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VS\Files 1\FVS\MWL\2026\"/>
    </mc:Choice>
  </mc:AlternateContent>
  <xr:revisionPtr revIDLastSave="0" documentId="13_ncr:1_{E1ACAF74-4D46-4F0A-B0A9-76BE5FA7E282}" xr6:coauthVersionLast="47" xr6:coauthVersionMax="47" xr10:uidLastSave="{00000000-0000-0000-0000-000000000000}"/>
  <bookViews>
    <workbookView xWindow="11112" yWindow="0" windowWidth="11940" windowHeight="12360" activeTab="2" xr2:uid="{79833489-E97D-4D98-9A4E-D945C566D9C1}"/>
  </bookViews>
  <sheets>
    <sheet name="Div1" sheetId="9" r:id="rId1"/>
    <sheet name="Div2" sheetId="8" r:id="rId2"/>
    <sheet name="Div3" sheetId="7" r:id="rId3"/>
    <sheet name="Div1Men" sheetId="1" r:id="rId4"/>
    <sheet name="Div1Women" sheetId="6" r:id="rId5"/>
    <sheet name="Div2Men" sheetId="2" r:id="rId6"/>
    <sheet name="Div2Women" sheetId="4" r:id="rId7"/>
    <sheet name="Div3Men" sheetId="5" r:id="rId8"/>
    <sheet name="Div3Women" sheetId="3" r:id="rId9"/>
  </sheets>
  <externalReferences>
    <externalReference r:id="rId10"/>
    <externalReference r:id="rId11"/>
    <externalReference r:id="rId1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6" i="7" l="1"/>
  <c r="U15" i="7"/>
  <c r="U14" i="7"/>
  <c r="U10" i="7"/>
  <c r="U9" i="7"/>
  <c r="O139" i="3"/>
  <c r="O75" i="3"/>
  <c r="O53" i="3"/>
  <c r="O41" i="3"/>
  <c r="O182" i="3"/>
  <c r="O168" i="3"/>
  <c r="O141" i="3"/>
  <c r="O129" i="3"/>
  <c r="O94" i="3"/>
  <c r="O76" i="3"/>
  <c r="O72" i="3"/>
  <c r="O61" i="3"/>
  <c r="O38" i="3"/>
  <c r="O28" i="3"/>
  <c r="O19" i="3"/>
  <c r="O10" i="3"/>
  <c r="O177" i="3"/>
  <c r="O161" i="3"/>
  <c r="O142" i="3"/>
  <c r="O117" i="3"/>
  <c r="O114" i="3"/>
  <c r="O96" i="3"/>
  <c r="O74" i="3"/>
  <c r="O73" i="3"/>
  <c r="O70" i="3"/>
  <c r="O68" i="3"/>
  <c r="O58" i="3"/>
  <c r="O54" i="3"/>
  <c r="O47" i="3"/>
  <c r="O45" i="3"/>
  <c r="O42" i="3"/>
  <c r="O40" i="3"/>
  <c r="O32" i="3"/>
  <c r="O29" i="3"/>
  <c r="O22" i="3"/>
  <c r="O18" i="3"/>
  <c r="O13" i="3"/>
  <c r="O11" i="3"/>
  <c r="O6" i="3"/>
  <c r="O173" i="3"/>
  <c r="O146" i="3"/>
  <c r="O134" i="3"/>
  <c r="O118" i="3"/>
  <c r="O111" i="3"/>
  <c r="O107" i="3"/>
  <c r="O87" i="3"/>
  <c r="O78" i="3"/>
  <c r="O77" i="3"/>
  <c r="O71" i="3"/>
  <c r="O67" i="3"/>
  <c r="O66" i="3"/>
  <c r="O56" i="3"/>
  <c r="O44" i="3"/>
  <c r="O39" i="3"/>
  <c r="O36" i="3"/>
  <c r="O35" i="3"/>
  <c r="O30" i="3"/>
  <c r="O27" i="3"/>
  <c r="O14" i="3"/>
  <c r="O9" i="3"/>
  <c r="O8" i="3"/>
  <c r="O165" i="3"/>
  <c r="O49" i="3"/>
  <c r="J165" i="3"/>
  <c r="J142" i="3"/>
  <c r="J139" i="3"/>
  <c r="J141" i="3"/>
  <c r="J134" i="3"/>
  <c r="J182" i="3"/>
  <c r="J146" i="3"/>
  <c r="J77" i="3"/>
  <c r="J177" i="3"/>
  <c r="J152" i="3"/>
  <c r="J173" i="3"/>
  <c r="J107" i="3"/>
  <c r="J168" i="3"/>
  <c r="J70" i="3"/>
  <c r="J117" i="3"/>
  <c r="J96" i="3"/>
  <c r="J129" i="3"/>
  <c r="J90" i="3"/>
  <c r="J161" i="3"/>
  <c r="J131" i="3"/>
  <c r="J118" i="3"/>
  <c r="J67" i="3"/>
  <c r="J61" i="3"/>
  <c r="J87" i="3"/>
  <c r="J76" i="3"/>
  <c r="J54" i="3"/>
  <c r="J74" i="3"/>
  <c r="J44" i="3"/>
  <c r="J72" i="3"/>
  <c r="J94" i="3"/>
  <c r="J75" i="3"/>
  <c r="J150" i="3"/>
  <c r="J58" i="3"/>
  <c r="J105" i="3"/>
  <c r="J47" i="3"/>
  <c r="J35" i="3"/>
  <c r="J49" i="3"/>
  <c r="J66" i="3"/>
  <c r="J45" i="3"/>
  <c r="J88" i="3"/>
  <c r="J40" i="3"/>
  <c r="J41" i="3"/>
  <c r="J101" i="3"/>
  <c r="J68" i="3"/>
  <c r="J53" i="3"/>
  <c r="J56" i="3"/>
  <c r="J30" i="3"/>
  <c r="J73" i="3"/>
  <c r="J32" i="3"/>
  <c r="J26" i="3"/>
  <c r="J52" i="3"/>
  <c r="J42" i="3"/>
  <c r="J78" i="3"/>
  <c r="J24" i="3"/>
  <c r="J19" i="3"/>
  <c r="J71" i="3"/>
  <c r="J37" i="3"/>
  <c r="J17" i="3"/>
  <c r="J22" i="3"/>
  <c r="J16" i="3"/>
  <c r="J13" i="3"/>
  <c r="J36" i="3"/>
  <c r="J38" i="3"/>
  <c r="J39" i="3"/>
  <c r="J18" i="3"/>
  <c r="J15" i="3"/>
  <c r="J14" i="3"/>
  <c r="J114" i="3"/>
  <c r="J113" i="3"/>
  <c r="J12" i="3"/>
  <c r="J111" i="3"/>
  <c r="J9" i="3"/>
  <c r="J8" i="3"/>
  <c r="J10" i="3"/>
  <c r="J27" i="3"/>
  <c r="J29" i="3"/>
  <c r="J11" i="3"/>
  <c r="J28" i="3"/>
  <c r="J7" i="3"/>
  <c r="J21" i="3"/>
  <c r="J6" i="3"/>
  <c r="J5" i="3"/>
  <c r="T182" i="3"/>
  <c r="T168" i="3"/>
  <c r="T177" i="3"/>
  <c r="T161" i="3"/>
  <c r="T114" i="3"/>
  <c r="T111" i="3"/>
  <c r="T173" i="3"/>
  <c r="S182" i="3"/>
  <c r="S168" i="3"/>
  <c r="S177" i="3"/>
  <c r="S161" i="3"/>
  <c r="S114" i="3"/>
  <c r="S111" i="3"/>
  <c r="S173" i="3"/>
  <c r="S150" i="3"/>
  <c r="S113" i="3"/>
  <c r="L182" i="3"/>
  <c r="L168" i="3"/>
  <c r="L177" i="3"/>
  <c r="L161" i="3"/>
  <c r="L114" i="3"/>
  <c r="L111" i="3"/>
  <c r="L173" i="3"/>
  <c r="G182" i="3"/>
  <c r="G168" i="3"/>
  <c r="G177" i="3"/>
  <c r="G161" i="3"/>
  <c r="G114" i="3"/>
  <c r="G111" i="3"/>
  <c r="G173" i="3"/>
  <c r="G150" i="3"/>
  <c r="G113" i="3"/>
  <c r="BG198" i="3"/>
  <c r="BG197" i="3"/>
  <c r="BG196" i="3"/>
  <c r="BG195" i="3"/>
  <c r="BG194" i="3"/>
  <c r="BG193" i="3"/>
  <c r="BG109" i="3" s="1"/>
  <c r="O109" i="3" s="1"/>
  <c r="BF210" i="3"/>
  <c r="BF209" i="3"/>
  <c r="BF208" i="3"/>
  <c r="BF207" i="3"/>
  <c r="BF206" i="3"/>
  <c r="BF205" i="3"/>
  <c r="BF204" i="3"/>
  <c r="BF203" i="3"/>
  <c r="BF202" i="3"/>
  <c r="BF201" i="3"/>
  <c r="BF200" i="3"/>
  <c r="BF211" i="3" s="1"/>
  <c r="BF193" i="3" s="1"/>
  <c r="J21" i="7"/>
  <c r="O265" i="5"/>
  <c r="O266" i="5"/>
  <c r="O264" i="5"/>
  <c r="O263" i="5"/>
  <c r="O259" i="5"/>
  <c r="O258" i="5"/>
  <c r="O256" i="5"/>
  <c r="O257" i="5"/>
  <c r="O243" i="5"/>
  <c r="O252" i="5"/>
  <c r="O249" i="5"/>
  <c r="O246" i="5"/>
  <c r="O248" i="5"/>
  <c r="O251" i="5"/>
  <c r="O242" i="5"/>
  <c r="O245" i="5"/>
  <c r="O238" i="5"/>
  <c r="O240" i="5"/>
  <c r="O241" i="5"/>
  <c r="O237" i="5"/>
  <c r="O235" i="5"/>
  <c r="O233" i="5"/>
  <c r="O232" i="5"/>
  <c r="O234" i="5"/>
  <c r="O231" i="5"/>
  <c r="O229" i="5"/>
  <c r="O230" i="5"/>
  <c r="O228" i="5"/>
  <c r="O219" i="5"/>
  <c r="O218" i="5"/>
  <c r="O221" i="5"/>
  <c r="O214" i="5"/>
  <c r="O203" i="5"/>
  <c r="O210" i="5"/>
  <c r="O211" i="5"/>
  <c r="O198" i="5"/>
  <c r="O201" i="5"/>
  <c r="O200" i="5"/>
  <c r="O206" i="5"/>
  <c r="O192" i="5"/>
  <c r="O191" i="5"/>
  <c r="O184" i="5"/>
  <c r="O182" i="5"/>
  <c r="O181" i="5"/>
  <c r="O188" i="5"/>
  <c r="O187" i="5"/>
  <c r="O180" i="5"/>
  <c r="O179" i="5"/>
  <c r="O176" i="5"/>
  <c r="O171" i="5"/>
  <c r="O174" i="5"/>
  <c r="O170" i="5"/>
  <c r="O173" i="5"/>
  <c r="O169" i="5"/>
  <c r="O172" i="5"/>
  <c r="O166" i="5"/>
  <c r="O167" i="5"/>
  <c r="O164" i="5"/>
  <c r="O165" i="5"/>
  <c r="O163" i="5"/>
  <c r="O162" i="5"/>
  <c r="O160" i="5"/>
  <c r="O161" i="5"/>
  <c r="O159" i="5"/>
  <c r="O158" i="5"/>
  <c r="O157" i="5"/>
  <c r="O154" i="5"/>
  <c r="O152" i="5"/>
  <c r="O138" i="5"/>
  <c r="O142" i="5"/>
  <c r="O143" i="5"/>
  <c r="O147" i="5"/>
  <c r="O141" i="5"/>
  <c r="O144" i="5"/>
  <c r="O136" i="5"/>
  <c r="O132" i="5"/>
  <c r="O126" i="5"/>
  <c r="O125" i="5"/>
  <c r="O124" i="5"/>
  <c r="O119" i="5"/>
  <c r="O117" i="5"/>
  <c r="O118" i="5"/>
  <c r="O112" i="5"/>
  <c r="O115" i="5"/>
  <c r="O113" i="5"/>
  <c r="O108" i="5"/>
  <c r="O111" i="5"/>
  <c r="O102" i="5"/>
  <c r="O106" i="5"/>
  <c r="O100" i="5"/>
  <c r="O103" i="5"/>
  <c r="O101" i="5"/>
  <c r="O105" i="5"/>
  <c r="O104" i="5"/>
  <c r="O98" i="5"/>
  <c r="O99" i="5"/>
  <c r="O95" i="5"/>
  <c r="O96" i="5"/>
  <c r="O94" i="5"/>
  <c r="O93" i="5"/>
  <c r="O91" i="5"/>
  <c r="O90" i="5"/>
  <c r="O88" i="5"/>
  <c r="O89" i="5"/>
  <c r="O87" i="5"/>
  <c r="O86" i="5"/>
  <c r="O85" i="5"/>
  <c r="O84" i="5"/>
  <c r="O83" i="5"/>
  <c r="O82" i="5"/>
  <c r="O81" i="5"/>
  <c r="O80" i="5"/>
  <c r="O79" i="5"/>
  <c r="O78" i="5"/>
  <c r="O73" i="5"/>
  <c r="J251" i="5"/>
  <c r="J221" i="5"/>
  <c r="J206" i="5"/>
  <c r="J126" i="5"/>
  <c r="J132" i="5"/>
  <c r="J152" i="5"/>
  <c r="J154" i="5"/>
  <c r="J24" i="5"/>
  <c r="J10" i="5"/>
  <c r="J28" i="5"/>
  <c r="J26" i="5"/>
  <c r="J13" i="5"/>
  <c r="J6" i="5"/>
  <c r="J32" i="5"/>
  <c r="J22" i="5"/>
  <c r="J266" i="5"/>
  <c r="J264" i="5"/>
  <c r="J249" i="5"/>
  <c r="J245" i="5"/>
  <c r="J246" i="5"/>
  <c r="J242" i="5"/>
  <c r="J241" i="5"/>
  <c r="J219" i="5"/>
  <c r="J210" i="5"/>
  <c r="J201" i="5"/>
  <c r="J200" i="5"/>
  <c r="J187" i="5"/>
  <c r="J191" i="5"/>
  <c r="J179" i="5"/>
  <c r="J172" i="5"/>
  <c r="J167" i="5"/>
  <c r="J141" i="5"/>
  <c r="J144" i="5"/>
  <c r="J143" i="5"/>
  <c r="J136" i="5"/>
  <c r="J124" i="5"/>
  <c r="J125" i="5"/>
  <c r="J115" i="5"/>
  <c r="J108" i="5"/>
  <c r="J102" i="5"/>
  <c r="J98" i="5"/>
  <c r="J100" i="5"/>
  <c r="J95" i="5"/>
  <c r="J91" i="5"/>
  <c r="J88" i="5"/>
  <c r="J16" i="5"/>
  <c r="J30" i="5"/>
  <c r="J21" i="5"/>
  <c r="J19" i="5"/>
  <c r="J12" i="5"/>
  <c r="J265" i="5"/>
  <c r="J138" i="5"/>
  <c r="J243" i="5"/>
  <c r="J198" i="5"/>
  <c r="J259" i="5"/>
  <c r="J203" i="5"/>
  <c r="J263" i="5"/>
  <c r="J20" i="5"/>
  <c r="J142" i="5"/>
  <c r="J256" i="5"/>
  <c r="J218" i="5"/>
  <c r="J258" i="5"/>
  <c r="J252" i="5"/>
  <c r="J248" i="5"/>
  <c r="J214" i="5"/>
  <c r="J37" i="5"/>
  <c r="J238" i="5"/>
  <c r="J240" i="5"/>
  <c r="J211" i="5"/>
  <c r="J147" i="5"/>
  <c r="J257" i="5"/>
  <c r="J112" i="5"/>
  <c r="J184" i="5"/>
  <c r="J117" i="5"/>
  <c r="J235" i="5"/>
  <c r="J119" i="5"/>
  <c r="J192" i="5"/>
  <c r="J182" i="5"/>
  <c r="J237" i="5"/>
  <c r="J118" i="5"/>
  <c r="J39" i="5"/>
  <c r="J181" i="5"/>
  <c r="J233" i="5"/>
  <c r="J232" i="5"/>
  <c r="J17" i="5"/>
  <c r="J231" i="5"/>
  <c r="J106" i="5"/>
  <c r="J18" i="5"/>
  <c r="J42" i="5"/>
  <c r="J171" i="5"/>
  <c r="J229" i="5"/>
  <c r="J15" i="5"/>
  <c r="J170" i="5"/>
  <c r="J31" i="5"/>
  <c r="J230" i="5"/>
  <c r="J104" i="5"/>
  <c r="J105" i="5"/>
  <c r="J36" i="5"/>
  <c r="J176" i="5"/>
  <c r="J103" i="5"/>
  <c r="J93" i="5"/>
  <c r="J228" i="5"/>
  <c r="J113" i="5"/>
  <c r="J38" i="5"/>
  <c r="J188" i="5"/>
  <c r="J29" i="5"/>
  <c r="J99" i="5"/>
  <c r="J174" i="5"/>
  <c r="J94" i="5"/>
  <c r="J14" i="5"/>
  <c r="J234" i="5"/>
  <c r="J173" i="5"/>
  <c r="J41" i="5"/>
  <c r="J96" i="5"/>
  <c r="J169" i="5"/>
  <c r="J180" i="5"/>
  <c r="J111" i="5"/>
  <c r="J166" i="5"/>
  <c r="J90" i="5"/>
  <c r="J11" i="5"/>
  <c r="J89" i="5"/>
  <c r="J87" i="5"/>
  <c r="J164" i="5"/>
  <c r="J23" i="5"/>
  <c r="J85" i="5"/>
  <c r="J83" i="5"/>
  <c r="J101" i="5"/>
  <c r="J86" i="5"/>
  <c r="J27" i="5"/>
  <c r="J34" i="5"/>
  <c r="J9" i="5"/>
  <c r="J7" i="5"/>
  <c r="J84" i="5"/>
  <c r="J5" i="5"/>
  <c r="J8" i="5"/>
  <c r="J81" i="5"/>
  <c r="J163" i="5"/>
  <c r="J82" i="5"/>
  <c r="J162" i="5"/>
  <c r="J80" i="5"/>
  <c r="J73" i="5"/>
  <c r="J161" i="5"/>
  <c r="J160" i="5"/>
  <c r="J79" i="5"/>
  <c r="J159" i="5"/>
  <c r="J158" i="5"/>
  <c r="J165" i="5"/>
  <c r="J78" i="5"/>
  <c r="J25" i="5"/>
  <c r="J157" i="5"/>
  <c r="J35" i="5"/>
  <c r="J33" i="5"/>
  <c r="J40" i="5"/>
  <c r="T251" i="5"/>
  <c r="T221" i="5"/>
  <c r="T206" i="5"/>
  <c r="T126" i="5"/>
  <c r="T132" i="5"/>
  <c r="T152" i="5"/>
  <c r="T154" i="5"/>
  <c r="S251" i="5"/>
  <c r="S221" i="5"/>
  <c r="S206" i="5"/>
  <c r="S126" i="5"/>
  <c r="S132" i="5"/>
  <c r="S152" i="5"/>
  <c r="S154" i="5"/>
  <c r="S24" i="5"/>
  <c r="S10" i="5"/>
  <c r="S28" i="5"/>
  <c r="S26" i="5"/>
  <c r="S13" i="5"/>
  <c r="S6" i="5"/>
  <c r="S32" i="5"/>
  <c r="S22" i="5"/>
  <c r="L251" i="5"/>
  <c r="L221" i="5"/>
  <c r="L206" i="5"/>
  <c r="L126" i="5"/>
  <c r="L132" i="5"/>
  <c r="L152" i="5"/>
  <c r="L154" i="5"/>
  <c r="G251" i="5"/>
  <c r="G221" i="5"/>
  <c r="G206" i="5"/>
  <c r="G126" i="5"/>
  <c r="G132" i="5"/>
  <c r="G152" i="5"/>
  <c r="G154" i="5"/>
  <c r="G24" i="5"/>
  <c r="G10" i="5"/>
  <c r="G28" i="5"/>
  <c r="G26" i="5"/>
  <c r="G13" i="5"/>
  <c r="G6" i="5"/>
  <c r="G32" i="5"/>
  <c r="G22" i="5"/>
  <c r="BG275" i="5"/>
  <c r="BG274" i="5"/>
  <c r="BG273" i="5"/>
  <c r="BG272" i="5"/>
  <c r="BG271" i="5"/>
  <c r="BG270" i="5"/>
  <c r="L165" i="5"/>
  <c r="G165" i="5"/>
  <c r="BF287" i="5"/>
  <c r="BF286" i="5"/>
  <c r="BF285" i="5"/>
  <c r="BF284" i="5"/>
  <c r="BF283" i="5"/>
  <c r="BF282" i="5"/>
  <c r="BF281" i="5"/>
  <c r="BF280" i="5"/>
  <c r="BF279" i="5"/>
  <c r="BF278" i="5"/>
  <c r="BF277" i="5"/>
  <c r="BF288" i="5" s="1"/>
  <c r="BF270" i="5" s="1"/>
  <c r="O234" i="6"/>
  <c r="O271" i="6"/>
  <c r="O268" i="6"/>
  <c r="O260" i="6"/>
  <c r="O253" i="6"/>
  <c r="O214" i="6"/>
  <c r="O190" i="6"/>
  <c r="O241" i="6"/>
  <c r="O208" i="6"/>
  <c r="O185" i="6"/>
  <c r="O263" i="6"/>
  <c r="O203" i="6"/>
  <c r="O262" i="6"/>
  <c r="O224" i="6"/>
  <c r="O261" i="6"/>
  <c r="O192" i="6"/>
  <c r="O193" i="6"/>
  <c r="O216" i="6"/>
  <c r="O256" i="6"/>
  <c r="O132" i="6"/>
  <c r="O209" i="6"/>
  <c r="O205" i="6"/>
  <c r="O130" i="6"/>
  <c r="O207" i="6"/>
  <c r="O149" i="6"/>
  <c r="O252" i="6"/>
  <c r="O150" i="6"/>
  <c r="O148" i="6"/>
  <c r="O113" i="6"/>
  <c r="O116" i="6"/>
  <c r="O123" i="6"/>
  <c r="O135" i="6"/>
  <c r="O154" i="6"/>
  <c r="O238" i="6"/>
  <c r="O236" i="6"/>
  <c r="O157" i="6"/>
  <c r="O178" i="6"/>
  <c r="O94" i="6"/>
  <c r="O122" i="6"/>
  <c r="O111" i="6"/>
  <c r="O227" i="6"/>
  <c r="O88" i="6"/>
  <c r="O67" i="6"/>
  <c r="O59" i="6"/>
  <c r="O107" i="6"/>
  <c r="O103" i="6"/>
  <c r="O64" i="6"/>
  <c r="O99" i="6"/>
  <c r="O72" i="6"/>
  <c r="O92" i="6"/>
  <c r="O86" i="6"/>
  <c r="O93" i="6"/>
  <c r="O73" i="6"/>
  <c r="O87" i="6"/>
  <c r="O75" i="6"/>
  <c r="O210" i="6"/>
  <c r="O51" i="6"/>
  <c r="O155" i="6"/>
  <c r="O119" i="6"/>
  <c r="O47" i="6"/>
  <c r="O108" i="6"/>
  <c r="O46" i="6"/>
  <c r="O199" i="6"/>
  <c r="O115" i="6"/>
  <c r="O65" i="6"/>
  <c r="O44" i="6"/>
  <c r="O40" i="6"/>
  <c r="O110" i="6"/>
  <c r="O97" i="6"/>
  <c r="O58" i="6"/>
  <c r="O55" i="6"/>
  <c r="O187" i="6"/>
  <c r="O56" i="6"/>
  <c r="O61" i="6"/>
  <c r="O57" i="6"/>
  <c r="O179" i="6"/>
  <c r="O104" i="6"/>
  <c r="O30" i="6"/>
  <c r="O48" i="6"/>
  <c r="O174" i="6"/>
  <c r="O29" i="6"/>
  <c r="O53" i="6"/>
  <c r="O54" i="6"/>
  <c r="O25" i="6"/>
  <c r="O27" i="6"/>
  <c r="O168" i="6"/>
  <c r="O166" i="6"/>
  <c r="O45" i="6"/>
  <c r="O164" i="6"/>
  <c r="O23" i="6"/>
  <c r="O43" i="6"/>
  <c r="O22" i="6"/>
  <c r="O21" i="6"/>
  <c r="O156" i="6"/>
  <c r="O50" i="6"/>
  <c r="O18" i="6"/>
  <c r="O42" i="6"/>
  <c r="O20" i="6"/>
  <c r="O83" i="6"/>
  <c r="O39" i="6"/>
  <c r="O17" i="6"/>
  <c r="O14" i="6"/>
  <c r="O15" i="6"/>
  <c r="O69" i="6"/>
  <c r="O12" i="6"/>
  <c r="O9" i="6"/>
  <c r="O11" i="6"/>
  <c r="O7" i="6"/>
  <c r="J258" i="6"/>
  <c r="J257" i="6"/>
  <c r="J250" i="6"/>
  <c r="J246" i="6"/>
  <c r="J240" i="6"/>
  <c r="J213" i="6"/>
  <c r="J102" i="6"/>
  <c r="J272" i="6"/>
  <c r="J267" i="6"/>
  <c r="J265" i="6"/>
  <c r="J259" i="6"/>
  <c r="J248" i="6"/>
  <c r="J237" i="6"/>
  <c r="J235" i="6"/>
  <c r="J233" i="6"/>
  <c r="J232" i="6"/>
  <c r="J231" i="6"/>
  <c r="J229" i="6"/>
  <c r="J226" i="6"/>
  <c r="J222" i="6"/>
  <c r="J218" i="6"/>
  <c r="J217" i="6"/>
  <c r="J200" i="6"/>
  <c r="J197" i="6"/>
  <c r="J167" i="6"/>
  <c r="J161" i="6"/>
  <c r="J159" i="6"/>
  <c r="J153" i="6"/>
  <c r="J143" i="6"/>
  <c r="J141" i="6"/>
  <c r="J134" i="6"/>
  <c r="J90" i="6"/>
  <c r="J76" i="6"/>
  <c r="J273" i="6"/>
  <c r="J266" i="6"/>
  <c r="J254" i="6"/>
  <c r="J255" i="6"/>
  <c r="J251" i="6"/>
  <c r="J245" i="6"/>
  <c r="J242" i="6"/>
  <c r="J230" i="6"/>
  <c r="J223" i="6"/>
  <c r="J219" i="6"/>
  <c r="J215" i="6"/>
  <c r="J211" i="6"/>
  <c r="J201" i="6"/>
  <c r="J198" i="6"/>
  <c r="J191" i="6"/>
  <c r="J186" i="6"/>
  <c r="J180" i="6"/>
  <c r="J175" i="6"/>
  <c r="J170" i="6"/>
  <c r="J163" i="6"/>
  <c r="J147" i="6"/>
  <c r="J146" i="6"/>
  <c r="J142" i="6"/>
  <c r="J139" i="6"/>
  <c r="J131" i="6"/>
  <c r="J129" i="6"/>
  <c r="J127" i="6"/>
  <c r="J126" i="6"/>
  <c r="J120" i="6"/>
  <c r="J114" i="6"/>
  <c r="J106" i="6"/>
  <c r="J101" i="6"/>
  <c r="J100" i="6"/>
  <c r="J98" i="6"/>
  <c r="J89" i="6"/>
  <c r="J82" i="6"/>
  <c r="J77" i="6"/>
  <c r="J70" i="6"/>
  <c r="J63" i="6"/>
  <c r="J52" i="6"/>
  <c r="J34" i="6"/>
  <c r="J33" i="6"/>
  <c r="J269" i="6"/>
  <c r="J270" i="6"/>
  <c r="J264" i="6"/>
  <c r="J249" i="6"/>
  <c r="J247" i="6"/>
  <c r="J244" i="6"/>
  <c r="J228" i="6"/>
  <c r="J221" i="6"/>
  <c r="J212" i="6"/>
  <c r="J189" i="6"/>
  <c r="J172" i="6"/>
  <c r="J171" i="6"/>
  <c r="J165" i="6"/>
  <c r="J160" i="6"/>
  <c r="J152" i="6"/>
  <c r="J145" i="6"/>
  <c r="J144" i="6"/>
  <c r="J136" i="6"/>
  <c r="J133" i="6"/>
  <c r="J109" i="6"/>
  <c r="J105" i="6"/>
  <c r="J95" i="6"/>
  <c r="J85" i="6"/>
  <c r="J84" i="6"/>
  <c r="J80" i="6"/>
  <c r="J66" i="6"/>
  <c r="J225" i="6"/>
  <c r="J176" i="6"/>
  <c r="J243" i="6"/>
  <c r="J239" i="6"/>
  <c r="J220" i="6"/>
  <c r="J206" i="6"/>
  <c r="J196" i="6"/>
  <c r="J195" i="6"/>
  <c r="J183" i="6"/>
  <c r="J182" i="6"/>
  <c r="J177" i="6"/>
  <c r="J173" i="6"/>
  <c r="J158" i="6"/>
  <c r="J137" i="6"/>
  <c r="J128" i="6"/>
  <c r="J125" i="6"/>
  <c r="J124" i="6"/>
  <c r="J121" i="6"/>
  <c r="J118" i="6"/>
  <c r="J112" i="6"/>
  <c r="J96" i="6"/>
  <c r="J91" i="6"/>
  <c r="J79" i="6"/>
  <c r="J78" i="6"/>
  <c r="J74" i="6"/>
  <c r="J62" i="6"/>
  <c r="J60" i="6"/>
  <c r="J38" i="6"/>
  <c r="J35" i="6"/>
  <c r="J26" i="6"/>
  <c r="J234" i="6"/>
  <c r="J271" i="6"/>
  <c r="J268" i="6"/>
  <c r="J260" i="6"/>
  <c r="J253" i="6"/>
  <c r="J214" i="6"/>
  <c r="J190" i="6"/>
  <c r="J241" i="6"/>
  <c r="J208" i="6"/>
  <c r="J185" i="6"/>
  <c r="J263" i="6"/>
  <c r="J203" i="6"/>
  <c r="J262" i="6"/>
  <c r="J224" i="6"/>
  <c r="J261" i="6"/>
  <c r="J192" i="6"/>
  <c r="J193" i="6"/>
  <c r="J216" i="6"/>
  <c r="J256" i="6"/>
  <c r="J132" i="6"/>
  <c r="J209" i="6"/>
  <c r="J205" i="6"/>
  <c r="J130" i="6"/>
  <c r="J207" i="6"/>
  <c r="J149" i="6"/>
  <c r="J252" i="6"/>
  <c r="J150" i="6"/>
  <c r="J181" i="6"/>
  <c r="J148" i="6"/>
  <c r="J113" i="6"/>
  <c r="J116" i="6"/>
  <c r="J123" i="6"/>
  <c r="J135" i="6"/>
  <c r="J154" i="6"/>
  <c r="J238" i="6"/>
  <c r="J236" i="6"/>
  <c r="J157" i="6"/>
  <c r="J117" i="6"/>
  <c r="J178" i="6"/>
  <c r="J94" i="6"/>
  <c r="J122" i="6"/>
  <c r="J111" i="6"/>
  <c r="J227" i="6"/>
  <c r="J88" i="6"/>
  <c r="J67" i="6"/>
  <c r="J140" i="6"/>
  <c r="J138" i="6"/>
  <c r="J59" i="6"/>
  <c r="J107" i="6"/>
  <c r="J103" i="6"/>
  <c r="J64" i="6"/>
  <c r="J151" i="6"/>
  <c r="J99" i="6"/>
  <c r="J72" i="6"/>
  <c r="J92" i="6"/>
  <c r="J86" i="6"/>
  <c r="J93" i="6"/>
  <c r="J73" i="6"/>
  <c r="J71" i="6"/>
  <c r="J87" i="6"/>
  <c r="J75" i="6"/>
  <c r="J210" i="6"/>
  <c r="J51" i="6"/>
  <c r="J155" i="6"/>
  <c r="J204" i="6"/>
  <c r="J202" i="6"/>
  <c r="J119" i="6"/>
  <c r="J41" i="6"/>
  <c r="J47" i="6"/>
  <c r="J108" i="6"/>
  <c r="J46" i="6"/>
  <c r="J199" i="6"/>
  <c r="J115" i="6"/>
  <c r="J65" i="6"/>
  <c r="J44" i="6"/>
  <c r="J40" i="6"/>
  <c r="J194" i="6"/>
  <c r="J49" i="6"/>
  <c r="J110" i="6"/>
  <c r="J97" i="6"/>
  <c r="J36" i="6"/>
  <c r="J58" i="6"/>
  <c r="J68" i="6"/>
  <c r="J55" i="6"/>
  <c r="J188" i="6"/>
  <c r="J187" i="6"/>
  <c r="J56" i="6"/>
  <c r="J184" i="6"/>
  <c r="J61" i="6"/>
  <c r="J57" i="6"/>
  <c r="J179" i="6"/>
  <c r="J104" i="6"/>
  <c r="J30" i="6"/>
  <c r="J48" i="6"/>
  <c r="J174" i="6"/>
  <c r="J29" i="6"/>
  <c r="J53" i="6"/>
  <c r="J54" i="6"/>
  <c r="J25" i="6"/>
  <c r="J27" i="6"/>
  <c r="J24" i="6"/>
  <c r="J169" i="6"/>
  <c r="J168" i="6"/>
  <c r="J166" i="6"/>
  <c r="J45" i="6"/>
  <c r="J164" i="6"/>
  <c r="J23" i="6"/>
  <c r="J43" i="6"/>
  <c r="J162" i="6"/>
  <c r="J22" i="6"/>
  <c r="J21" i="6"/>
  <c r="J156" i="6"/>
  <c r="J50" i="6"/>
  <c r="J18" i="6"/>
  <c r="J42" i="6"/>
  <c r="J20" i="6"/>
  <c r="J37" i="6"/>
  <c r="J83" i="6"/>
  <c r="J39" i="6"/>
  <c r="J81" i="6"/>
  <c r="J17" i="6"/>
  <c r="J32" i="6"/>
  <c r="J16" i="6"/>
  <c r="J19" i="6"/>
  <c r="J14" i="6"/>
  <c r="J10" i="6"/>
  <c r="J15" i="6"/>
  <c r="J69" i="6"/>
  <c r="J13" i="6"/>
  <c r="J12" i="6"/>
  <c r="J9" i="6"/>
  <c r="J31" i="6"/>
  <c r="J11" i="6"/>
  <c r="J28" i="6"/>
  <c r="J7" i="6"/>
  <c r="J8" i="6"/>
  <c r="J6" i="6"/>
  <c r="J5" i="6"/>
  <c r="BF258" i="6"/>
  <c r="BF257" i="6"/>
  <c r="BF250" i="6"/>
  <c r="BF246" i="6"/>
  <c r="BF240" i="6"/>
  <c r="BF213" i="6"/>
  <c r="BF102" i="6"/>
  <c r="BF272" i="6"/>
  <c r="BF267" i="6"/>
  <c r="BF265" i="6"/>
  <c r="BF259" i="6"/>
  <c r="BF248" i="6"/>
  <c r="BF237" i="6"/>
  <c r="BF235" i="6"/>
  <c r="BF233" i="6"/>
  <c r="BF232" i="6"/>
  <c r="BF231" i="6"/>
  <c r="BF229" i="6"/>
  <c r="BF226" i="6"/>
  <c r="BF222" i="6"/>
  <c r="BF218" i="6"/>
  <c r="BF217" i="6"/>
  <c r="BF200" i="6"/>
  <c r="BF197" i="6"/>
  <c r="BF167" i="6"/>
  <c r="BF161" i="6"/>
  <c r="BF159" i="6"/>
  <c r="BF153" i="6"/>
  <c r="BF143" i="6"/>
  <c r="BF141" i="6"/>
  <c r="BF134" i="6"/>
  <c r="BF90" i="6"/>
  <c r="BF76" i="6"/>
  <c r="BF273" i="6"/>
  <c r="BF266" i="6"/>
  <c r="BF254" i="6"/>
  <c r="BF255" i="6"/>
  <c r="BF251" i="6"/>
  <c r="BF245" i="6"/>
  <c r="BF242" i="6"/>
  <c r="BF230" i="6"/>
  <c r="BF223" i="6"/>
  <c r="BF219" i="6"/>
  <c r="BF215" i="6"/>
  <c r="BF211" i="6"/>
  <c r="BF201" i="6"/>
  <c r="BF198" i="6"/>
  <c r="BF191" i="6"/>
  <c r="BF186" i="6"/>
  <c r="BF180" i="6"/>
  <c r="BF175" i="6"/>
  <c r="BF170" i="6"/>
  <c r="BF163" i="6"/>
  <c r="BF147" i="6"/>
  <c r="BF146" i="6"/>
  <c r="BF142" i="6"/>
  <c r="BF139" i="6"/>
  <c r="BF131" i="6"/>
  <c r="BF129" i="6"/>
  <c r="BF127" i="6"/>
  <c r="BF126" i="6"/>
  <c r="BF120" i="6"/>
  <c r="BF114" i="6"/>
  <c r="BF106" i="6"/>
  <c r="BF101" i="6"/>
  <c r="BF100" i="6"/>
  <c r="BF98" i="6"/>
  <c r="BF89" i="6"/>
  <c r="BF82" i="6"/>
  <c r="BF77" i="6"/>
  <c r="BF70" i="6"/>
  <c r="BF63" i="6"/>
  <c r="BF52" i="6"/>
  <c r="BF34" i="6"/>
  <c r="BF33" i="6"/>
  <c r="BF269" i="6"/>
  <c r="BF270" i="6"/>
  <c r="BF264" i="6"/>
  <c r="BF249" i="6"/>
  <c r="BF247" i="6"/>
  <c r="BF244" i="6"/>
  <c r="BF228" i="6"/>
  <c r="BF221" i="6"/>
  <c r="BF212" i="6"/>
  <c r="BF189" i="6"/>
  <c r="BF172" i="6"/>
  <c r="BF171" i="6"/>
  <c r="BF165" i="6"/>
  <c r="BF160" i="6"/>
  <c r="BF152" i="6"/>
  <c r="BF145" i="6"/>
  <c r="BF144" i="6"/>
  <c r="BF136" i="6"/>
  <c r="BF133" i="6"/>
  <c r="BF109" i="6"/>
  <c r="BF105" i="6"/>
  <c r="BF95" i="6"/>
  <c r="BF85" i="6"/>
  <c r="BF84" i="6"/>
  <c r="BF80" i="6"/>
  <c r="BF66" i="6"/>
  <c r="BF225" i="6"/>
  <c r="BF176" i="6"/>
  <c r="BF243" i="6"/>
  <c r="BF239" i="6"/>
  <c r="BF220" i="6"/>
  <c r="BF206" i="6"/>
  <c r="BF196" i="6"/>
  <c r="BF195" i="6"/>
  <c r="BF183" i="6"/>
  <c r="BF182" i="6"/>
  <c r="BF177" i="6"/>
  <c r="BF173" i="6"/>
  <c r="BF158" i="6"/>
  <c r="BF137" i="6"/>
  <c r="BF128" i="6"/>
  <c r="BF125" i="6"/>
  <c r="BF124" i="6"/>
  <c r="BF121" i="6"/>
  <c r="BF118" i="6"/>
  <c r="BF112" i="6"/>
  <c r="BF96" i="6"/>
  <c r="BF91" i="6"/>
  <c r="BF79" i="6"/>
  <c r="BF78" i="6"/>
  <c r="BF74" i="6"/>
  <c r="BF62" i="6"/>
  <c r="BF60" i="6"/>
  <c r="BF38" i="6"/>
  <c r="BF35" i="6"/>
  <c r="BF26" i="6"/>
  <c r="AT252" i="6"/>
  <c r="AS252" i="6"/>
  <c r="AT262" i="6"/>
  <c r="AS262" i="6"/>
  <c r="AT263" i="6"/>
  <c r="AS263" i="6"/>
  <c r="AT236" i="6"/>
  <c r="AS236" i="6"/>
  <c r="AT210" i="6"/>
  <c r="AS210" i="6"/>
  <c r="AT187" i="6"/>
  <c r="AS187" i="6"/>
  <c r="AT168" i="6"/>
  <c r="AS168" i="6"/>
  <c r="AT199" i="6"/>
  <c r="AS199" i="6"/>
  <c r="AT238" i="6"/>
  <c r="AS238" i="6"/>
  <c r="AT227" i="6"/>
  <c r="AS227" i="6"/>
  <c r="AT164" i="6"/>
  <c r="AS164" i="6"/>
  <c r="AT256" i="6"/>
  <c r="AS256" i="6"/>
  <c r="AT261" i="6"/>
  <c r="AS261" i="6"/>
  <c r="AT268" i="6"/>
  <c r="AS268" i="6"/>
  <c r="AT156" i="6"/>
  <c r="AS156" i="6"/>
  <c r="AT174" i="6"/>
  <c r="AS174" i="6"/>
  <c r="AT271" i="6"/>
  <c r="AS271" i="6"/>
  <c r="AT179" i="6"/>
  <c r="AS179" i="6"/>
  <c r="AT166" i="6"/>
  <c r="AS166" i="6"/>
  <c r="AS204" i="6"/>
  <c r="AS162" i="6"/>
  <c r="AS188" i="6"/>
  <c r="AS184" i="6"/>
  <c r="AS194" i="6"/>
  <c r="AS202" i="6"/>
  <c r="AS169" i="6"/>
  <c r="AG252" i="6"/>
  <c r="AF252" i="6"/>
  <c r="AG262" i="6"/>
  <c r="AF262" i="6"/>
  <c r="AG263" i="6"/>
  <c r="AF263" i="6"/>
  <c r="AG236" i="6"/>
  <c r="AF236" i="6"/>
  <c r="AG210" i="6"/>
  <c r="AF210" i="6"/>
  <c r="AG187" i="6"/>
  <c r="AF187" i="6"/>
  <c r="AG168" i="6"/>
  <c r="AF168" i="6"/>
  <c r="AG199" i="6"/>
  <c r="AF199" i="6"/>
  <c r="AG238" i="6"/>
  <c r="AF238" i="6"/>
  <c r="AG227" i="6"/>
  <c r="AF227" i="6"/>
  <c r="AG164" i="6"/>
  <c r="AF164" i="6"/>
  <c r="AG256" i="6"/>
  <c r="AF256" i="6"/>
  <c r="AG261" i="6"/>
  <c r="AF261" i="6"/>
  <c r="AG268" i="6"/>
  <c r="AF268" i="6"/>
  <c r="AG156" i="6"/>
  <c r="AF156" i="6"/>
  <c r="AG174" i="6"/>
  <c r="AF174" i="6"/>
  <c r="AG271" i="6"/>
  <c r="AF271" i="6"/>
  <c r="AG179" i="6"/>
  <c r="AF179" i="6"/>
  <c r="AG166" i="6"/>
  <c r="AF166" i="6"/>
  <c r="AF204" i="6"/>
  <c r="AF162" i="6"/>
  <c r="AF188" i="6"/>
  <c r="AF184" i="6"/>
  <c r="AF194" i="6"/>
  <c r="AF202" i="6"/>
  <c r="AF169" i="6"/>
  <c r="T252" i="6"/>
  <c r="T262" i="6"/>
  <c r="T263" i="6"/>
  <c r="T236" i="6"/>
  <c r="T210" i="6"/>
  <c r="T187" i="6"/>
  <c r="T168" i="6"/>
  <c r="T199" i="6"/>
  <c r="T238" i="6"/>
  <c r="T227" i="6"/>
  <c r="T164" i="6"/>
  <c r="T256" i="6"/>
  <c r="T261" i="6"/>
  <c r="T268" i="6"/>
  <c r="T156" i="6"/>
  <c r="T174" i="6"/>
  <c r="T271" i="6"/>
  <c r="T179" i="6"/>
  <c r="T166" i="6"/>
  <c r="S252" i="6"/>
  <c r="S262" i="6"/>
  <c r="S263" i="6"/>
  <c r="S236" i="6"/>
  <c r="S210" i="6"/>
  <c r="S187" i="6"/>
  <c r="S168" i="6"/>
  <c r="S199" i="6"/>
  <c r="S238" i="6"/>
  <c r="S227" i="6"/>
  <c r="S164" i="6"/>
  <c r="S256" i="6"/>
  <c r="S261" i="6"/>
  <c r="S268" i="6"/>
  <c r="S156" i="6"/>
  <c r="S174" i="6"/>
  <c r="S271" i="6"/>
  <c r="S179" i="6"/>
  <c r="S166" i="6"/>
  <c r="S204" i="6"/>
  <c r="S162" i="6"/>
  <c r="S188" i="6"/>
  <c r="S184" i="6"/>
  <c r="S194" i="6"/>
  <c r="S202" i="6"/>
  <c r="S169" i="6"/>
  <c r="N252" i="6"/>
  <c r="M252" i="6"/>
  <c r="L252" i="6"/>
  <c r="P252" i="6" s="1"/>
  <c r="I252" i="6"/>
  <c r="H252" i="6"/>
  <c r="G252" i="6"/>
  <c r="K252" i="6" s="1"/>
  <c r="N262" i="6"/>
  <c r="M262" i="6"/>
  <c r="L262" i="6"/>
  <c r="P262" i="6" s="1"/>
  <c r="I262" i="6"/>
  <c r="H262" i="6"/>
  <c r="G262" i="6"/>
  <c r="K262" i="6" s="1"/>
  <c r="N263" i="6"/>
  <c r="M263" i="6"/>
  <c r="L263" i="6"/>
  <c r="P263" i="6" s="1"/>
  <c r="I263" i="6"/>
  <c r="H263" i="6"/>
  <c r="G263" i="6"/>
  <c r="K263" i="6" s="1"/>
  <c r="N236" i="6"/>
  <c r="M236" i="6"/>
  <c r="L236" i="6"/>
  <c r="P236" i="6" s="1"/>
  <c r="I236" i="6"/>
  <c r="H236" i="6"/>
  <c r="G236" i="6"/>
  <c r="K236" i="6" s="1"/>
  <c r="N210" i="6"/>
  <c r="M210" i="6"/>
  <c r="L210" i="6"/>
  <c r="P210" i="6" s="1"/>
  <c r="I210" i="6"/>
  <c r="H210" i="6"/>
  <c r="G210" i="6"/>
  <c r="K210" i="6" s="1"/>
  <c r="N187" i="6"/>
  <c r="M187" i="6"/>
  <c r="L187" i="6"/>
  <c r="P187" i="6" s="1"/>
  <c r="I187" i="6"/>
  <c r="H187" i="6"/>
  <c r="G187" i="6"/>
  <c r="K187" i="6" s="1"/>
  <c r="N168" i="6"/>
  <c r="M168" i="6"/>
  <c r="L168" i="6"/>
  <c r="P168" i="6" s="1"/>
  <c r="I168" i="6"/>
  <c r="H168" i="6"/>
  <c r="G168" i="6"/>
  <c r="K168" i="6" s="1"/>
  <c r="N199" i="6"/>
  <c r="M199" i="6"/>
  <c r="L199" i="6"/>
  <c r="P199" i="6" s="1"/>
  <c r="I199" i="6"/>
  <c r="H199" i="6"/>
  <c r="G199" i="6"/>
  <c r="K199" i="6" s="1"/>
  <c r="N238" i="6"/>
  <c r="M238" i="6"/>
  <c r="L238" i="6"/>
  <c r="P238" i="6" s="1"/>
  <c r="I238" i="6"/>
  <c r="H238" i="6"/>
  <c r="G238" i="6"/>
  <c r="K238" i="6" s="1"/>
  <c r="N227" i="6"/>
  <c r="M227" i="6"/>
  <c r="L227" i="6"/>
  <c r="P227" i="6" s="1"/>
  <c r="I227" i="6"/>
  <c r="H227" i="6"/>
  <c r="G227" i="6"/>
  <c r="K227" i="6" s="1"/>
  <c r="N164" i="6"/>
  <c r="M164" i="6"/>
  <c r="L164" i="6"/>
  <c r="P164" i="6" s="1"/>
  <c r="I164" i="6"/>
  <c r="H164" i="6"/>
  <c r="G164" i="6"/>
  <c r="K164" i="6" s="1"/>
  <c r="N256" i="6"/>
  <c r="M256" i="6"/>
  <c r="L256" i="6"/>
  <c r="P256" i="6" s="1"/>
  <c r="I256" i="6"/>
  <c r="H256" i="6"/>
  <c r="G256" i="6"/>
  <c r="K256" i="6" s="1"/>
  <c r="N261" i="6"/>
  <c r="M261" i="6"/>
  <c r="L261" i="6"/>
  <c r="P261" i="6" s="1"/>
  <c r="I261" i="6"/>
  <c r="H261" i="6"/>
  <c r="G261" i="6"/>
  <c r="K261" i="6" s="1"/>
  <c r="N268" i="6"/>
  <c r="M268" i="6"/>
  <c r="L268" i="6"/>
  <c r="P268" i="6" s="1"/>
  <c r="I268" i="6"/>
  <c r="H268" i="6"/>
  <c r="G268" i="6"/>
  <c r="K268" i="6" s="1"/>
  <c r="N156" i="6"/>
  <c r="M156" i="6"/>
  <c r="L156" i="6"/>
  <c r="P156" i="6" s="1"/>
  <c r="I156" i="6"/>
  <c r="H156" i="6"/>
  <c r="G156" i="6"/>
  <c r="K156" i="6" s="1"/>
  <c r="N174" i="6"/>
  <c r="M174" i="6"/>
  <c r="L174" i="6"/>
  <c r="P174" i="6" s="1"/>
  <c r="I174" i="6"/>
  <c r="H174" i="6"/>
  <c r="G174" i="6"/>
  <c r="K174" i="6" s="1"/>
  <c r="N271" i="6"/>
  <c r="M271" i="6"/>
  <c r="L271" i="6"/>
  <c r="P271" i="6" s="1"/>
  <c r="I271" i="6"/>
  <c r="H271" i="6"/>
  <c r="G271" i="6"/>
  <c r="K271" i="6" s="1"/>
  <c r="N179" i="6"/>
  <c r="M179" i="6"/>
  <c r="L179" i="6"/>
  <c r="P179" i="6" s="1"/>
  <c r="I179" i="6"/>
  <c r="H179" i="6"/>
  <c r="G179" i="6"/>
  <c r="K179" i="6" s="1"/>
  <c r="N166" i="6"/>
  <c r="M166" i="6"/>
  <c r="L166" i="6"/>
  <c r="P166" i="6" s="1"/>
  <c r="I166" i="6"/>
  <c r="H166" i="6"/>
  <c r="G166" i="6"/>
  <c r="K166" i="6" s="1"/>
  <c r="I204" i="6"/>
  <c r="H204" i="6"/>
  <c r="G204" i="6"/>
  <c r="K204" i="6" s="1"/>
  <c r="I162" i="6"/>
  <c r="H162" i="6"/>
  <c r="G162" i="6"/>
  <c r="K162" i="6" s="1"/>
  <c r="I188" i="6"/>
  <c r="H188" i="6"/>
  <c r="G188" i="6"/>
  <c r="K188" i="6" s="1"/>
  <c r="I184" i="6"/>
  <c r="H184" i="6"/>
  <c r="G184" i="6"/>
  <c r="K184" i="6" s="1"/>
  <c r="I194" i="6"/>
  <c r="H194" i="6"/>
  <c r="G194" i="6"/>
  <c r="K194" i="6" s="1"/>
  <c r="I202" i="6"/>
  <c r="H202" i="6"/>
  <c r="G202" i="6"/>
  <c r="K202" i="6" s="1"/>
  <c r="I169" i="6"/>
  <c r="H169" i="6"/>
  <c r="G169" i="6"/>
  <c r="BG281" i="6"/>
  <c r="BG280" i="6"/>
  <c r="BG279" i="6"/>
  <c r="BG278" i="6"/>
  <c r="BG277" i="6"/>
  <c r="BG276" i="6"/>
  <c r="O125" i="1"/>
  <c r="O74" i="1"/>
  <c r="O145" i="1"/>
  <c r="O10" i="1"/>
  <c r="O42" i="1"/>
  <c r="O430" i="1"/>
  <c r="O146" i="1"/>
  <c r="O391" i="1"/>
  <c r="O131" i="1"/>
  <c r="O375" i="1"/>
  <c r="O107" i="1"/>
  <c r="O82" i="1"/>
  <c r="O106" i="1"/>
  <c r="O204" i="1"/>
  <c r="O21" i="1"/>
  <c r="O130" i="1"/>
  <c r="O452" i="1"/>
  <c r="O48" i="1"/>
  <c r="O148" i="1"/>
  <c r="O205" i="1"/>
  <c r="O153" i="1"/>
  <c r="O13" i="1"/>
  <c r="O187" i="1"/>
  <c r="O68" i="1"/>
  <c r="O17" i="1"/>
  <c r="O60" i="1"/>
  <c r="O384" i="1"/>
  <c r="O177" i="1"/>
  <c r="O135" i="1"/>
  <c r="O362" i="1"/>
  <c r="O288" i="1"/>
  <c r="O299" i="1"/>
  <c r="O390" i="1"/>
  <c r="O9" i="1"/>
  <c r="O295" i="1"/>
  <c r="O215" i="1"/>
  <c r="O243" i="1"/>
  <c r="O217" i="1"/>
  <c r="O308" i="1"/>
  <c r="O133" i="1"/>
  <c r="O212" i="1"/>
  <c r="O318" i="1"/>
  <c r="O410" i="1"/>
  <c r="O447" i="1"/>
  <c r="O12" i="1"/>
  <c r="O326" i="1"/>
  <c r="O173" i="1"/>
  <c r="O345" i="1"/>
  <c r="O317" i="1"/>
  <c r="O264" i="1"/>
  <c r="O63" i="1"/>
  <c r="O232" i="1"/>
  <c r="O140" i="1"/>
  <c r="O224" i="1"/>
  <c r="O312" i="1"/>
  <c r="O203" i="1"/>
  <c r="O22" i="1"/>
  <c r="O120" i="1"/>
  <c r="O420" i="1"/>
  <c r="O156" i="1"/>
  <c r="O99" i="1"/>
  <c r="O112" i="1"/>
  <c r="O444" i="1"/>
  <c r="O20" i="1"/>
  <c r="O356" i="1"/>
  <c r="O364" i="1"/>
  <c r="O314" i="1"/>
  <c r="O127" i="1"/>
  <c r="O19" i="1"/>
  <c r="O171" i="1"/>
  <c r="O185" i="1"/>
  <c r="O426" i="1"/>
  <c r="O234" i="1"/>
  <c r="O428" i="1"/>
  <c r="O353" i="1"/>
  <c r="O296" i="1"/>
  <c r="O126" i="1"/>
  <c r="O251" i="1"/>
  <c r="O95" i="1"/>
  <c r="O160" i="1"/>
  <c r="O69" i="1"/>
  <c r="O281" i="1"/>
  <c r="O86" i="1"/>
  <c r="O16" i="1"/>
  <c r="O182" i="1"/>
  <c r="O202" i="1"/>
  <c r="O121" i="1"/>
  <c r="O223" i="1"/>
  <c r="O397" i="1"/>
  <c r="O331" i="1"/>
  <c r="O144" i="1"/>
  <c r="O194" i="1"/>
  <c r="O80" i="1"/>
  <c r="O359" i="1"/>
  <c r="O175" i="1"/>
  <c r="O28" i="1"/>
  <c r="O257" i="1"/>
  <c r="O55" i="1"/>
  <c r="O255" i="1"/>
  <c r="O45" i="1"/>
  <c r="O24" i="1"/>
  <c r="O340" i="1"/>
  <c r="O261" i="1"/>
  <c r="O27" i="1"/>
  <c r="O193" i="1"/>
  <c r="O236" i="1"/>
  <c r="O372" i="1"/>
  <c r="O385" i="1"/>
  <c r="O293" i="1"/>
  <c r="O309" i="1"/>
  <c r="O114" i="1"/>
  <c r="O136" i="1"/>
  <c r="O354" i="1"/>
  <c r="O66" i="1"/>
  <c r="O256" i="1"/>
  <c r="O178" i="1"/>
  <c r="O328" i="1"/>
  <c r="O87" i="1"/>
  <c r="O258" i="1"/>
  <c r="O84" i="1"/>
  <c r="O155" i="1"/>
  <c r="O64" i="1"/>
  <c r="O254" i="1"/>
  <c r="O250" i="1"/>
  <c r="O117" i="1"/>
  <c r="O324" i="1"/>
  <c r="O123" i="1"/>
  <c r="O424" i="1"/>
  <c r="O418" i="1"/>
  <c r="O195" i="1"/>
  <c r="O85" i="1"/>
  <c r="O54" i="1"/>
  <c r="O259" i="1"/>
  <c r="O162" i="1"/>
  <c r="O319" i="1"/>
  <c r="O278" i="1"/>
  <c r="O174" i="1"/>
  <c r="O88" i="1"/>
  <c r="O192" i="1"/>
  <c r="O219" i="1"/>
  <c r="O180" i="1"/>
  <c r="O163" i="1"/>
  <c r="O154" i="1"/>
  <c r="O441" i="1"/>
  <c r="O210" i="1"/>
  <c r="O77" i="1"/>
  <c r="O43" i="1"/>
  <c r="O51" i="1"/>
  <c r="O282" i="1"/>
  <c r="O303" i="1"/>
  <c r="O422" i="1"/>
  <c r="O227" i="1"/>
  <c r="O161" i="1"/>
  <c r="O406" i="1"/>
  <c r="O104" i="1"/>
  <c r="O216" i="1"/>
  <c r="O377" i="1"/>
  <c r="O33" i="1"/>
  <c r="O93" i="1"/>
  <c r="O407" i="1"/>
  <c r="O421" i="1"/>
  <c r="O119" i="1"/>
  <c r="O83" i="1"/>
  <c r="O47" i="1"/>
  <c r="O124" i="1"/>
  <c r="O429" i="1"/>
  <c r="O386" i="1"/>
  <c r="O358" i="1"/>
  <c r="O235" i="1"/>
  <c r="J125" i="1"/>
  <c r="J306" i="1"/>
  <c r="J74" i="1"/>
  <c r="J32" i="1"/>
  <c r="J230" i="1"/>
  <c r="J279" i="1"/>
  <c r="J145" i="1"/>
  <c r="J159" i="1"/>
  <c r="J115" i="1"/>
  <c r="J329" i="1"/>
  <c r="J98" i="1"/>
  <c r="J49" i="1"/>
  <c r="J10" i="1"/>
  <c r="J183" i="1"/>
  <c r="J42" i="1"/>
  <c r="J370" i="1"/>
  <c r="J445" i="1"/>
  <c r="J228" i="1"/>
  <c r="J91" i="1"/>
  <c r="J102" i="1"/>
  <c r="J430" i="1"/>
  <c r="J146" i="1"/>
  <c r="J391" i="1"/>
  <c r="J394" i="1"/>
  <c r="J61" i="1"/>
  <c r="J131" i="1"/>
  <c r="J273" i="1"/>
  <c r="J271" i="1"/>
  <c r="J76" i="1"/>
  <c r="J292" i="1"/>
  <c r="J375" i="1"/>
  <c r="J71" i="1"/>
  <c r="J107" i="1"/>
  <c r="J62" i="1"/>
  <c r="J34" i="1"/>
  <c r="J82" i="1"/>
  <c r="J405" i="1"/>
  <c r="J106" i="1"/>
  <c r="J204" i="1"/>
  <c r="J21" i="1"/>
  <c r="J130" i="1"/>
  <c r="J128" i="1"/>
  <c r="J393" i="1"/>
  <c r="J452" i="1"/>
  <c r="J70" i="1"/>
  <c r="J48" i="1"/>
  <c r="J148" i="1"/>
  <c r="J205" i="1"/>
  <c r="J65" i="1"/>
  <c r="J153" i="1"/>
  <c r="J46" i="1"/>
  <c r="J419" i="1"/>
  <c r="J13" i="1"/>
  <c r="J187" i="1"/>
  <c r="J374" i="1"/>
  <c r="J68" i="1"/>
  <c r="J434" i="1"/>
  <c r="J363" i="1"/>
  <c r="J17" i="1"/>
  <c r="J60" i="1"/>
  <c r="J384" i="1"/>
  <c r="J448" i="1"/>
  <c r="J437" i="1"/>
  <c r="J38" i="1"/>
  <c r="J177" i="1"/>
  <c r="J135" i="1"/>
  <c r="J285" i="1"/>
  <c r="J362" i="1"/>
  <c r="J288" i="1"/>
  <c r="J299" i="1"/>
  <c r="J304" i="1"/>
  <c r="J59" i="1"/>
  <c r="J443" i="1"/>
  <c r="J169" i="1"/>
  <c r="J390" i="1"/>
  <c r="J9" i="1"/>
  <c r="J295" i="1"/>
  <c r="J369" i="1"/>
  <c r="J215" i="1"/>
  <c r="J243" i="1"/>
  <c r="J217" i="1"/>
  <c r="J308" i="1"/>
  <c r="J133" i="1"/>
  <c r="J166" i="1"/>
  <c r="J15" i="1"/>
  <c r="J366" i="1"/>
  <c r="J268" i="1"/>
  <c r="J151" i="1"/>
  <c r="J414" i="1"/>
  <c r="J239" i="1"/>
  <c r="J212" i="1"/>
  <c r="J67" i="1"/>
  <c r="J318" i="1"/>
  <c r="J410" i="1"/>
  <c r="J388" i="1"/>
  <c r="J425" i="1"/>
  <c r="J274" i="1"/>
  <c r="J447" i="1"/>
  <c r="J368" i="1"/>
  <c r="J12" i="1"/>
  <c r="J326" i="1"/>
  <c r="J173" i="1"/>
  <c r="J400" i="1"/>
  <c r="J345" i="1"/>
  <c r="J244" i="1"/>
  <c r="J317" i="1"/>
  <c r="J264" i="1"/>
  <c r="J29" i="1"/>
  <c r="J63" i="1"/>
  <c r="J232" i="1"/>
  <c r="J280" i="1"/>
  <c r="J7" i="1"/>
  <c r="J140" i="1"/>
  <c r="J224" i="1"/>
  <c r="J312" i="1"/>
  <c r="J203" i="1"/>
  <c r="J22" i="1"/>
  <c r="J120" i="1"/>
  <c r="J18" i="1"/>
  <c r="J335" i="1"/>
  <c r="J249" i="1"/>
  <c r="J213" i="1"/>
  <c r="J265" i="1"/>
  <c r="J395" i="1"/>
  <c r="J420" i="1"/>
  <c r="J348" i="1"/>
  <c r="J454" i="1"/>
  <c r="J156" i="1"/>
  <c r="J365" i="1"/>
  <c r="J209" i="1"/>
  <c r="J379" i="1"/>
  <c r="J99" i="1"/>
  <c r="J111" i="1"/>
  <c r="J402" i="1"/>
  <c r="J112" i="1"/>
  <c r="J423" i="1"/>
  <c r="J444" i="1"/>
  <c r="J20" i="1"/>
  <c r="J356" i="1"/>
  <c r="J341" i="1"/>
  <c r="J338" i="1"/>
  <c r="J364" i="1"/>
  <c r="J241" i="1"/>
  <c r="J78" i="1"/>
  <c r="J314" i="1"/>
  <c r="J263" i="1"/>
  <c r="J383" i="1"/>
  <c r="J109" i="1"/>
  <c r="J127" i="1"/>
  <c r="J19" i="1"/>
  <c r="J116" i="1"/>
  <c r="J157" i="1"/>
  <c r="J171" i="1"/>
  <c r="J272" i="1"/>
  <c r="J185" i="1"/>
  <c r="J426" i="1"/>
  <c r="J94" i="1"/>
  <c r="J234" i="1"/>
  <c r="J433" i="1"/>
  <c r="J428" i="1"/>
  <c r="J147" i="1"/>
  <c r="J50" i="1"/>
  <c r="J248" i="1"/>
  <c r="J186" i="1"/>
  <c r="J353" i="1"/>
  <c r="J296" i="1"/>
  <c r="J325" i="1"/>
  <c r="J307" i="1"/>
  <c r="J311" i="1"/>
  <c r="J126" i="1"/>
  <c r="J251" i="1"/>
  <c r="J23" i="1"/>
  <c r="J95" i="1"/>
  <c r="J396" i="1"/>
  <c r="J225" i="1"/>
  <c r="J36" i="1"/>
  <c r="J342" i="1"/>
  <c r="J357" i="1"/>
  <c r="J138" i="1"/>
  <c r="J376" i="1"/>
  <c r="J105" i="1"/>
  <c r="J238" i="1"/>
  <c r="J160" i="1"/>
  <c r="J69" i="1"/>
  <c r="J208" i="1"/>
  <c r="J14" i="1"/>
  <c r="J297" i="1"/>
  <c r="J57" i="1"/>
  <c r="J214" i="1"/>
  <c r="J281" i="1"/>
  <c r="J321" i="1"/>
  <c r="J86" i="1"/>
  <c r="J294" i="1"/>
  <c r="J305" i="1"/>
  <c r="J167" i="1"/>
  <c r="J417" i="1"/>
  <c r="J16" i="1"/>
  <c r="J270" i="1"/>
  <c r="J344" i="1"/>
  <c r="J182" i="1"/>
  <c r="J165" i="1"/>
  <c r="J404" i="1"/>
  <c r="J73" i="1"/>
  <c r="J302" i="1"/>
  <c r="J316" i="1"/>
  <c r="J242" i="1"/>
  <c r="J202" i="1"/>
  <c r="J446" i="1"/>
  <c r="J121" i="1"/>
  <c r="J30" i="1"/>
  <c r="J96" i="1"/>
  <c r="J269" i="1"/>
  <c r="J198" i="1"/>
  <c r="J347" i="1"/>
  <c r="J223" i="1"/>
  <c r="J56" i="1"/>
  <c r="J408" i="1"/>
  <c r="J397" i="1"/>
  <c r="J331" i="1"/>
  <c r="J398" i="1"/>
  <c r="J351" i="1"/>
  <c r="J337" i="1"/>
  <c r="J438" i="1"/>
  <c r="J144" i="1"/>
  <c r="J143" i="1"/>
  <c r="J436" i="1"/>
  <c r="J142" i="1"/>
  <c r="J207" i="1"/>
  <c r="J260" i="1"/>
  <c r="J320" i="1"/>
  <c r="J194" i="1"/>
  <c r="J334" i="1"/>
  <c r="J221" i="1"/>
  <c r="J323" i="1"/>
  <c r="J31" i="1"/>
  <c r="J89" i="1"/>
  <c r="J327" i="1"/>
  <c r="J113" i="1"/>
  <c r="J80" i="1"/>
  <c r="J359" i="1"/>
  <c r="J26" i="1"/>
  <c r="J175" i="1"/>
  <c r="J240" i="1"/>
  <c r="J28" i="1"/>
  <c r="J8" i="1"/>
  <c r="J257" i="1"/>
  <c r="J355" i="1"/>
  <c r="J39" i="1"/>
  <c r="J100" i="1"/>
  <c r="J371" i="1"/>
  <c r="J179" i="1"/>
  <c r="J55" i="1"/>
  <c r="J301" i="1"/>
  <c r="J352" i="1"/>
  <c r="J313" i="1"/>
  <c r="J392" i="1"/>
  <c r="J339" i="1"/>
  <c r="J44" i="1"/>
  <c r="J255" i="1"/>
  <c r="J211" i="1"/>
  <c r="J336" i="1"/>
  <c r="J389" i="1"/>
  <c r="J440" i="1"/>
  <c r="J45" i="1"/>
  <c r="J24" i="1"/>
  <c r="J330" i="1"/>
  <c r="J427" i="1"/>
  <c r="J6" i="1"/>
  <c r="J72" i="1"/>
  <c r="J218" i="1"/>
  <c r="J412" i="1"/>
  <c r="J233" i="1"/>
  <c r="J340" i="1"/>
  <c r="J132" i="1"/>
  <c r="J206" i="1"/>
  <c r="J403" i="1"/>
  <c r="J237" i="1"/>
  <c r="J451" i="1"/>
  <c r="J134" i="1"/>
  <c r="J409" i="1"/>
  <c r="J196" i="1"/>
  <c r="J261" i="1"/>
  <c r="J229" i="1"/>
  <c r="J310" i="1"/>
  <c r="J189" i="1"/>
  <c r="J122" i="1"/>
  <c r="J343" i="1"/>
  <c r="J181" i="1"/>
  <c r="J442" i="1"/>
  <c r="J411" i="1"/>
  <c r="J200" i="1"/>
  <c r="J27" i="1"/>
  <c r="J380" i="1"/>
  <c r="J193" i="1"/>
  <c r="J90" i="1"/>
  <c r="J236" i="1"/>
  <c r="J373" i="1"/>
  <c r="J289" i="1"/>
  <c r="J372" i="1"/>
  <c r="J385" i="1"/>
  <c r="J293" i="1"/>
  <c r="J226" i="1"/>
  <c r="J158" i="1"/>
  <c r="J139" i="1"/>
  <c r="J309" i="1"/>
  <c r="J114" i="1"/>
  <c r="J136" i="1"/>
  <c r="J291" i="1"/>
  <c r="J41" i="1"/>
  <c r="J354" i="1"/>
  <c r="J66" i="1"/>
  <c r="J220" i="1"/>
  <c r="J256" i="1"/>
  <c r="J378" i="1"/>
  <c r="J35" i="1"/>
  <c r="J178" i="1"/>
  <c r="J328" i="1"/>
  <c r="J222" i="1"/>
  <c r="J190" i="1"/>
  <c r="J298" i="1"/>
  <c r="J87" i="1"/>
  <c r="J191" i="1"/>
  <c r="J37" i="1"/>
  <c r="J108" i="1"/>
  <c r="J333" i="1"/>
  <c r="J258" i="1"/>
  <c r="J432" i="1"/>
  <c r="J349" i="1"/>
  <c r="J252" i="1"/>
  <c r="J283" i="1"/>
  <c r="J137" i="1"/>
  <c r="J290" i="1"/>
  <c r="J197" i="1"/>
  <c r="J52" i="1"/>
  <c r="J267" i="1"/>
  <c r="J266" i="1"/>
  <c r="J387" i="1"/>
  <c r="J399" i="1"/>
  <c r="J245" i="1"/>
  <c r="J246" i="1"/>
  <c r="J84" i="1"/>
  <c r="J415" i="1"/>
  <c r="J155" i="1"/>
  <c r="J276" i="1"/>
  <c r="J64" i="1"/>
  <c r="J360" i="1"/>
  <c r="J118" i="1"/>
  <c r="J254" i="1"/>
  <c r="J413" i="1"/>
  <c r="J416" i="1"/>
  <c r="J250" i="1"/>
  <c r="J322" i="1"/>
  <c r="J103" i="1"/>
  <c r="J117" i="1"/>
  <c r="J324" i="1"/>
  <c r="J253" i="1"/>
  <c r="J110" i="1"/>
  <c r="J40" i="1"/>
  <c r="J58" i="1"/>
  <c r="J284" i="1"/>
  <c r="J123" i="1"/>
  <c r="J424" i="1"/>
  <c r="J418" i="1"/>
  <c r="J184" i="1"/>
  <c r="J300" i="1"/>
  <c r="J195" i="1"/>
  <c r="J367" i="1"/>
  <c r="J382" i="1"/>
  <c r="J152" i="1"/>
  <c r="J85" i="1"/>
  <c r="J54" i="1"/>
  <c r="J346" i="1"/>
  <c r="J81" i="1"/>
  <c r="J259" i="1"/>
  <c r="J262" i="1"/>
  <c r="J431" i="1"/>
  <c r="J449" i="1"/>
  <c r="J162" i="1"/>
  <c r="J101" i="1"/>
  <c r="J319" i="1"/>
  <c r="J75" i="1"/>
  <c r="J450" i="1"/>
  <c r="J278" i="1"/>
  <c r="J315" i="1"/>
  <c r="J350" i="1"/>
  <c r="J53" i="1"/>
  <c r="J174" i="1"/>
  <c r="J381" i="1"/>
  <c r="J435" i="1"/>
  <c r="J88" i="1"/>
  <c r="J192" i="1"/>
  <c r="J219" i="1"/>
  <c r="J439" i="1"/>
  <c r="J141" i="1"/>
  <c r="J188" i="1"/>
  <c r="J79" i="1"/>
  <c r="J180" i="1"/>
  <c r="J163" i="1"/>
  <c r="J154" i="1"/>
  <c r="J453" i="1"/>
  <c r="J441" i="1"/>
  <c r="J361" i="1"/>
  <c r="J401" i="1"/>
  <c r="J97" i="1"/>
  <c r="J210" i="1"/>
  <c r="J77" i="1"/>
  <c r="J92" i="1"/>
  <c r="J201" i="1"/>
  <c r="J176" i="1"/>
  <c r="J43" i="1"/>
  <c r="J51" i="1"/>
  <c r="J287" i="1"/>
  <c r="J282" i="1"/>
  <c r="J303" i="1"/>
  <c r="J422" i="1"/>
  <c r="J172" i="1"/>
  <c r="J170" i="1"/>
  <c r="J168" i="1"/>
  <c r="J227" i="1"/>
  <c r="J161" i="1"/>
  <c r="J11" i="1"/>
  <c r="J286" i="1"/>
  <c r="J406" i="1"/>
  <c r="J277" i="1"/>
  <c r="J104" i="1"/>
  <c r="J216" i="1"/>
  <c r="J275" i="1"/>
  <c r="J247" i="1"/>
  <c r="J129" i="1"/>
  <c r="J377" i="1"/>
  <c r="J33" i="1"/>
  <c r="J93" i="1"/>
  <c r="J407" i="1"/>
  <c r="J199" i="1"/>
  <c r="J25" i="1"/>
  <c r="J421" i="1"/>
  <c r="J119" i="1"/>
  <c r="J83" i="1"/>
  <c r="J5" i="1"/>
  <c r="J164" i="1"/>
  <c r="J47" i="1"/>
  <c r="J231" i="1"/>
  <c r="J124" i="1"/>
  <c r="J149" i="1"/>
  <c r="J429" i="1"/>
  <c r="J332" i="1"/>
  <c r="J150" i="1"/>
  <c r="J386" i="1"/>
  <c r="J358" i="1"/>
  <c r="J235" i="1"/>
  <c r="N313" i="1"/>
  <c r="I313" i="1"/>
  <c r="T313" i="1"/>
  <c r="L313" i="1" s="1"/>
  <c r="S313" i="1"/>
  <c r="G313" i="1" s="1"/>
  <c r="AG313" i="1"/>
  <c r="M313" i="1" s="1"/>
  <c r="AF313" i="1"/>
  <c r="H313" i="1" s="1"/>
  <c r="BF313" i="1"/>
  <c r="AS392" i="1"/>
  <c r="BF454" i="1"/>
  <c r="BF443" i="1"/>
  <c r="BF437" i="1"/>
  <c r="BF453" i="1"/>
  <c r="BF451" i="1"/>
  <c r="BF450" i="1"/>
  <c r="BF448" i="1"/>
  <c r="BF445" i="1"/>
  <c r="BF433" i="1"/>
  <c r="BF400" i="1"/>
  <c r="BF396" i="1"/>
  <c r="BF393" i="1"/>
  <c r="BF389" i="1"/>
  <c r="BF387" i="1"/>
  <c r="BF374" i="1"/>
  <c r="BF366" i="1"/>
  <c r="BF361" i="1"/>
  <c r="BF350" i="1"/>
  <c r="BF347" i="1"/>
  <c r="BF339" i="1"/>
  <c r="BF335" i="1"/>
  <c r="BF291" i="1"/>
  <c r="BF280" i="1"/>
  <c r="BF269" i="1"/>
  <c r="BF239" i="1"/>
  <c r="BF221" i="1"/>
  <c r="BF108" i="1"/>
  <c r="BF94" i="1"/>
  <c r="BF449" i="1"/>
  <c r="BF440" i="1"/>
  <c r="BF438" i="1"/>
  <c r="BF425" i="1"/>
  <c r="BF423" i="1"/>
  <c r="BF416" i="1"/>
  <c r="BF414" i="1"/>
  <c r="BF412" i="1"/>
  <c r="BF413" i="1"/>
  <c r="BF411" i="1"/>
  <c r="BF409" i="1"/>
  <c r="BF408" i="1"/>
  <c r="BF405" i="1"/>
  <c r="BF403" i="1"/>
  <c r="BF402" i="1"/>
  <c r="BF399" i="1"/>
  <c r="BF394" i="1"/>
  <c r="BF395" i="1"/>
  <c r="BF388" i="1"/>
  <c r="BF383" i="1"/>
  <c r="BF382" i="1"/>
  <c r="BF381" i="1"/>
  <c r="BF376" i="1"/>
  <c r="BF368" i="1"/>
  <c r="BF360" i="1"/>
  <c r="BF349" i="1"/>
  <c r="BF346" i="1"/>
  <c r="BF342" i="1"/>
  <c r="BF338" i="1"/>
  <c r="BF337" i="1"/>
  <c r="BF336" i="1"/>
  <c r="BF330" i="1"/>
  <c r="BF325" i="1"/>
  <c r="BF320" i="1"/>
  <c r="BF315" i="1"/>
  <c r="BF311" i="1"/>
  <c r="BF307" i="1"/>
  <c r="BF304" i="1"/>
  <c r="BF302" i="1"/>
  <c r="BF301" i="1"/>
  <c r="BF298" i="1"/>
  <c r="BF290" i="1"/>
  <c r="BF286" i="1"/>
  <c r="BF279" i="1"/>
  <c r="BF262" i="1"/>
  <c r="BF253" i="1"/>
  <c r="BF249" i="1"/>
  <c r="BF248" i="1"/>
  <c r="BF222" i="1"/>
  <c r="BF220" i="1"/>
  <c r="BF208" i="1"/>
  <c r="BF207" i="1"/>
  <c r="BF206" i="1"/>
  <c r="BF189" i="1"/>
  <c r="BF188" i="1"/>
  <c r="BF181" i="1"/>
  <c r="BF158" i="1"/>
  <c r="BF132" i="1"/>
  <c r="BF72" i="1"/>
  <c r="BF446" i="1"/>
  <c r="BF442" i="1"/>
  <c r="BF439" i="1"/>
  <c r="BF431" i="1"/>
  <c r="BF427" i="1"/>
  <c r="BF417" i="1"/>
  <c r="BF404" i="1"/>
  <c r="BF401" i="1"/>
  <c r="BF380" i="1"/>
  <c r="BF378" i="1"/>
  <c r="BF370" i="1"/>
  <c r="BF365" i="1"/>
  <c r="BF363" i="1"/>
  <c r="BF357" i="1"/>
  <c r="BF352" i="1"/>
  <c r="BF351" i="1"/>
  <c r="BF344" i="1"/>
  <c r="BF333" i="1"/>
  <c r="BF332" i="1"/>
  <c r="BF321" i="1"/>
  <c r="BF287" i="1"/>
  <c r="BF285" i="1"/>
  <c r="BF284" i="1"/>
  <c r="BF277" i="1"/>
  <c r="BF275" i="1"/>
  <c r="BF268" i="1"/>
  <c r="BF267" i="1"/>
  <c r="BF266" i="1"/>
  <c r="BF265" i="1"/>
  <c r="BF241" i="1"/>
  <c r="BF240" i="1"/>
  <c r="BF238" i="1"/>
  <c r="BF233" i="1"/>
  <c r="BF231" i="1"/>
  <c r="BF226" i="1"/>
  <c r="BF225" i="1"/>
  <c r="BF218" i="1"/>
  <c r="BF214" i="1"/>
  <c r="BF199" i="1"/>
  <c r="BF198" i="1"/>
  <c r="BF197" i="1"/>
  <c r="BF183" i="1"/>
  <c r="BF172" i="1"/>
  <c r="BF167" i="1"/>
  <c r="BF149" i="1"/>
  <c r="BF142" i="1"/>
  <c r="BF137" i="1"/>
  <c r="BF113" i="1"/>
  <c r="BF105" i="1"/>
  <c r="BF103" i="1"/>
  <c r="BF98" i="1"/>
  <c r="BF89" i="1"/>
  <c r="BF81" i="1"/>
  <c r="BF71" i="1"/>
  <c r="BF65" i="1"/>
  <c r="BF50" i="1"/>
  <c r="BF34" i="1"/>
  <c r="BF30" i="1"/>
  <c r="BF341" i="1"/>
  <c r="BF200" i="1"/>
  <c r="BF434" i="1"/>
  <c r="BF436" i="1"/>
  <c r="BF435" i="1"/>
  <c r="BF432" i="1"/>
  <c r="BF419" i="1"/>
  <c r="BF415" i="1"/>
  <c r="BF398" i="1"/>
  <c r="BF379" i="1"/>
  <c r="BF373" i="1"/>
  <c r="BF369" i="1"/>
  <c r="BF367" i="1"/>
  <c r="BF348" i="1"/>
  <c r="BF343" i="1"/>
  <c r="BF327" i="1"/>
  <c r="BF323" i="1"/>
  <c r="BF322" i="1"/>
  <c r="BF310" i="1"/>
  <c r="BF306" i="1"/>
  <c r="BF305" i="1"/>
  <c r="BF297" i="1"/>
  <c r="BF300" i="1"/>
  <c r="BF292" i="1"/>
  <c r="BF289" i="1"/>
  <c r="BF271" i="1"/>
  <c r="BF272" i="1"/>
  <c r="BF270" i="1"/>
  <c r="BF263" i="1"/>
  <c r="BF260" i="1"/>
  <c r="BF392" i="1"/>
  <c r="BF247" i="1"/>
  <c r="BF246" i="1"/>
  <c r="BF242" i="1"/>
  <c r="BF237" i="1"/>
  <c r="BF229" i="1"/>
  <c r="BF228" i="1"/>
  <c r="BF213" i="1"/>
  <c r="BF211" i="1"/>
  <c r="BF209" i="1"/>
  <c r="BF201" i="1"/>
  <c r="BF196" i="1"/>
  <c r="BF191" i="1"/>
  <c r="BF190" i="1"/>
  <c r="BF186" i="1"/>
  <c r="BF184" i="1"/>
  <c r="BF168" i="1"/>
  <c r="BF151" i="1"/>
  <c r="BF152" i="1"/>
  <c r="BF143" i="1"/>
  <c r="BF138" i="1"/>
  <c r="BF134" i="1"/>
  <c r="BF128" i="1"/>
  <c r="BF109" i="1"/>
  <c r="BF96" i="1"/>
  <c r="BF79" i="1"/>
  <c r="BF73" i="1"/>
  <c r="BF67" i="1"/>
  <c r="BF58" i="1"/>
  <c r="BF56" i="1"/>
  <c r="BF38" i="1"/>
  <c r="BF31" i="1"/>
  <c r="BF29" i="1"/>
  <c r="BF26" i="1"/>
  <c r="AT447" i="1"/>
  <c r="AS447" i="1"/>
  <c r="AT444" i="1"/>
  <c r="AS444" i="1"/>
  <c r="AT441" i="1"/>
  <c r="AS441" i="1"/>
  <c r="AT420" i="1"/>
  <c r="AS420" i="1"/>
  <c r="AT410" i="1"/>
  <c r="AS410" i="1"/>
  <c r="AT406" i="1"/>
  <c r="AS406" i="1"/>
  <c r="AT390" i="1"/>
  <c r="AS390" i="1"/>
  <c r="AT385" i="1"/>
  <c r="AS385" i="1"/>
  <c r="AT372" i="1"/>
  <c r="AS372" i="1"/>
  <c r="AS371" i="1"/>
  <c r="AT362" i="1"/>
  <c r="AS362" i="1"/>
  <c r="AT359" i="1"/>
  <c r="AS359" i="1"/>
  <c r="AS334" i="1"/>
  <c r="AT328" i="1"/>
  <c r="AS328" i="1"/>
  <c r="AS316" i="1"/>
  <c r="AT299" i="1"/>
  <c r="AS299" i="1"/>
  <c r="AT295" i="1"/>
  <c r="AS295" i="1"/>
  <c r="AS283" i="1"/>
  <c r="AS276" i="1"/>
  <c r="AS274" i="1"/>
  <c r="AS273" i="1"/>
  <c r="AT264" i="1"/>
  <c r="AS264" i="1"/>
  <c r="AT258" i="1"/>
  <c r="AS258" i="1"/>
  <c r="AS452" i="1"/>
  <c r="AT452" i="1"/>
  <c r="AG452" i="1"/>
  <c r="AF452" i="1"/>
  <c r="AG390" i="1"/>
  <c r="AF390" i="1"/>
  <c r="AG406" i="1"/>
  <c r="AF406" i="1"/>
  <c r="AG410" i="1"/>
  <c r="AF410" i="1"/>
  <c r="AG447" i="1"/>
  <c r="AF447" i="1"/>
  <c r="AG444" i="1"/>
  <c r="AF444" i="1"/>
  <c r="AG385" i="1"/>
  <c r="AF385" i="1"/>
  <c r="AG299" i="1"/>
  <c r="AF299" i="1"/>
  <c r="AG295" i="1"/>
  <c r="AF295" i="1"/>
  <c r="AG420" i="1"/>
  <c r="AF420" i="1"/>
  <c r="AG359" i="1"/>
  <c r="AF359" i="1"/>
  <c r="AG372" i="1"/>
  <c r="AF372" i="1"/>
  <c r="AG328" i="1"/>
  <c r="AF328" i="1"/>
  <c r="AG258" i="1"/>
  <c r="AF258" i="1"/>
  <c r="AG441" i="1"/>
  <c r="AF441" i="1"/>
  <c r="AG362" i="1"/>
  <c r="AF362" i="1"/>
  <c r="AG264" i="1"/>
  <c r="AF264" i="1"/>
  <c r="AF273" i="1"/>
  <c r="AF274" i="1"/>
  <c r="AF316" i="1"/>
  <c r="AF334" i="1"/>
  <c r="AF371" i="1"/>
  <c r="AF283" i="1"/>
  <c r="AF276" i="1"/>
  <c r="T452" i="1"/>
  <c r="T390" i="1"/>
  <c r="T406" i="1"/>
  <c r="T410" i="1"/>
  <c r="T447" i="1"/>
  <c r="T444" i="1"/>
  <c r="T385" i="1"/>
  <c r="T299" i="1"/>
  <c r="T295" i="1"/>
  <c r="T420" i="1"/>
  <c r="T359" i="1"/>
  <c r="T372" i="1"/>
  <c r="T328" i="1"/>
  <c r="T258" i="1"/>
  <c r="T441" i="1"/>
  <c r="T362" i="1"/>
  <c r="T264" i="1"/>
  <c r="S452" i="1"/>
  <c r="S390" i="1"/>
  <c r="S406" i="1"/>
  <c r="S410" i="1"/>
  <c r="S447" i="1"/>
  <c r="S444" i="1"/>
  <c r="S385" i="1"/>
  <c r="S299" i="1"/>
  <c r="S295" i="1"/>
  <c r="S420" i="1"/>
  <c r="S359" i="1"/>
  <c r="S372" i="1"/>
  <c r="S328" i="1"/>
  <c r="S258" i="1"/>
  <c r="S441" i="1"/>
  <c r="S362" i="1"/>
  <c r="S264" i="1"/>
  <c r="S273" i="1"/>
  <c r="S274" i="1"/>
  <c r="S316" i="1"/>
  <c r="S334" i="1"/>
  <c r="S371" i="1"/>
  <c r="S283" i="1"/>
  <c r="S276" i="1"/>
  <c r="N452" i="1"/>
  <c r="M452" i="1"/>
  <c r="L452" i="1"/>
  <c r="P452" i="1" s="1"/>
  <c r="I452" i="1"/>
  <c r="H452" i="1"/>
  <c r="G452" i="1"/>
  <c r="K452" i="1" s="1"/>
  <c r="N390" i="1"/>
  <c r="M390" i="1"/>
  <c r="L390" i="1"/>
  <c r="P390" i="1" s="1"/>
  <c r="I390" i="1"/>
  <c r="H390" i="1"/>
  <c r="G390" i="1"/>
  <c r="K390" i="1" s="1"/>
  <c r="N406" i="1"/>
  <c r="M406" i="1"/>
  <c r="L406" i="1"/>
  <c r="P406" i="1" s="1"/>
  <c r="I406" i="1"/>
  <c r="H406" i="1"/>
  <c r="G406" i="1"/>
  <c r="K406" i="1" s="1"/>
  <c r="N410" i="1"/>
  <c r="M410" i="1"/>
  <c r="L410" i="1"/>
  <c r="P410" i="1" s="1"/>
  <c r="I410" i="1"/>
  <c r="H410" i="1"/>
  <c r="G410" i="1"/>
  <c r="K410" i="1" s="1"/>
  <c r="N447" i="1"/>
  <c r="M447" i="1"/>
  <c r="L447" i="1"/>
  <c r="P447" i="1" s="1"/>
  <c r="I447" i="1"/>
  <c r="H447" i="1"/>
  <c r="G447" i="1"/>
  <c r="K447" i="1" s="1"/>
  <c r="N444" i="1"/>
  <c r="M444" i="1"/>
  <c r="L444" i="1"/>
  <c r="P444" i="1" s="1"/>
  <c r="I444" i="1"/>
  <c r="H444" i="1"/>
  <c r="G444" i="1"/>
  <c r="K444" i="1" s="1"/>
  <c r="N385" i="1"/>
  <c r="M385" i="1"/>
  <c r="L385" i="1"/>
  <c r="P385" i="1" s="1"/>
  <c r="I385" i="1"/>
  <c r="H385" i="1"/>
  <c r="G385" i="1"/>
  <c r="K385" i="1" s="1"/>
  <c r="N299" i="1"/>
  <c r="M299" i="1"/>
  <c r="L299" i="1"/>
  <c r="P299" i="1" s="1"/>
  <c r="I299" i="1"/>
  <c r="H299" i="1"/>
  <c r="G299" i="1"/>
  <c r="K299" i="1" s="1"/>
  <c r="N295" i="1"/>
  <c r="M295" i="1"/>
  <c r="L295" i="1"/>
  <c r="P295" i="1" s="1"/>
  <c r="I295" i="1"/>
  <c r="H295" i="1"/>
  <c r="G295" i="1"/>
  <c r="K295" i="1" s="1"/>
  <c r="N420" i="1"/>
  <c r="M420" i="1"/>
  <c r="L420" i="1"/>
  <c r="P420" i="1" s="1"/>
  <c r="I420" i="1"/>
  <c r="H420" i="1"/>
  <c r="G420" i="1"/>
  <c r="K420" i="1" s="1"/>
  <c r="N359" i="1"/>
  <c r="M359" i="1"/>
  <c r="L359" i="1"/>
  <c r="P359" i="1" s="1"/>
  <c r="I359" i="1"/>
  <c r="H359" i="1"/>
  <c r="G359" i="1"/>
  <c r="K359" i="1" s="1"/>
  <c r="N372" i="1"/>
  <c r="M372" i="1"/>
  <c r="L372" i="1"/>
  <c r="P372" i="1" s="1"/>
  <c r="I372" i="1"/>
  <c r="H372" i="1"/>
  <c r="G372" i="1"/>
  <c r="K372" i="1" s="1"/>
  <c r="N328" i="1"/>
  <c r="M328" i="1"/>
  <c r="L328" i="1"/>
  <c r="P328" i="1" s="1"/>
  <c r="I328" i="1"/>
  <c r="H328" i="1"/>
  <c r="G328" i="1"/>
  <c r="K328" i="1" s="1"/>
  <c r="N258" i="1"/>
  <c r="M258" i="1"/>
  <c r="L258" i="1"/>
  <c r="P258" i="1" s="1"/>
  <c r="I258" i="1"/>
  <c r="H258" i="1"/>
  <c r="G258" i="1"/>
  <c r="K258" i="1" s="1"/>
  <c r="N441" i="1"/>
  <c r="M441" i="1"/>
  <c r="L441" i="1"/>
  <c r="P441" i="1" s="1"/>
  <c r="I441" i="1"/>
  <c r="H441" i="1"/>
  <c r="G441" i="1"/>
  <c r="K441" i="1" s="1"/>
  <c r="N362" i="1"/>
  <c r="M362" i="1"/>
  <c r="L362" i="1"/>
  <c r="P362" i="1" s="1"/>
  <c r="I362" i="1"/>
  <c r="H362" i="1"/>
  <c r="G362" i="1"/>
  <c r="K362" i="1" s="1"/>
  <c r="N264" i="1"/>
  <c r="M264" i="1"/>
  <c r="L264" i="1"/>
  <c r="P264" i="1" s="1"/>
  <c r="I264" i="1"/>
  <c r="H264" i="1"/>
  <c r="G264" i="1"/>
  <c r="K264" i="1" s="1"/>
  <c r="I273" i="1"/>
  <c r="H273" i="1"/>
  <c r="G273" i="1"/>
  <c r="K273" i="1" s="1"/>
  <c r="I274" i="1"/>
  <c r="H274" i="1"/>
  <c r="G274" i="1"/>
  <c r="K274" i="1" s="1"/>
  <c r="I316" i="1"/>
  <c r="H316" i="1"/>
  <c r="G316" i="1"/>
  <c r="K316" i="1" s="1"/>
  <c r="I334" i="1"/>
  <c r="H334" i="1"/>
  <c r="G334" i="1"/>
  <c r="K334" i="1" s="1"/>
  <c r="I371" i="1"/>
  <c r="H371" i="1"/>
  <c r="G371" i="1"/>
  <c r="K371" i="1" s="1"/>
  <c r="I283" i="1"/>
  <c r="H283" i="1"/>
  <c r="G283" i="1"/>
  <c r="K283" i="1" s="1"/>
  <c r="I276" i="1"/>
  <c r="H276" i="1"/>
  <c r="G276" i="1"/>
  <c r="BG462" i="1"/>
  <c r="BG461" i="1"/>
  <c r="BG460" i="1"/>
  <c r="BG459" i="1"/>
  <c r="BG313" i="1" s="1"/>
  <c r="O313" i="1" s="1"/>
  <c r="P313" i="1" s="1"/>
  <c r="BG458" i="1"/>
  <c r="BG457" i="1"/>
  <c r="AT134" i="6"/>
  <c r="BF20" i="3" l="1"/>
  <c r="J20" i="3" s="1"/>
  <c r="BF25" i="3"/>
  <c r="J25" i="3" s="1"/>
  <c r="BF34" i="3"/>
  <c r="J34" i="3" s="1"/>
  <c r="BF43" i="3"/>
  <c r="J43" i="3" s="1"/>
  <c r="BF46" i="3"/>
  <c r="J46" i="3" s="1"/>
  <c r="BF51" i="3"/>
  <c r="J51" i="3" s="1"/>
  <c r="BF55" i="3"/>
  <c r="J55" i="3" s="1"/>
  <c r="BF64" i="3"/>
  <c r="J64" i="3" s="1"/>
  <c r="BF65" i="3"/>
  <c r="J65" i="3" s="1"/>
  <c r="BF81" i="3"/>
  <c r="J81" i="3" s="1"/>
  <c r="BF84" i="3"/>
  <c r="J84" i="3" s="1"/>
  <c r="BF92" i="3"/>
  <c r="J92" i="3" s="1"/>
  <c r="BF95" i="3"/>
  <c r="J95" i="3" s="1"/>
  <c r="BF97" i="3"/>
  <c r="J97" i="3" s="1"/>
  <c r="BF98" i="3"/>
  <c r="J98" i="3" s="1"/>
  <c r="BF99" i="3"/>
  <c r="J99" i="3" s="1"/>
  <c r="BF115" i="3"/>
  <c r="J115" i="3" s="1"/>
  <c r="BF116" i="3"/>
  <c r="J116" i="3" s="1"/>
  <c r="BF120" i="3"/>
  <c r="J120" i="3" s="1"/>
  <c r="BF123" i="3"/>
  <c r="J123" i="3" s="1"/>
  <c r="BF136" i="3"/>
  <c r="J136" i="3" s="1"/>
  <c r="BF145" i="3"/>
  <c r="J145" i="3" s="1"/>
  <c r="BF155" i="3"/>
  <c r="J155" i="3" s="1"/>
  <c r="BF156" i="3"/>
  <c r="J156" i="3" s="1"/>
  <c r="BF167" i="3"/>
  <c r="J167" i="3" s="1"/>
  <c r="BF175" i="3"/>
  <c r="J175" i="3" s="1"/>
  <c r="BF179" i="3"/>
  <c r="J179" i="3" s="1"/>
  <c r="BF185" i="3"/>
  <c r="J185" i="3" s="1"/>
  <c r="BF109" i="3"/>
  <c r="J109" i="3" s="1"/>
  <c r="BF48" i="3"/>
  <c r="J48" i="3" s="1"/>
  <c r="BF57" i="3"/>
  <c r="J57" i="3" s="1"/>
  <c r="BF60" i="3"/>
  <c r="J60" i="3" s="1"/>
  <c r="BF80" i="3"/>
  <c r="J80" i="3" s="1"/>
  <c r="BF79" i="3"/>
  <c r="J79" i="3" s="1"/>
  <c r="BF82" i="3"/>
  <c r="J82" i="3" s="1"/>
  <c r="BF83" i="3"/>
  <c r="J83" i="3" s="1"/>
  <c r="BF85" i="3"/>
  <c r="J85" i="3" s="1"/>
  <c r="BF86" i="3"/>
  <c r="J86" i="3" s="1"/>
  <c r="BF89" i="3"/>
  <c r="J89" i="3" s="1"/>
  <c r="BF125" i="3"/>
  <c r="J125" i="3" s="1"/>
  <c r="BF126" i="3"/>
  <c r="J126" i="3" s="1"/>
  <c r="BF127" i="3"/>
  <c r="J127" i="3" s="1"/>
  <c r="BF133" i="3"/>
  <c r="J133" i="3" s="1"/>
  <c r="BF143" i="3"/>
  <c r="J143" i="3" s="1"/>
  <c r="BF144" i="3"/>
  <c r="J144" i="3" s="1"/>
  <c r="BF148" i="3"/>
  <c r="J148" i="3" s="1"/>
  <c r="BF147" i="3"/>
  <c r="J147" i="3" s="1"/>
  <c r="BF157" i="3"/>
  <c r="J157" i="3" s="1"/>
  <c r="BF162" i="3"/>
  <c r="J162" i="3" s="1"/>
  <c r="BF163" i="3"/>
  <c r="J163" i="3" s="1"/>
  <c r="BF164" i="3"/>
  <c r="J164" i="3" s="1"/>
  <c r="BF171" i="3"/>
  <c r="J171" i="3" s="1"/>
  <c r="BF174" i="3"/>
  <c r="J174" i="3" s="1"/>
  <c r="BF178" i="3"/>
  <c r="J178" i="3" s="1"/>
  <c r="BF23" i="3"/>
  <c r="J23" i="3" s="1"/>
  <c r="BF31" i="3"/>
  <c r="J31" i="3" s="1"/>
  <c r="BF33" i="3"/>
  <c r="J33" i="3" s="1"/>
  <c r="BF50" i="3"/>
  <c r="J50" i="3" s="1"/>
  <c r="BF59" i="3"/>
  <c r="J59" i="3" s="1"/>
  <c r="BF62" i="3"/>
  <c r="J62" i="3" s="1"/>
  <c r="BF63" i="3"/>
  <c r="J63" i="3" s="1"/>
  <c r="BF69" i="3"/>
  <c r="J69" i="3" s="1"/>
  <c r="BF100" i="3"/>
  <c r="J100" i="3" s="1"/>
  <c r="BF103" i="3"/>
  <c r="J103" i="3" s="1"/>
  <c r="BF102" i="3"/>
  <c r="J102" i="3" s="1"/>
  <c r="BF106" i="3"/>
  <c r="J106" i="3" s="1"/>
  <c r="BF110" i="3"/>
  <c r="J110" i="3" s="1"/>
  <c r="BF130" i="3"/>
  <c r="J130" i="3" s="1"/>
  <c r="BF132" i="3"/>
  <c r="J132" i="3" s="1"/>
  <c r="BF135" i="3"/>
  <c r="J135" i="3" s="1"/>
  <c r="BF137" i="3"/>
  <c r="J137" i="3" s="1"/>
  <c r="BF149" i="3"/>
  <c r="J149" i="3" s="1"/>
  <c r="BF153" i="3"/>
  <c r="J153" i="3" s="1"/>
  <c r="BF154" i="3"/>
  <c r="J154" i="3" s="1"/>
  <c r="BF166" i="3"/>
  <c r="J166" i="3" s="1"/>
  <c r="BF176" i="3"/>
  <c r="J176" i="3" s="1"/>
  <c r="BF180" i="3"/>
  <c r="J180" i="3" s="1"/>
  <c r="BF187" i="3"/>
  <c r="J187" i="3" s="1"/>
  <c r="BF91" i="3"/>
  <c r="J91" i="3" s="1"/>
  <c r="BF93" i="3"/>
  <c r="J93" i="3" s="1"/>
  <c r="BF104" i="3"/>
  <c r="J104" i="3" s="1"/>
  <c r="BF108" i="3"/>
  <c r="J108" i="3" s="1"/>
  <c r="BF112" i="3"/>
  <c r="J112" i="3" s="1"/>
  <c r="BF119" i="3"/>
  <c r="J119" i="3" s="1"/>
  <c r="BF121" i="3"/>
  <c r="J121" i="3" s="1"/>
  <c r="BF122" i="3"/>
  <c r="J122" i="3" s="1"/>
  <c r="BF124" i="3"/>
  <c r="J124" i="3" s="1"/>
  <c r="BF128" i="3"/>
  <c r="J128" i="3" s="1"/>
  <c r="BF138" i="3"/>
  <c r="J138" i="3" s="1"/>
  <c r="BF140" i="3"/>
  <c r="J140" i="3" s="1"/>
  <c r="BF151" i="3"/>
  <c r="J151" i="3" s="1"/>
  <c r="BF159" i="3"/>
  <c r="J159" i="3" s="1"/>
  <c r="BF160" i="3"/>
  <c r="J160" i="3" s="1"/>
  <c r="BF170" i="3"/>
  <c r="J170" i="3" s="1"/>
  <c r="BF181" i="3"/>
  <c r="J181" i="3" s="1"/>
  <c r="BF183" i="3"/>
  <c r="J183" i="3" s="1"/>
  <c r="BF184" i="3"/>
  <c r="J184" i="3" s="1"/>
  <c r="BF186" i="3"/>
  <c r="J186" i="3" s="1"/>
  <c r="BF189" i="3"/>
  <c r="J189" i="3" s="1"/>
  <c r="BF158" i="3"/>
  <c r="J158" i="3" s="1"/>
  <c r="BF169" i="3"/>
  <c r="J169" i="3" s="1"/>
  <c r="BF172" i="3"/>
  <c r="J172" i="3" s="1"/>
  <c r="BF188" i="3"/>
  <c r="J188" i="3" s="1"/>
  <c r="BG178" i="3"/>
  <c r="O178" i="3" s="1"/>
  <c r="BG174" i="3"/>
  <c r="O174" i="3" s="1"/>
  <c r="BG171" i="3"/>
  <c r="O171" i="3" s="1"/>
  <c r="BG164" i="3"/>
  <c r="O164" i="3" s="1"/>
  <c r="BG163" i="3"/>
  <c r="O163" i="3" s="1"/>
  <c r="BG162" i="3"/>
  <c r="O162" i="3" s="1"/>
  <c r="BG157" i="3"/>
  <c r="O157" i="3" s="1"/>
  <c r="BG147" i="3"/>
  <c r="O147" i="3" s="1"/>
  <c r="BG148" i="3"/>
  <c r="O148" i="3" s="1"/>
  <c r="BG144" i="3"/>
  <c r="O144" i="3" s="1"/>
  <c r="BG143" i="3"/>
  <c r="O143" i="3" s="1"/>
  <c r="BG133" i="3"/>
  <c r="O133" i="3" s="1"/>
  <c r="BG127" i="3"/>
  <c r="O127" i="3" s="1"/>
  <c r="BG126" i="3"/>
  <c r="O126" i="3" s="1"/>
  <c r="BG125" i="3"/>
  <c r="O125" i="3" s="1"/>
  <c r="BG89" i="3"/>
  <c r="O89" i="3" s="1"/>
  <c r="BG86" i="3"/>
  <c r="O86" i="3" s="1"/>
  <c r="BG85" i="3"/>
  <c r="O85" i="3" s="1"/>
  <c r="BG83" i="3"/>
  <c r="O83" i="3" s="1"/>
  <c r="BG82" i="3"/>
  <c r="O82" i="3" s="1"/>
  <c r="BG79" i="3"/>
  <c r="O79" i="3" s="1"/>
  <c r="BG80" i="3"/>
  <c r="O80" i="3" s="1"/>
  <c r="BG60" i="3"/>
  <c r="O60" i="3" s="1"/>
  <c r="BG57" i="3"/>
  <c r="O57" i="3" s="1"/>
  <c r="BG48" i="3"/>
  <c r="O48" i="3" s="1"/>
  <c r="BG187" i="3"/>
  <c r="O187" i="3" s="1"/>
  <c r="BG180" i="3"/>
  <c r="O180" i="3" s="1"/>
  <c r="BG176" i="3"/>
  <c r="O176" i="3" s="1"/>
  <c r="BG166" i="3"/>
  <c r="O166" i="3" s="1"/>
  <c r="BG154" i="3"/>
  <c r="O154" i="3" s="1"/>
  <c r="BG153" i="3"/>
  <c r="O153" i="3" s="1"/>
  <c r="BG149" i="3"/>
  <c r="O149" i="3" s="1"/>
  <c r="BG137" i="3"/>
  <c r="O137" i="3" s="1"/>
  <c r="BG135" i="3"/>
  <c r="O135" i="3" s="1"/>
  <c r="BG132" i="3"/>
  <c r="O132" i="3" s="1"/>
  <c r="BG130" i="3"/>
  <c r="O130" i="3" s="1"/>
  <c r="BG110" i="3"/>
  <c r="O110" i="3" s="1"/>
  <c r="BG106" i="3"/>
  <c r="O106" i="3" s="1"/>
  <c r="BG102" i="3"/>
  <c r="O102" i="3" s="1"/>
  <c r="BG103" i="3"/>
  <c r="O103" i="3" s="1"/>
  <c r="BG100" i="3"/>
  <c r="O100" i="3" s="1"/>
  <c r="BG69" i="3"/>
  <c r="O69" i="3" s="1"/>
  <c r="BG63" i="3"/>
  <c r="O63" i="3" s="1"/>
  <c r="BG62" i="3"/>
  <c r="O62" i="3" s="1"/>
  <c r="BG59" i="3"/>
  <c r="O59" i="3" s="1"/>
  <c r="BG50" i="3"/>
  <c r="O50" i="3" s="1"/>
  <c r="BG33" i="3"/>
  <c r="O33" i="3" s="1"/>
  <c r="BG31" i="3"/>
  <c r="O31" i="3" s="1"/>
  <c r="BG23" i="3"/>
  <c r="O23" i="3" s="1"/>
  <c r="BG189" i="3"/>
  <c r="O189" i="3" s="1"/>
  <c r="BG186" i="3"/>
  <c r="O186" i="3" s="1"/>
  <c r="BG184" i="3"/>
  <c r="O184" i="3" s="1"/>
  <c r="BG183" i="3"/>
  <c r="O183" i="3" s="1"/>
  <c r="BG181" i="3"/>
  <c r="O181" i="3" s="1"/>
  <c r="BG170" i="3"/>
  <c r="O170" i="3" s="1"/>
  <c r="BG160" i="3"/>
  <c r="O160" i="3" s="1"/>
  <c r="BG159" i="3"/>
  <c r="O159" i="3" s="1"/>
  <c r="BG151" i="3"/>
  <c r="O151" i="3" s="1"/>
  <c r="BG140" i="3"/>
  <c r="O140" i="3" s="1"/>
  <c r="BG138" i="3"/>
  <c r="O138" i="3" s="1"/>
  <c r="BG128" i="3"/>
  <c r="O128" i="3" s="1"/>
  <c r="BG124" i="3"/>
  <c r="O124" i="3" s="1"/>
  <c r="BG122" i="3"/>
  <c r="O122" i="3" s="1"/>
  <c r="BG121" i="3"/>
  <c r="O121" i="3" s="1"/>
  <c r="BG119" i="3"/>
  <c r="O119" i="3" s="1"/>
  <c r="BG112" i="3"/>
  <c r="O112" i="3" s="1"/>
  <c r="BG108" i="3"/>
  <c r="O108" i="3" s="1"/>
  <c r="BG104" i="3"/>
  <c r="O104" i="3" s="1"/>
  <c r="BG93" i="3"/>
  <c r="O93" i="3" s="1"/>
  <c r="BG91" i="3"/>
  <c r="O91" i="3" s="1"/>
  <c r="BG188" i="3"/>
  <c r="O188" i="3" s="1"/>
  <c r="BG172" i="3"/>
  <c r="O172" i="3" s="1"/>
  <c r="BG169" i="3"/>
  <c r="O169" i="3" s="1"/>
  <c r="BG158" i="3"/>
  <c r="O158" i="3" s="1"/>
  <c r="BF262" i="5"/>
  <c r="J262" i="5" s="1"/>
  <c r="BF261" i="5"/>
  <c r="J261" i="5" s="1"/>
  <c r="BF260" i="5"/>
  <c r="J260" i="5" s="1"/>
  <c r="BF255" i="5"/>
  <c r="J255" i="5" s="1"/>
  <c r="BF254" i="5"/>
  <c r="J254" i="5" s="1"/>
  <c r="BF253" i="5"/>
  <c r="J253" i="5" s="1"/>
  <c r="BF247" i="5"/>
  <c r="J247" i="5" s="1"/>
  <c r="BF244" i="5"/>
  <c r="J244" i="5" s="1"/>
  <c r="BF250" i="5"/>
  <c r="J250" i="5" s="1"/>
  <c r="BF239" i="5"/>
  <c r="J239" i="5" s="1"/>
  <c r="BF236" i="5"/>
  <c r="J236" i="5" s="1"/>
  <c r="BF227" i="5"/>
  <c r="J227" i="5" s="1"/>
  <c r="BF226" i="5"/>
  <c r="J226" i="5" s="1"/>
  <c r="BF225" i="5"/>
  <c r="J225" i="5" s="1"/>
  <c r="BF224" i="5"/>
  <c r="J224" i="5" s="1"/>
  <c r="BF223" i="5"/>
  <c r="J223" i="5" s="1"/>
  <c r="BF222" i="5"/>
  <c r="J222" i="5" s="1"/>
  <c r="BF220" i="5"/>
  <c r="J220" i="5" s="1"/>
  <c r="BF216" i="5"/>
  <c r="J216" i="5" s="1"/>
  <c r="BF215" i="5"/>
  <c r="J215" i="5" s="1"/>
  <c r="BF217" i="5"/>
  <c r="J217" i="5" s="1"/>
  <c r="BF212" i="5"/>
  <c r="J212" i="5" s="1"/>
  <c r="BF213" i="5"/>
  <c r="J213" i="5" s="1"/>
  <c r="BF209" i="5"/>
  <c r="J209" i="5" s="1"/>
  <c r="BF208" i="5"/>
  <c r="J208" i="5" s="1"/>
  <c r="BF205" i="5"/>
  <c r="J205" i="5" s="1"/>
  <c r="BF207" i="5"/>
  <c r="J207" i="5" s="1"/>
  <c r="BF199" i="5"/>
  <c r="J199" i="5" s="1"/>
  <c r="BF204" i="5"/>
  <c r="J204" i="5" s="1"/>
  <c r="BF196" i="5"/>
  <c r="J196" i="5" s="1"/>
  <c r="BF202" i="5"/>
  <c r="J202" i="5" s="1"/>
  <c r="BF186" i="5"/>
  <c r="J186" i="5" s="1"/>
  <c r="BF194" i="5"/>
  <c r="J194" i="5" s="1"/>
  <c r="BF185" i="5"/>
  <c r="J185" i="5" s="1"/>
  <c r="BF197" i="5"/>
  <c r="J197" i="5" s="1"/>
  <c r="BF193" i="5"/>
  <c r="J193" i="5" s="1"/>
  <c r="BF190" i="5"/>
  <c r="J190" i="5" s="1"/>
  <c r="BF195" i="5"/>
  <c r="J195" i="5" s="1"/>
  <c r="BF183" i="5"/>
  <c r="J183" i="5" s="1"/>
  <c r="BF189" i="5"/>
  <c r="J189" i="5" s="1"/>
  <c r="BF178" i="5"/>
  <c r="J178" i="5" s="1"/>
  <c r="BF175" i="5"/>
  <c r="J175" i="5" s="1"/>
  <c r="BF177" i="5"/>
  <c r="J177" i="5" s="1"/>
  <c r="BF168" i="5"/>
  <c r="J168" i="5" s="1"/>
  <c r="BF156" i="5"/>
  <c r="J156" i="5" s="1"/>
  <c r="BF155" i="5"/>
  <c r="J155" i="5" s="1"/>
  <c r="BF153" i="5"/>
  <c r="J153" i="5" s="1"/>
  <c r="BF149" i="5"/>
  <c r="J149" i="5" s="1"/>
  <c r="BF151" i="5"/>
  <c r="J151" i="5" s="1"/>
  <c r="BF150" i="5"/>
  <c r="J150" i="5" s="1"/>
  <c r="BF148" i="5"/>
  <c r="J148" i="5" s="1"/>
  <c r="BF145" i="5"/>
  <c r="J145" i="5" s="1"/>
  <c r="BF146" i="5"/>
  <c r="J146" i="5" s="1"/>
  <c r="BF140" i="5"/>
  <c r="J140" i="5" s="1"/>
  <c r="BF137" i="5"/>
  <c r="J137" i="5" s="1"/>
  <c r="BF134" i="5"/>
  <c r="J134" i="5" s="1"/>
  <c r="BF139" i="5"/>
  <c r="J139" i="5" s="1"/>
  <c r="BF133" i="5"/>
  <c r="J133" i="5" s="1"/>
  <c r="BF129" i="5"/>
  <c r="J129" i="5" s="1"/>
  <c r="BF131" i="5"/>
  <c r="J131" i="5" s="1"/>
  <c r="BF135" i="5"/>
  <c r="J135" i="5" s="1"/>
  <c r="BF130" i="5"/>
  <c r="J130" i="5" s="1"/>
  <c r="BF120" i="5"/>
  <c r="J120" i="5" s="1"/>
  <c r="BF128" i="5"/>
  <c r="J128" i="5" s="1"/>
  <c r="BF122" i="5"/>
  <c r="J122" i="5" s="1"/>
  <c r="BF127" i="5"/>
  <c r="J127" i="5" s="1"/>
  <c r="BF123" i="5"/>
  <c r="J123" i="5" s="1"/>
  <c r="BF121" i="5"/>
  <c r="J121" i="5" s="1"/>
  <c r="BF116" i="5"/>
  <c r="J116" i="5" s="1"/>
  <c r="BF110" i="5"/>
  <c r="J110" i="5" s="1"/>
  <c r="BF114" i="5"/>
  <c r="J114" i="5" s="1"/>
  <c r="BF109" i="5"/>
  <c r="J109" i="5" s="1"/>
  <c r="BF107" i="5"/>
  <c r="J107" i="5" s="1"/>
  <c r="BF97" i="5"/>
  <c r="J97" i="5" s="1"/>
  <c r="BF92" i="5"/>
  <c r="J92" i="5" s="1"/>
  <c r="BF77" i="5"/>
  <c r="J77" i="5" s="1"/>
  <c r="BF75" i="5"/>
  <c r="J75" i="5" s="1"/>
  <c r="BF76" i="5"/>
  <c r="J76" i="5" s="1"/>
  <c r="BF74" i="5"/>
  <c r="J74" i="5" s="1"/>
  <c r="BF72" i="5"/>
  <c r="J72" i="5" s="1"/>
  <c r="BF71" i="5"/>
  <c r="J71" i="5" s="1"/>
  <c r="BF70" i="5"/>
  <c r="J70" i="5" s="1"/>
  <c r="BF69" i="5"/>
  <c r="J69" i="5" s="1"/>
  <c r="BF68" i="5"/>
  <c r="J68" i="5" s="1"/>
  <c r="BF67" i="5"/>
  <c r="J67" i="5" s="1"/>
  <c r="BF66" i="5"/>
  <c r="J66" i="5" s="1"/>
  <c r="BF65" i="5"/>
  <c r="J65" i="5" s="1"/>
  <c r="BF64" i="5"/>
  <c r="J64" i="5" s="1"/>
  <c r="BF63" i="5"/>
  <c r="J63" i="5" s="1"/>
  <c r="BF62" i="5"/>
  <c r="J62" i="5" s="1"/>
  <c r="BF61" i="5"/>
  <c r="J61" i="5" s="1"/>
  <c r="BF60" i="5"/>
  <c r="J60" i="5" s="1"/>
  <c r="BF59" i="5"/>
  <c r="J59" i="5" s="1"/>
  <c r="BF58" i="5"/>
  <c r="J58" i="5" s="1"/>
  <c r="BF57" i="5"/>
  <c r="J57" i="5" s="1"/>
  <c r="BF56" i="5"/>
  <c r="J56" i="5" s="1"/>
  <c r="BF55" i="5"/>
  <c r="J55" i="5" s="1"/>
  <c r="BF54" i="5"/>
  <c r="J54" i="5" s="1"/>
  <c r="BF53" i="5"/>
  <c r="J53" i="5" s="1"/>
  <c r="BF52" i="5"/>
  <c r="J52" i="5" s="1"/>
  <c r="BF51" i="5"/>
  <c r="J51" i="5" s="1"/>
  <c r="BF50" i="5"/>
  <c r="J50" i="5" s="1"/>
  <c r="BF49" i="5"/>
  <c r="J49" i="5" s="1"/>
  <c r="BF48" i="5"/>
  <c r="J48" i="5" s="1"/>
  <c r="BF47" i="5"/>
  <c r="J47" i="5" s="1"/>
  <c r="BF46" i="5"/>
  <c r="J46" i="5" s="1"/>
  <c r="BF45" i="5"/>
  <c r="J45" i="5" s="1"/>
  <c r="BF44" i="5"/>
  <c r="J44" i="5" s="1"/>
  <c r="BF43" i="5"/>
  <c r="J43" i="5" s="1"/>
  <c r="BG77" i="5"/>
  <c r="O77" i="5" s="1"/>
  <c r="BG75" i="5"/>
  <c r="O75" i="5" s="1"/>
  <c r="BG76" i="5"/>
  <c r="O76" i="5" s="1"/>
  <c r="BG74" i="5"/>
  <c r="O74" i="5" s="1"/>
  <c r="BG156" i="5"/>
  <c r="O156" i="5" s="1"/>
  <c r="BG155" i="5"/>
  <c r="O155" i="5" s="1"/>
  <c r="BG153" i="5"/>
  <c r="O153" i="5" s="1"/>
  <c r="BG149" i="5"/>
  <c r="O149" i="5" s="1"/>
  <c r="BG151" i="5"/>
  <c r="O151" i="5" s="1"/>
  <c r="BG150" i="5"/>
  <c r="O150" i="5" s="1"/>
  <c r="BG148" i="5"/>
  <c r="O148" i="5" s="1"/>
  <c r="BG145" i="5"/>
  <c r="O145" i="5" s="1"/>
  <c r="BG146" i="5"/>
  <c r="O146" i="5" s="1"/>
  <c r="BG140" i="5"/>
  <c r="O140" i="5" s="1"/>
  <c r="BG137" i="5"/>
  <c r="O137" i="5" s="1"/>
  <c r="BG134" i="5"/>
  <c r="O134" i="5" s="1"/>
  <c r="BG139" i="5"/>
  <c r="O139" i="5" s="1"/>
  <c r="BG133" i="5"/>
  <c r="O133" i="5" s="1"/>
  <c r="BG129" i="5"/>
  <c r="O129" i="5" s="1"/>
  <c r="BG131" i="5"/>
  <c r="O131" i="5" s="1"/>
  <c r="BG135" i="5"/>
  <c r="O135" i="5" s="1"/>
  <c r="BG130" i="5"/>
  <c r="O130" i="5" s="1"/>
  <c r="BG120" i="5"/>
  <c r="O120" i="5" s="1"/>
  <c r="BG128" i="5"/>
  <c r="O128" i="5" s="1"/>
  <c r="BG122" i="5"/>
  <c r="O122" i="5" s="1"/>
  <c r="BG127" i="5"/>
  <c r="O127" i="5" s="1"/>
  <c r="BG123" i="5"/>
  <c r="O123" i="5" s="1"/>
  <c r="BG121" i="5"/>
  <c r="O121" i="5" s="1"/>
  <c r="BG116" i="5"/>
  <c r="O116" i="5" s="1"/>
  <c r="BG110" i="5"/>
  <c r="O110" i="5" s="1"/>
  <c r="BG114" i="5"/>
  <c r="O114" i="5" s="1"/>
  <c r="BG109" i="5"/>
  <c r="O109" i="5" s="1"/>
  <c r="BG107" i="5"/>
  <c r="O107" i="5" s="1"/>
  <c r="BG97" i="5"/>
  <c r="O97" i="5" s="1"/>
  <c r="BG92" i="5"/>
  <c r="O92" i="5" s="1"/>
  <c r="BG227" i="5"/>
  <c r="O227" i="5" s="1"/>
  <c r="BG226" i="5"/>
  <c r="O226" i="5" s="1"/>
  <c r="BG225" i="5"/>
  <c r="O225" i="5" s="1"/>
  <c r="BG224" i="5"/>
  <c r="O224" i="5" s="1"/>
  <c r="BG223" i="5"/>
  <c r="O223" i="5" s="1"/>
  <c r="BG222" i="5"/>
  <c r="O222" i="5" s="1"/>
  <c r="BG220" i="5"/>
  <c r="O220" i="5" s="1"/>
  <c r="BG216" i="5"/>
  <c r="O216" i="5" s="1"/>
  <c r="BG215" i="5"/>
  <c r="O215" i="5" s="1"/>
  <c r="BG217" i="5"/>
  <c r="O217" i="5" s="1"/>
  <c r="BG212" i="5"/>
  <c r="O212" i="5" s="1"/>
  <c r="BG213" i="5"/>
  <c r="O213" i="5" s="1"/>
  <c r="BG209" i="5"/>
  <c r="O209" i="5" s="1"/>
  <c r="BG208" i="5"/>
  <c r="O208" i="5" s="1"/>
  <c r="BG205" i="5"/>
  <c r="O205" i="5" s="1"/>
  <c r="BG207" i="5"/>
  <c r="O207" i="5" s="1"/>
  <c r="BG199" i="5"/>
  <c r="O199" i="5" s="1"/>
  <c r="BG204" i="5"/>
  <c r="O204" i="5" s="1"/>
  <c r="BG196" i="5"/>
  <c r="O196" i="5" s="1"/>
  <c r="BG202" i="5"/>
  <c r="O202" i="5" s="1"/>
  <c r="BG186" i="5"/>
  <c r="O186" i="5" s="1"/>
  <c r="BG194" i="5"/>
  <c r="O194" i="5" s="1"/>
  <c r="BG185" i="5"/>
  <c r="O185" i="5" s="1"/>
  <c r="BG197" i="5"/>
  <c r="O197" i="5" s="1"/>
  <c r="BG193" i="5"/>
  <c r="O193" i="5" s="1"/>
  <c r="BG190" i="5"/>
  <c r="O190" i="5" s="1"/>
  <c r="BG195" i="5"/>
  <c r="O195" i="5" s="1"/>
  <c r="BG183" i="5"/>
  <c r="O183" i="5" s="1"/>
  <c r="BG189" i="5"/>
  <c r="O189" i="5" s="1"/>
  <c r="BG178" i="5"/>
  <c r="O178" i="5" s="1"/>
  <c r="BG175" i="5"/>
  <c r="O175" i="5" s="1"/>
  <c r="BG177" i="5"/>
  <c r="O177" i="5" s="1"/>
  <c r="BG168" i="5"/>
  <c r="O168" i="5" s="1"/>
  <c r="BG255" i="5"/>
  <c r="O255" i="5" s="1"/>
  <c r="BG254" i="5"/>
  <c r="O254" i="5" s="1"/>
  <c r="BG253" i="5"/>
  <c r="O253" i="5" s="1"/>
  <c r="BG247" i="5"/>
  <c r="O247" i="5" s="1"/>
  <c r="BG244" i="5"/>
  <c r="O244" i="5" s="1"/>
  <c r="BG250" i="5"/>
  <c r="O250" i="5" s="1"/>
  <c r="BG239" i="5"/>
  <c r="O239" i="5" s="1"/>
  <c r="BG236" i="5"/>
  <c r="O236" i="5" s="1"/>
  <c r="BG262" i="5"/>
  <c r="O262" i="5" s="1"/>
  <c r="BG261" i="5"/>
  <c r="O261" i="5" s="1"/>
  <c r="BG260" i="5"/>
  <c r="O260" i="5" s="1"/>
  <c r="BG225" i="6"/>
  <c r="O225" i="6" s="1"/>
  <c r="BG176" i="6"/>
  <c r="O176" i="6" s="1"/>
  <c r="BG269" i="6"/>
  <c r="O269" i="6" s="1"/>
  <c r="BG270" i="6"/>
  <c r="O270" i="6" s="1"/>
  <c r="BG264" i="6"/>
  <c r="O264" i="6" s="1"/>
  <c r="BG249" i="6"/>
  <c r="O249" i="6" s="1"/>
  <c r="BG247" i="6"/>
  <c r="O247" i="6" s="1"/>
  <c r="BG244" i="6"/>
  <c r="O244" i="6" s="1"/>
  <c r="BG228" i="6"/>
  <c r="O228" i="6" s="1"/>
  <c r="BG221" i="6"/>
  <c r="O221" i="6" s="1"/>
  <c r="BG212" i="6"/>
  <c r="O212" i="6" s="1"/>
  <c r="BG189" i="6"/>
  <c r="O189" i="6" s="1"/>
  <c r="BG172" i="6"/>
  <c r="O172" i="6" s="1"/>
  <c r="BG171" i="6"/>
  <c r="O171" i="6" s="1"/>
  <c r="BG165" i="6"/>
  <c r="O165" i="6" s="1"/>
  <c r="BG160" i="6"/>
  <c r="O160" i="6" s="1"/>
  <c r="BG152" i="6"/>
  <c r="O152" i="6" s="1"/>
  <c r="BG145" i="6"/>
  <c r="O145" i="6" s="1"/>
  <c r="BG144" i="6"/>
  <c r="O144" i="6" s="1"/>
  <c r="BG136" i="6"/>
  <c r="O136" i="6" s="1"/>
  <c r="BG133" i="6"/>
  <c r="O133" i="6" s="1"/>
  <c r="BG109" i="6"/>
  <c r="O109" i="6" s="1"/>
  <c r="BG105" i="6"/>
  <c r="O105" i="6" s="1"/>
  <c r="BG95" i="6"/>
  <c r="O95" i="6" s="1"/>
  <c r="BG85" i="6"/>
  <c r="O85" i="6" s="1"/>
  <c r="BG84" i="6"/>
  <c r="O84" i="6" s="1"/>
  <c r="BG80" i="6"/>
  <c r="O80" i="6" s="1"/>
  <c r="BG66" i="6"/>
  <c r="O66" i="6" s="1"/>
  <c r="BG273" i="6"/>
  <c r="O273" i="6" s="1"/>
  <c r="BG266" i="6"/>
  <c r="O266" i="6" s="1"/>
  <c r="BG254" i="6"/>
  <c r="O254" i="6" s="1"/>
  <c r="BG255" i="6"/>
  <c r="O255" i="6" s="1"/>
  <c r="BG251" i="6"/>
  <c r="O251" i="6" s="1"/>
  <c r="BG245" i="6"/>
  <c r="O245" i="6" s="1"/>
  <c r="BG242" i="6"/>
  <c r="O242" i="6" s="1"/>
  <c r="BG230" i="6"/>
  <c r="O230" i="6" s="1"/>
  <c r="BG223" i="6"/>
  <c r="O223" i="6" s="1"/>
  <c r="BG219" i="6"/>
  <c r="O219" i="6" s="1"/>
  <c r="BG215" i="6"/>
  <c r="O215" i="6" s="1"/>
  <c r="BG211" i="6"/>
  <c r="O211" i="6" s="1"/>
  <c r="BG201" i="6"/>
  <c r="O201" i="6" s="1"/>
  <c r="BG198" i="6"/>
  <c r="O198" i="6" s="1"/>
  <c r="BG191" i="6"/>
  <c r="O191" i="6" s="1"/>
  <c r="BG186" i="6"/>
  <c r="O186" i="6" s="1"/>
  <c r="BG180" i="6"/>
  <c r="O180" i="6" s="1"/>
  <c r="BG175" i="6"/>
  <c r="O175" i="6" s="1"/>
  <c r="BG170" i="6"/>
  <c r="O170" i="6" s="1"/>
  <c r="BG163" i="6"/>
  <c r="O163" i="6" s="1"/>
  <c r="BG147" i="6"/>
  <c r="O147" i="6" s="1"/>
  <c r="BG146" i="6"/>
  <c r="O146" i="6" s="1"/>
  <c r="BG142" i="6"/>
  <c r="O142" i="6" s="1"/>
  <c r="BG139" i="6"/>
  <c r="O139" i="6" s="1"/>
  <c r="BG131" i="6"/>
  <c r="O131" i="6" s="1"/>
  <c r="BG129" i="6"/>
  <c r="O129" i="6" s="1"/>
  <c r="BG127" i="6"/>
  <c r="O127" i="6" s="1"/>
  <c r="BG126" i="6"/>
  <c r="O126" i="6" s="1"/>
  <c r="BG120" i="6"/>
  <c r="O120" i="6" s="1"/>
  <c r="BG114" i="6"/>
  <c r="O114" i="6" s="1"/>
  <c r="BG106" i="6"/>
  <c r="O106" i="6" s="1"/>
  <c r="BG101" i="6"/>
  <c r="O101" i="6" s="1"/>
  <c r="BG100" i="6"/>
  <c r="O100" i="6" s="1"/>
  <c r="BG98" i="6"/>
  <c r="O98" i="6" s="1"/>
  <c r="BG89" i="6"/>
  <c r="O89" i="6" s="1"/>
  <c r="BG82" i="6"/>
  <c r="O82" i="6" s="1"/>
  <c r="BG77" i="6"/>
  <c r="O77" i="6" s="1"/>
  <c r="BG70" i="6"/>
  <c r="O70" i="6" s="1"/>
  <c r="BG63" i="6"/>
  <c r="O63" i="6" s="1"/>
  <c r="BG52" i="6"/>
  <c r="O52" i="6" s="1"/>
  <c r="BG34" i="6"/>
  <c r="O34" i="6" s="1"/>
  <c r="BG33" i="6"/>
  <c r="O33" i="6" s="1"/>
  <c r="BG272" i="6"/>
  <c r="O272" i="6" s="1"/>
  <c r="BG267" i="6"/>
  <c r="O267" i="6" s="1"/>
  <c r="BG265" i="6"/>
  <c r="O265" i="6" s="1"/>
  <c r="BG259" i="6"/>
  <c r="O259" i="6" s="1"/>
  <c r="BG248" i="6"/>
  <c r="O248" i="6" s="1"/>
  <c r="BG237" i="6"/>
  <c r="O237" i="6" s="1"/>
  <c r="BG235" i="6"/>
  <c r="O235" i="6" s="1"/>
  <c r="BG233" i="6"/>
  <c r="O233" i="6" s="1"/>
  <c r="BG232" i="6"/>
  <c r="O232" i="6" s="1"/>
  <c r="BG231" i="6"/>
  <c r="O231" i="6" s="1"/>
  <c r="BG229" i="6"/>
  <c r="O229" i="6" s="1"/>
  <c r="BG226" i="6"/>
  <c r="O226" i="6" s="1"/>
  <c r="BG222" i="6"/>
  <c r="O222" i="6" s="1"/>
  <c r="BG218" i="6"/>
  <c r="O218" i="6" s="1"/>
  <c r="BG217" i="6"/>
  <c r="O217" i="6" s="1"/>
  <c r="BG200" i="6"/>
  <c r="O200" i="6" s="1"/>
  <c r="BG197" i="6"/>
  <c r="O197" i="6" s="1"/>
  <c r="BG167" i="6"/>
  <c r="O167" i="6" s="1"/>
  <c r="BG161" i="6"/>
  <c r="O161" i="6" s="1"/>
  <c r="BG159" i="6"/>
  <c r="O159" i="6" s="1"/>
  <c r="BG153" i="6"/>
  <c r="O153" i="6" s="1"/>
  <c r="BG143" i="6"/>
  <c r="O143" i="6" s="1"/>
  <c r="BG141" i="6"/>
  <c r="O141" i="6" s="1"/>
  <c r="BG134" i="6"/>
  <c r="O134" i="6" s="1"/>
  <c r="BG90" i="6"/>
  <c r="O90" i="6" s="1"/>
  <c r="BG76" i="6"/>
  <c r="O76" i="6" s="1"/>
  <c r="BG258" i="6"/>
  <c r="O258" i="6" s="1"/>
  <c r="BG257" i="6"/>
  <c r="O257" i="6" s="1"/>
  <c r="BG250" i="6"/>
  <c r="O250" i="6" s="1"/>
  <c r="BG246" i="6"/>
  <c r="O246" i="6" s="1"/>
  <c r="BG240" i="6"/>
  <c r="O240" i="6" s="1"/>
  <c r="BG213" i="6"/>
  <c r="O213" i="6" s="1"/>
  <c r="BG102" i="6"/>
  <c r="O102" i="6" s="1"/>
  <c r="K169" i="6"/>
  <c r="K313" i="1"/>
  <c r="BG341" i="1"/>
  <c r="O341" i="1" s="1"/>
  <c r="BG200" i="1"/>
  <c r="O200" i="1" s="1"/>
  <c r="BG446" i="1"/>
  <c r="O446" i="1" s="1"/>
  <c r="BG442" i="1"/>
  <c r="O442" i="1" s="1"/>
  <c r="BG439" i="1"/>
  <c r="O439" i="1" s="1"/>
  <c r="BG431" i="1"/>
  <c r="O431" i="1" s="1"/>
  <c r="BG427" i="1"/>
  <c r="O427" i="1" s="1"/>
  <c r="BG417" i="1"/>
  <c r="O417" i="1" s="1"/>
  <c r="BG404" i="1"/>
  <c r="O404" i="1" s="1"/>
  <c r="BG401" i="1"/>
  <c r="O401" i="1" s="1"/>
  <c r="BG380" i="1"/>
  <c r="O380" i="1" s="1"/>
  <c r="BG378" i="1"/>
  <c r="O378" i="1" s="1"/>
  <c r="BG370" i="1"/>
  <c r="O370" i="1" s="1"/>
  <c r="BG365" i="1"/>
  <c r="O365" i="1" s="1"/>
  <c r="BG363" i="1"/>
  <c r="O363" i="1" s="1"/>
  <c r="BG357" i="1"/>
  <c r="O357" i="1" s="1"/>
  <c r="BG352" i="1"/>
  <c r="O352" i="1" s="1"/>
  <c r="BG351" i="1"/>
  <c r="O351" i="1" s="1"/>
  <c r="BG344" i="1"/>
  <c r="O344" i="1" s="1"/>
  <c r="BG333" i="1"/>
  <c r="O333" i="1" s="1"/>
  <c r="BG332" i="1"/>
  <c r="O332" i="1" s="1"/>
  <c r="BG321" i="1"/>
  <c r="O321" i="1" s="1"/>
  <c r="BG287" i="1"/>
  <c r="O287" i="1" s="1"/>
  <c r="BG285" i="1"/>
  <c r="O285" i="1" s="1"/>
  <c r="BG284" i="1"/>
  <c r="O284" i="1" s="1"/>
  <c r="BG277" i="1"/>
  <c r="O277" i="1" s="1"/>
  <c r="BG275" i="1"/>
  <c r="O275" i="1" s="1"/>
  <c r="BG268" i="1"/>
  <c r="O268" i="1" s="1"/>
  <c r="BG267" i="1"/>
  <c r="O267" i="1" s="1"/>
  <c r="BG266" i="1"/>
  <c r="O266" i="1" s="1"/>
  <c r="BG265" i="1"/>
  <c r="O265" i="1" s="1"/>
  <c r="BG241" i="1"/>
  <c r="O241" i="1" s="1"/>
  <c r="BG240" i="1"/>
  <c r="O240" i="1" s="1"/>
  <c r="BG238" i="1"/>
  <c r="O238" i="1" s="1"/>
  <c r="BG233" i="1"/>
  <c r="O233" i="1" s="1"/>
  <c r="BG231" i="1"/>
  <c r="O231" i="1" s="1"/>
  <c r="BG226" i="1"/>
  <c r="O226" i="1" s="1"/>
  <c r="BG225" i="1"/>
  <c r="O225" i="1" s="1"/>
  <c r="BG218" i="1"/>
  <c r="O218" i="1" s="1"/>
  <c r="BG214" i="1"/>
  <c r="O214" i="1" s="1"/>
  <c r="BG199" i="1"/>
  <c r="O199" i="1" s="1"/>
  <c r="BG198" i="1"/>
  <c r="O198" i="1" s="1"/>
  <c r="BG197" i="1"/>
  <c r="O197" i="1" s="1"/>
  <c r="BG183" i="1"/>
  <c r="O183" i="1" s="1"/>
  <c r="BG172" i="1"/>
  <c r="O172" i="1" s="1"/>
  <c r="BG167" i="1"/>
  <c r="O167" i="1" s="1"/>
  <c r="BG149" i="1"/>
  <c r="O149" i="1" s="1"/>
  <c r="BG142" i="1"/>
  <c r="O142" i="1" s="1"/>
  <c r="BG137" i="1"/>
  <c r="O137" i="1" s="1"/>
  <c r="BG113" i="1"/>
  <c r="O113" i="1" s="1"/>
  <c r="BG105" i="1"/>
  <c r="O105" i="1" s="1"/>
  <c r="BG103" i="1"/>
  <c r="O103" i="1" s="1"/>
  <c r="BG98" i="1"/>
  <c r="O98" i="1" s="1"/>
  <c r="BG89" i="1"/>
  <c r="O89" i="1" s="1"/>
  <c r="BG81" i="1"/>
  <c r="O81" i="1" s="1"/>
  <c r="BG71" i="1"/>
  <c r="O71" i="1" s="1"/>
  <c r="BG65" i="1"/>
  <c r="O65" i="1" s="1"/>
  <c r="BG50" i="1"/>
  <c r="O50" i="1" s="1"/>
  <c r="BG34" i="1"/>
  <c r="O34" i="1" s="1"/>
  <c r="BG30" i="1"/>
  <c r="O30" i="1" s="1"/>
  <c r="BG449" i="1"/>
  <c r="O449" i="1" s="1"/>
  <c r="BG440" i="1"/>
  <c r="O440" i="1" s="1"/>
  <c r="BG438" i="1"/>
  <c r="O438" i="1" s="1"/>
  <c r="BG425" i="1"/>
  <c r="O425" i="1" s="1"/>
  <c r="BG423" i="1"/>
  <c r="O423" i="1" s="1"/>
  <c r="BG416" i="1"/>
  <c r="O416" i="1" s="1"/>
  <c r="BG414" i="1"/>
  <c r="O414" i="1" s="1"/>
  <c r="BG412" i="1"/>
  <c r="O412" i="1" s="1"/>
  <c r="BG413" i="1"/>
  <c r="O413" i="1" s="1"/>
  <c r="BG411" i="1"/>
  <c r="O411" i="1" s="1"/>
  <c r="BG409" i="1"/>
  <c r="O409" i="1" s="1"/>
  <c r="BG408" i="1"/>
  <c r="O408" i="1" s="1"/>
  <c r="BG405" i="1"/>
  <c r="O405" i="1" s="1"/>
  <c r="BG403" i="1"/>
  <c r="O403" i="1" s="1"/>
  <c r="BG402" i="1"/>
  <c r="O402" i="1" s="1"/>
  <c r="BG399" i="1"/>
  <c r="O399" i="1" s="1"/>
  <c r="BG394" i="1"/>
  <c r="O394" i="1" s="1"/>
  <c r="BG395" i="1"/>
  <c r="O395" i="1" s="1"/>
  <c r="BG388" i="1"/>
  <c r="O388" i="1" s="1"/>
  <c r="BG383" i="1"/>
  <c r="O383" i="1" s="1"/>
  <c r="BG382" i="1"/>
  <c r="O382" i="1" s="1"/>
  <c r="BG381" i="1"/>
  <c r="O381" i="1" s="1"/>
  <c r="BG376" i="1"/>
  <c r="O376" i="1" s="1"/>
  <c r="BG368" i="1"/>
  <c r="O368" i="1" s="1"/>
  <c r="BG360" i="1"/>
  <c r="O360" i="1" s="1"/>
  <c r="BG349" i="1"/>
  <c r="O349" i="1" s="1"/>
  <c r="BG346" i="1"/>
  <c r="O346" i="1" s="1"/>
  <c r="BG342" i="1"/>
  <c r="O342" i="1" s="1"/>
  <c r="BG338" i="1"/>
  <c r="O338" i="1" s="1"/>
  <c r="BG337" i="1"/>
  <c r="O337" i="1" s="1"/>
  <c r="BG336" i="1"/>
  <c r="O336" i="1" s="1"/>
  <c r="BG330" i="1"/>
  <c r="O330" i="1" s="1"/>
  <c r="BG325" i="1"/>
  <c r="O325" i="1" s="1"/>
  <c r="BG320" i="1"/>
  <c r="O320" i="1" s="1"/>
  <c r="BG315" i="1"/>
  <c r="O315" i="1" s="1"/>
  <c r="BG311" i="1"/>
  <c r="O311" i="1" s="1"/>
  <c r="BG307" i="1"/>
  <c r="O307" i="1" s="1"/>
  <c r="BG304" i="1"/>
  <c r="O304" i="1" s="1"/>
  <c r="BG302" i="1"/>
  <c r="O302" i="1" s="1"/>
  <c r="BG301" i="1"/>
  <c r="O301" i="1" s="1"/>
  <c r="BG298" i="1"/>
  <c r="O298" i="1" s="1"/>
  <c r="BG290" i="1"/>
  <c r="O290" i="1" s="1"/>
  <c r="BG286" i="1"/>
  <c r="O286" i="1" s="1"/>
  <c r="BG279" i="1"/>
  <c r="O279" i="1" s="1"/>
  <c r="BG262" i="1"/>
  <c r="O262" i="1" s="1"/>
  <c r="BG253" i="1"/>
  <c r="O253" i="1" s="1"/>
  <c r="BG249" i="1"/>
  <c r="O249" i="1" s="1"/>
  <c r="BG248" i="1"/>
  <c r="O248" i="1" s="1"/>
  <c r="BG222" i="1"/>
  <c r="O222" i="1" s="1"/>
  <c r="BG220" i="1"/>
  <c r="O220" i="1" s="1"/>
  <c r="BG208" i="1"/>
  <c r="O208" i="1" s="1"/>
  <c r="BG207" i="1"/>
  <c r="O207" i="1" s="1"/>
  <c r="BG206" i="1"/>
  <c r="O206" i="1" s="1"/>
  <c r="BG189" i="1"/>
  <c r="O189" i="1" s="1"/>
  <c r="BG188" i="1"/>
  <c r="O188" i="1" s="1"/>
  <c r="BG181" i="1"/>
  <c r="O181" i="1" s="1"/>
  <c r="BG158" i="1"/>
  <c r="O158" i="1" s="1"/>
  <c r="BG132" i="1"/>
  <c r="O132" i="1" s="1"/>
  <c r="BG72" i="1"/>
  <c r="O72" i="1" s="1"/>
  <c r="BG453" i="1"/>
  <c r="O453" i="1" s="1"/>
  <c r="BG451" i="1"/>
  <c r="O451" i="1" s="1"/>
  <c r="BG450" i="1"/>
  <c r="O450" i="1" s="1"/>
  <c r="BG448" i="1"/>
  <c r="O448" i="1" s="1"/>
  <c r="BG445" i="1"/>
  <c r="O445" i="1" s="1"/>
  <c r="BG433" i="1"/>
  <c r="O433" i="1" s="1"/>
  <c r="BG400" i="1"/>
  <c r="O400" i="1" s="1"/>
  <c r="BG396" i="1"/>
  <c r="O396" i="1" s="1"/>
  <c r="BG393" i="1"/>
  <c r="O393" i="1" s="1"/>
  <c r="BG389" i="1"/>
  <c r="O389" i="1" s="1"/>
  <c r="BG387" i="1"/>
  <c r="O387" i="1" s="1"/>
  <c r="BG374" i="1"/>
  <c r="O374" i="1" s="1"/>
  <c r="BG366" i="1"/>
  <c r="O366" i="1" s="1"/>
  <c r="BG361" i="1"/>
  <c r="O361" i="1" s="1"/>
  <c r="BG350" i="1"/>
  <c r="O350" i="1" s="1"/>
  <c r="BG347" i="1"/>
  <c r="O347" i="1" s="1"/>
  <c r="BG339" i="1"/>
  <c r="O339" i="1" s="1"/>
  <c r="BG335" i="1"/>
  <c r="O335" i="1" s="1"/>
  <c r="BG291" i="1"/>
  <c r="O291" i="1" s="1"/>
  <c r="BG280" i="1"/>
  <c r="O280" i="1" s="1"/>
  <c r="BG269" i="1"/>
  <c r="O269" i="1" s="1"/>
  <c r="BG239" i="1"/>
  <c r="O239" i="1" s="1"/>
  <c r="BG221" i="1"/>
  <c r="O221" i="1" s="1"/>
  <c r="BG108" i="1"/>
  <c r="O108" i="1" s="1"/>
  <c r="BG94" i="1"/>
  <c r="O94" i="1" s="1"/>
  <c r="BG454" i="1"/>
  <c r="O454" i="1" s="1"/>
  <c r="BG443" i="1"/>
  <c r="O443" i="1" s="1"/>
  <c r="BG437" i="1"/>
  <c r="O437" i="1" s="1"/>
  <c r="K276" i="1"/>
  <c r="J193" i="4" l="1"/>
  <c r="J174" i="4"/>
  <c r="J217" i="4"/>
  <c r="J190" i="4"/>
  <c r="J177" i="4"/>
  <c r="J183" i="4"/>
  <c r="J215" i="4"/>
  <c r="J214" i="4"/>
  <c r="J161" i="4"/>
  <c r="J140" i="4"/>
  <c r="J185" i="4"/>
  <c r="J157" i="4"/>
  <c r="J127" i="4"/>
  <c r="J136" i="4"/>
  <c r="J207" i="4"/>
  <c r="J181" i="4"/>
  <c r="J205" i="4"/>
  <c r="J143" i="4"/>
  <c r="J203" i="4"/>
  <c r="J170" i="4"/>
  <c r="J164" i="4"/>
  <c r="J118" i="4"/>
  <c r="J198" i="4"/>
  <c r="J197" i="4"/>
  <c r="J130" i="4"/>
  <c r="J98" i="4"/>
  <c r="J97" i="4"/>
  <c r="J115" i="4"/>
  <c r="J92" i="4"/>
  <c r="J106" i="4"/>
  <c r="J103" i="4"/>
  <c r="J134" i="4"/>
  <c r="J82" i="4"/>
  <c r="J187" i="4"/>
  <c r="J86" i="4"/>
  <c r="J184" i="4"/>
  <c r="J182" i="4"/>
  <c r="J179" i="4"/>
  <c r="J133" i="4"/>
  <c r="J73" i="4"/>
  <c r="J137" i="4"/>
  <c r="J126" i="4"/>
  <c r="J125" i="4"/>
  <c r="J72" i="4"/>
  <c r="J99" i="4"/>
  <c r="J85" i="4"/>
  <c r="J79" i="4"/>
  <c r="J69" i="4"/>
  <c r="J169" i="4"/>
  <c r="J78" i="4"/>
  <c r="J112" i="4"/>
  <c r="J107" i="4"/>
  <c r="J48" i="4"/>
  <c r="J56" i="4"/>
  <c r="J110" i="4"/>
  <c r="J53" i="4"/>
  <c r="J62" i="4"/>
  <c r="J120" i="4"/>
  <c r="J77" i="4"/>
  <c r="J61" i="4"/>
  <c r="J70" i="4"/>
  <c r="J42" i="4"/>
  <c r="J95" i="4"/>
  <c r="J109" i="4"/>
  <c r="J49" i="4"/>
  <c r="J102" i="4"/>
  <c r="J59" i="4"/>
  <c r="J150" i="4"/>
  <c r="J39" i="4"/>
  <c r="J28" i="4"/>
  <c r="J36" i="4"/>
  <c r="J87" i="4"/>
  <c r="J55" i="4"/>
  <c r="J50" i="4"/>
  <c r="J146" i="4"/>
  <c r="J90" i="4"/>
  <c r="J58" i="4"/>
  <c r="J29" i="4"/>
  <c r="J47" i="4"/>
  <c r="J81" i="4"/>
  <c r="J75" i="4"/>
  <c r="J142" i="4"/>
  <c r="J19" i="4"/>
  <c r="J43" i="4"/>
  <c r="J15" i="4"/>
  <c r="J14" i="4"/>
  <c r="J17" i="4"/>
  <c r="J13" i="4"/>
  <c r="J41" i="4"/>
  <c r="J74" i="4"/>
  <c r="J12" i="4"/>
  <c r="J37" i="4"/>
  <c r="J35" i="4"/>
  <c r="J34" i="4"/>
  <c r="J68" i="4"/>
  <c r="J38" i="4"/>
  <c r="J32" i="4"/>
  <c r="J30" i="4"/>
  <c r="J66" i="4"/>
  <c r="J64" i="4"/>
  <c r="J11" i="4"/>
  <c r="J24" i="4"/>
  <c r="J57" i="4"/>
  <c r="J10" i="4"/>
  <c r="J26" i="4"/>
  <c r="J21" i="4"/>
  <c r="J23" i="4"/>
  <c r="J7" i="4"/>
  <c r="J22" i="4"/>
  <c r="J9" i="4"/>
  <c r="J20" i="4"/>
  <c r="J6" i="4"/>
  <c r="J18" i="4"/>
  <c r="J8" i="4"/>
  <c r="J5" i="4"/>
  <c r="J16" i="4"/>
  <c r="J114" i="4"/>
  <c r="O193" i="4"/>
  <c r="O174" i="4"/>
  <c r="O217" i="4"/>
  <c r="O190" i="4"/>
  <c r="O177" i="4"/>
  <c r="O183" i="4"/>
  <c r="O215" i="4"/>
  <c r="O214" i="4"/>
  <c r="O161" i="4"/>
  <c r="O140" i="4"/>
  <c r="O185" i="4"/>
  <c r="O157" i="4"/>
  <c r="O127" i="4"/>
  <c r="O136" i="4"/>
  <c r="O207" i="4"/>
  <c r="O205" i="4"/>
  <c r="O143" i="4"/>
  <c r="O203" i="4"/>
  <c r="O170" i="4"/>
  <c r="O164" i="4"/>
  <c r="O118" i="4"/>
  <c r="O198" i="4"/>
  <c r="O197" i="4"/>
  <c r="O130" i="4"/>
  <c r="O98" i="4"/>
  <c r="O97" i="4"/>
  <c r="O115" i="4"/>
  <c r="O92" i="4"/>
  <c r="O103" i="4"/>
  <c r="O134" i="4"/>
  <c r="O82" i="4"/>
  <c r="O187" i="4"/>
  <c r="O86" i="4"/>
  <c r="O184" i="4"/>
  <c r="O182" i="4"/>
  <c r="O179" i="4"/>
  <c r="O133" i="4"/>
  <c r="O73" i="4"/>
  <c r="O126" i="4"/>
  <c r="O125" i="4"/>
  <c r="O99" i="4"/>
  <c r="O85" i="4"/>
  <c r="O79" i="4"/>
  <c r="O69" i="4"/>
  <c r="O169" i="4"/>
  <c r="O78" i="4"/>
  <c r="O112" i="4"/>
  <c r="O48" i="4"/>
  <c r="O56" i="4"/>
  <c r="O110" i="4"/>
  <c r="O53" i="4"/>
  <c r="O62" i="4"/>
  <c r="O120" i="4"/>
  <c r="O77" i="4"/>
  <c r="O61" i="4"/>
  <c r="O70" i="4"/>
  <c r="O95" i="4"/>
  <c r="O109" i="4"/>
  <c r="O49" i="4"/>
  <c r="O102" i="4"/>
  <c r="O59" i="4"/>
  <c r="O150" i="4"/>
  <c r="O39" i="4"/>
  <c r="O36" i="4"/>
  <c r="O87" i="4"/>
  <c r="O55" i="4"/>
  <c r="O146" i="4"/>
  <c r="O90" i="4"/>
  <c r="O29" i="4"/>
  <c r="O47" i="4"/>
  <c r="O142" i="4"/>
  <c r="O19" i="4"/>
  <c r="O43" i="4"/>
  <c r="O14" i="4"/>
  <c r="O17" i="4"/>
  <c r="O13" i="4"/>
  <c r="O41" i="4"/>
  <c r="O74" i="4"/>
  <c r="O37" i="4"/>
  <c r="O35" i="4"/>
  <c r="O34" i="4"/>
  <c r="O68" i="4"/>
  <c r="O38" i="4"/>
  <c r="O30" i="4"/>
  <c r="O66" i="4"/>
  <c r="O24" i="4"/>
  <c r="O10" i="4"/>
  <c r="O23" i="4"/>
  <c r="O22" i="4"/>
  <c r="O9" i="4"/>
  <c r="O20" i="4"/>
  <c r="O18" i="4"/>
  <c r="O5" i="4"/>
  <c r="AF207" i="4"/>
  <c r="S207" i="4"/>
  <c r="AF187" i="4"/>
  <c r="AF197" i="4"/>
  <c r="AF198" i="4"/>
  <c r="AF169" i="4"/>
  <c r="AF205" i="4"/>
  <c r="AF215" i="4"/>
  <c r="AF150" i="4"/>
  <c r="AF184" i="4"/>
  <c r="AF179" i="4"/>
  <c r="AF214" i="4"/>
  <c r="AF217" i="4"/>
  <c r="AF142" i="4"/>
  <c r="AF182" i="4"/>
  <c r="AF146" i="4"/>
  <c r="AF203" i="4"/>
  <c r="AF114" i="4"/>
  <c r="S187" i="4"/>
  <c r="S197" i="4"/>
  <c r="S198" i="4"/>
  <c r="S169" i="4"/>
  <c r="S205" i="4"/>
  <c r="S215" i="4"/>
  <c r="S150" i="4"/>
  <c r="S184" i="4"/>
  <c r="S179" i="4"/>
  <c r="S214" i="4"/>
  <c r="S217" i="4"/>
  <c r="S142" i="4"/>
  <c r="S182" i="4"/>
  <c r="S146" i="4"/>
  <c r="S203" i="4"/>
  <c r="S114" i="4"/>
  <c r="H207" i="4"/>
  <c r="G207" i="4"/>
  <c r="H187" i="4"/>
  <c r="G187" i="4"/>
  <c r="H197" i="4"/>
  <c r="G197" i="4"/>
  <c r="H198" i="4"/>
  <c r="G198" i="4"/>
  <c r="H169" i="4"/>
  <c r="G169" i="4"/>
  <c r="H205" i="4"/>
  <c r="G205" i="4"/>
  <c r="H215" i="4"/>
  <c r="G215" i="4"/>
  <c r="H150" i="4"/>
  <c r="G150" i="4"/>
  <c r="H184" i="4"/>
  <c r="G184" i="4"/>
  <c r="H179" i="4"/>
  <c r="G179" i="4"/>
  <c r="H214" i="4"/>
  <c r="G214" i="4"/>
  <c r="H217" i="4"/>
  <c r="G217" i="4"/>
  <c r="H142" i="4"/>
  <c r="G142" i="4"/>
  <c r="H182" i="4"/>
  <c r="G182" i="4"/>
  <c r="H146" i="4"/>
  <c r="G146" i="4"/>
  <c r="H203" i="4"/>
  <c r="G203" i="4"/>
  <c r="H114" i="4"/>
  <c r="G114" i="4"/>
  <c r="BG228" i="4"/>
  <c r="BG52" i="4" s="1"/>
  <c r="O52" i="4" s="1"/>
  <c r="BG227" i="4"/>
  <c r="BG226" i="4"/>
  <c r="BG225" i="4"/>
  <c r="BG224" i="4"/>
  <c r="BG223" i="4"/>
  <c r="BF236" i="4"/>
  <c r="BF235" i="4"/>
  <c r="BF234" i="4"/>
  <c r="BF233" i="4"/>
  <c r="BF232" i="4"/>
  <c r="BF231" i="4"/>
  <c r="BF230" i="4"/>
  <c r="BF237" i="4" s="1"/>
  <c r="BF223" i="4" s="1"/>
  <c r="O305" i="2"/>
  <c r="O326" i="2"/>
  <c r="O321" i="2"/>
  <c r="O312" i="2"/>
  <c r="O297" i="2"/>
  <c r="O226" i="2"/>
  <c r="O287" i="2"/>
  <c r="O229" i="2"/>
  <c r="O247" i="2"/>
  <c r="O333" i="2"/>
  <c r="O282" i="2"/>
  <c r="O268" i="2"/>
  <c r="O293" i="2"/>
  <c r="O291" i="2"/>
  <c r="O251" i="2"/>
  <c r="O325" i="2"/>
  <c r="O255" i="2"/>
  <c r="O286" i="2"/>
  <c r="O216" i="2"/>
  <c r="O318" i="2"/>
  <c r="O316" i="2"/>
  <c r="O303" i="2"/>
  <c r="O315" i="2"/>
  <c r="O309" i="2"/>
  <c r="O311" i="2"/>
  <c r="O298" i="2"/>
  <c r="O277" i="2"/>
  <c r="O292" i="2"/>
  <c r="O278" i="2"/>
  <c r="O288" i="2"/>
  <c r="O260" i="2"/>
  <c r="O245" i="2"/>
  <c r="O280" i="2"/>
  <c r="O227" i="2"/>
  <c r="O265" i="2"/>
  <c r="O242" i="2"/>
  <c r="O221" i="2"/>
  <c r="O266" i="2"/>
  <c r="O206" i="2"/>
  <c r="O224" i="2"/>
  <c r="O243" i="2"/>
  <c r="O187" i="2"/>
  <c r="O163" i="2"/>
  <c r="O230" i="2"/>
  <c r="O197" i="2"/>
  <c r="O218" i="2"/>
  <c r="O209" i="2"/>
  <c r="O148" i="2"/>
  <c r="O145" i="2"/>
  <c r="O151" i="2"/>
  <c r="O190" i="2"/>
  <c r="O192" i="2"/>
  <c r="O184" i="2"/>
  <c r="O129" i="2"/>
  <c r="O166" i="2"/>
  <c r="O157" i="2"/>
  <c r="O131" i="2"/>
  <c r="O178" i="2"/>
  <c r="O122" i="2"/>
  <c r="O168" i="2"/>
  <c r="O136" i="2"/>
  <c r="O120" i="2"/>
  <c r="O152" i="2"/>
  <c r="O134" i="2"/>
  <c r="O132" i="2"/>
  <c r="O124" i="2"/>
  <c r="O139" i="2"/>
  <c r="O137" i="2"/>
  <c r="O144" i="2"/>
  <c r="O125" i="2"/>
  <c r="O81" i="2"/>
  <c r="O110" i="2"/>
  <c r="O135" i="2"/>
  <c r="O141" i="2"/>
  <c r="O128" i="2"/>
  <c r="O115" i="2"/>
  <c r="O103" i="2"/>
  <c r="O99" i="2"/>
  <c r="O98" i="2"/>
  <c r="O109" i="2"/>
  <c r="O100" i="2"/>
  <c r="O101" i="2"/>
  <c r="O95" i="2"/>
  <c r="O93" i="2"/>
  <c r="O85" i="2"/>
  <c r="O76" i="2"/>
  <c r="O80" i="2"/>
  <c r="O58" i="2"/>
  <c r="O59" i="2"/>
  <c r="O57" i="2"/>
  <c r="O55" i="2"/>
  <c r="O71" i="2"/>
  <c r="O65" i="2"/>
  <c r="O66" i="2"/>
  <c r="O50" i="2"/>
  <c r="O46" i="2"/>
  <c r="O42" i="2"/>
  <c r="O44" i="2"/>
  <c r="O51" i="2"/>
  <c r="O53" i="2"/>
  <c r="O37" i="2"/>
  <c r="O39" i="2"/>
  <c r="O34" i="2"/>
  <c r="O45" i="2"/>
  <c r="O35" i="2"/>
  <c r="O40" i="2"/>
  <c r="O31" i="2"/>
  <c r="O25" i="2"/>
  <c r="O30" i="2"/>
  <c r="O23" i="2"/>
  <c r="O20" i="2"/>
  <c r="O21" i="2"/>
  <c r="O15" i="2"/>
  <c r="O16" i="2"/>
  <c r="O12" i="2"/>
  <c r="O11" i="2"/>
  <c r="O10" i="2"/>
  <c r="O9" i="2"/>
  <c r="O8" i="2"/>
  <c r="O7" i="2"/>
  <c r="J305" i="2"/>
  <c r="J326" i="2"/>
  <c r="J321" i="2"/>
  <c r="J312" i="2"/>
  <c r="J297" i="2"/>
  <c r="J226" i="2"/>
  <c r="J287" i="2"/>
  <c r="J229" i="2"/>
  <c r="J247" i="2"/>
  <c r="J333" i="2"/>
  <c r="J282" i="2"/>
  <c r="J268" i="2"/>
  <c r="J293" i="2"/>
  <c r="J291" i="2"/>
  <c r="J222" i="2"/>
  <c r="J254" i="2"/>
  <c r="J188" i="2"/>
  <c r="J194" i="2"/>
  <c r="J251" i="2"/>
  <c r="J325" i="2"/>
  <c r="J255" i="2"/>
  <c r="J286" i="2"/>
  <c r="J216" i="2"/>
  <c r="J198" i="2"/>
  <c r="J232" i="2"/>
  <c r="J337" i="2"/>
  <c r="J336" i="2"/>
  <c r="J335" i="2"/>
  <c r="J334" i="2"/>
  <c r="J318" i="2"/>
  <c r="J332" i="2"/>
  <c r="J331" i="2"/>
  <c r="J330" i="2"/>
  <c r="J316" i="2"/>
  <c r="J303" i="2"/>
  <c r="J315" i="2"/>
  <c r="J309" i="2"/>
  <c r="J329" i="2"/>
  <c r="J311" i="2"/>
  <c r="J328" i="2"/>
  <c r="J327" i="2"/>
  <c r="J324" i="2"/>
  <c r="J323" i="2"/>
  <c r="J298" i="2"/>
  <c r="J277" i="2"/>
  <c r="J322" i="2"/>
  <c r="J320" i="2"/>
  <c r="J319" i="2"/>
  <c r="J317" i="2"/>
  <c r="J314" i="2"/>
  <c r="J292" i="2"/>
  <c r="J313" i="2"/>
  <c r="J310" i="2"/>
  <c r="J278" i="2"/>
  <c r="J308" i="2"/>
  <c r="J307" i="2"/>
  <c r="J306" i="2"/>
  <c r="J304" i="2"/>
  <c r="J288" i="2"/>
  <c r="J302" i="2"/>
  <c r="J260" i="2"/>
  <c r="J301" i="2"/>
  <c r="J300" i="2"/>
  <c r="J299" i="2"/>
  <c r="J245" i="2"/>
  <c r="J280" i="2"/>
  <c r="J296" i="2"/>
  <c r="J227" i="2"/>
  <c r="J295" i="2"/>
  <c r="J294" i="2"/>
  <c r="J265" i="2"/>
  <c r="J242" i="2"/>
  <c r="J221" i="2"/>
  <c r="J290" i="2"/>
  <c r="J289" i="2"/>
  <c r="J266" i="2"/>
  <c r="J285" i="2"/>
  <c r="J284" i="2"/>
  <c r="J206" i="2"/>
  <c r="J283" i="2"/>
  <c r="J281" i="2"/>
  <c r="J279" i="2"/>
  <c r="J276" i="2"/>
  <c r="J275" i="2"/>
  <c r="J224" i="2"/>
  <c r="J243" i="2"/>
  <c r="J274" i="2"/>
  <c r="J273" i="2"/>
  <c r="J272" i="2"/>
  <c r="J271" i="2"/>
  <c r="J270" i="2"/>
  <c r="J269" i="2"/>
  <c r="J267" i="2"/>
  <c r="J187" i="2"/>
  <c r="J193" i="2"/>
  <c r="J264" i="2"/>
  <c r="J263" i="2"/>
  <c r="J262" i="2"/>
  <c r="J261" i="2"/>
  <c r="J259" i="2"/>
  <c r="J258" i="2"/>
  <c r="J257" i="2"/>
  <c r="J256" i="2"/>
  <c r="J163" i="2"/>
  <c r="J230" i="2"/>
  <c r="J253" i="2"/>
  <c r="J252" i="2"/>
  <c r="J250" i="2"/>
  <c r="J249" i="2"/>
  <c r="J197" i="2"/>
  <c r="J248" i="2"/>
  <c r="J218" i="2"/>
  <c r="J246" i="2"/>
  <c r="J209" i="2"/>
  <c r="J244" i="2"/>
  <c r="J241" i="2"/>
  <c r="J240" i="2"/>
  <c r="J239" i="2"/>
  <c r="J238" i="2"/>
  <c r="J237" i="2"/>
  <c r="J236" i="2"/>
  <c r="J234" i="2"/>
  <c r="J235" i="2"/>
  <c r="J233" i="2"/>
  <c r="J148" i="2"/>
  <c r="J231" i="2"/>
  <c r="J228" i="2"/>
  <c r="J225" i="2"/>
  <c r="J223" i="2"/>
  <c r="J145" i="2"/>
  <c r="J149" i="2"/>
  <c r="J219" i="2"/>
  <c r="J220" i="2"/>
  <c r="J140" i="2"/>
  <c r="J151" i="2"/>
  <c r="J190" i="2"/>
  <c r="J192" i="2"/>
  <c r="J217" i="2"/>
  <c r="J185" i="2"/>
  <c r="J215" i="2"/>
  <c r="J184" i="2"/>
  <c r="J138" i="2"/>
  <c r="J214" i="2"/>
  <c r="J213" i="2"/>
  <c r="J129" i="2"/>
  <c r="J166" i="2"/>
  <c r="J212" i="2"/>
  <c r="J210" i="2"/>
  <c r="J211" i="2"/>
  <c r="J208" i="2"/>
  <c r="J157" i="2"/>
  <c r="J207" i="2"/>
  <c r="J131" i="2"/>
  <c r="J205" i="2"/>
  <c r="J178" i="2"/>
  <c r="J204" i="2"/>
  <c r="J203" i="2"/>
  <c r="J122" i="2"/>
  <c r="J127" i="2"/>
  <c r="J202" i="2"/>
  <c r="J201" i="2"/>
  <c r="J200" i="2"/>
  <c r="J168" i="2"/>
  <c r="J199" i="2"/>
  <c r="J136" i="2"/>
  <c r="J196" i="2"/>
  <c r="J164" i="2"/>
  <c r="J120" i="2"/>
  <c r="J195" i="2"/>
  <c r="J142" i="2"/>
  <c r="J191" i="2"/>
  <c r="J152" i="2"/>
  <c r="J189" i="2"/>
  <c r="J134" i="2"/>
  <c r="J186" i="2"/>
  <c r="J183" i="2"/>
  <c r="J182" i="2"/>
  <c r="J181" i="2"/>
  <c r="J180" i="2"/>
  <c r="J132" i="2"/>
  <c r="J124" i="2"/>
  <c r="J179" i="2"/>
  <c r="J139" i="2"/>
  <c r="J137" i="2"/>
  <c r="J177" i="2"/>
  <c r="J144" i="2"/>
  <c r="J125" i="2"/>
  <c r="J83" i="2"/>
  <c r="J176" i="2"/>
  <c r="J81" i="2"/>
  <c r="J175" i="2"/>
  <c r="J174" i="2"/>
  <c r="J173" i="2"/>
  <c r="J172" i="2"/>
  <c r="J171" i="2"/>
  <c r="J170" i="2"/>
  <c r="J169" i="2"/>
  <c r="J110" i="2"/>
  <c r="J135" i="2"/>
  <c r="J141" i="2"/>
  <c r="J167" i="2"/>
  <c r="J128" i="2"/>
  <c r="J165" i="2"/>
  <c r="J78" i="2"/>
  <c r="J162" i="2"/>
  <c r="J161" i="2"/>
  <c r="J115" i="2"/>
  <c r="J103" i="2"/>
  <c r="J160" i="2"/>
  <c r="J159" i="2"/>
  <c r="J99" i="2"/>
  <c r="J158" i="2"/>
  <c r="J156" i="2"/>
  <c r="J155" i="2"/>
  <c r="J154" i="2"/>
  <c r="J77" i="2"/>
  <c r="J98" i="2"/>
  <c r="J153" i="2"/>
  <c r="J109" i="2"/>
  <c r="J150" i="2"/>
  <c r="J147" i="2"/>
  <c r="J146" i="2"/>
  <c r="J143" i="2"/>
  <c r="J100" i="2"/>
  <c r="J101" i="2"/>
  <c r="J95" i="2"/>
  <c r="J93" i="2"/>
  <c r="J85" i="2"/>
  <c r="J133" i="2"/>
  <c r="J130" i="2"/>
  <c r="J126" i="2"/>
  <c r="J123" i="2"/>
  <c r="J76" i="2"/>
  <c r="J121" i="2"/>
  <c r="J118" i="2"/>
  <c r="J119" i="2"/>
  <c r="J117" i="2"/>
  <c r="J116" i="2"/>
  <c r="J113" i="2"/>
  <c r="J114" i="2"/>
  <c r="J112" i="2"/>
  <c r="J111" i="2"/>
  <c r="J73" i="2"/>
  <c r="J80" i="2"/>
  <c r="J108" i="2"/>
  <c r="J107" i="2"/>
  <c r="J106" i="2"/>
  <c r="J105" i="2"/>
  <c r="J64" i="2"/>
  <c r="J58" i="2"/>
  <c r="J104" i="2"/>
  <c r="J59" i="2"/>
  <c r="J102" i="2"/>
  <c r="J62" i="2"/>
  <c r="J57" i="2"/>
  <c r="J97" i="2"/>
  <c r="J55" i="2"/>
  <c r="J96" i="2"/>
  <c r="J71" i="2"/>
  <c r="J65" i="2"/>
  <c r="J66" i="2"/>
  <c r="J94" i="2"/>
  <c r="J92" i="2"/>
  <c r="J91" i="2"/>
  <c r="J90" i="2"/>
  <c r="J89" i="2"/>
  <c r="J49" i="2"/>
  <c r="J50" i="2"/>
  <c r="J46" i="2"/>
  <c r="J88" i="2"/>
  <c r="J87" i="2"/>
  <c r="J86" i="2"/>
  <c r="J42" i="2"/>
  <c r="J47" i="2"/>
  <c r="J44" i="2"/>
  <c r="J84" i="2"/>
  <c r="J51" i="2"/>
  <c r="J82" i="2"/>
  <c r="J53" i="2"/>
  <c r="J37" i="2"/>
  <c r="J38" i="2"/>
  <c r="J39" i="2"/>
  <c r="J79" i="2"/>
  <c r="J75" i="2"/>
  <c r="J34" i="2"/>
  <c r="J74" i="2"/>
  <c r="J45" i="2"/>
  <c r="J35" i="2"/>
  <c r="J40" i="2"/>
  <c r="J72" i="2"/>
  <c r="J32" i="2"/>
  <c r="J70" i="2"/>
  <c r="J31" i="2"/>
  <c r="J69" i="2"/>
  <c r="J68" i="2"/>
  <c r="J67" i="2"/>
  <c r="J36" i="2"/>
  <c r="J63" i="2"/>
  <c r="J61" i="2"/>
  <c r="J60" i="2"/>
  <c r="J56" i="2"/>
  <c r="J25" i="2"/>
  <c r="J54" i="2"/>
  <c r="J30" i="2"/>
  <c r="J28" i="2"/>
  <c r="J52" i="2"/>
  <c r="J48" i="2"/>
  <c r="J43" i="2"/>
  <c r="J22" i="2"/>
  <c r="J23" i="2"/>
  <c r="J41" i="2"/>
  <c r="J20" i="2"/>
  <c r="J21" i="2"/>
  <c r="J19" i="2"/>
  <c r="J17" i="2"/>
  <c r="J18" i="2"/>
  <c r="J15" i="2"/>
  <c r="J16" i="2"/>
  <c r="J33" i="2"/>
  <c r="J14" i="2"/>
  <c r="J13" i="2"/>
  <c r="J29" i="2"/>
  <c r="J12" i="2"/>
  <c r="J27" i="2"/>
  <c r="J11" i="2"/>
  <c r="J10" i="2"/>
  <c r="J26" i="2"/>
  <c r="J24" i="2"/>
  <c r="J9" i="2"/>
  <c r="J8" i="2"/>
  <c r="J7" i="2"/>
  <c r="J6" i="2"/>
  <c r="J5" i="2"/>
  <c r="AS305" i="2"/>
  <c r="AS326" i="2"/>
  <c r="AS321" i="2"/>
  <c r="AS312" i="2"/>
  <c r="AS297" i="2"/>
  <c r="AS226" i="2"/>
  <c r="AS287" i="2"/>
  <c r="AS229" i="2"/>
  <c r="AS247" i="2"/>
  <c r="AS333" i="2"/>
  <c r="AS282" i="2"/>
  <c r="AS268" i="2"/>
  <c r="AS293" i="2"/>
  <c r="AS291" i="2"/>
  <c r="AS222" i="2"/>
  <c r="AS254" i="2"/>
  <c r="AS188" i="2"/>
  <c r="AS194" i="2"/>
  <c r="AF305" i="2"/>
  <c r="AF326" i="2"/>
  <c r="AF321" i="2"/>
  <c r="AF312" i="2"/>
  <c r="AF297" i="2"/>
  <c r="AF226" i="2"/>
  <c r="AF287" i="2"/>
  <c r="AF229" i="2"/>
  <c r="AF247" i="2"/>
  <c r="AF333" i="2"/>
  <c r="AF282" i="2"/>
  <c r="AF268" i="2"/>
  <c r="AF293" i="2"/>
  <c r="AF291" i="2"/>
  <c r="AF222" i="2"/>
  <c r="AF254" i="2"/>
  <c r="AF188" i="2"/>
  <c r="AF194" i="2"/>
  <c r="T305" i="2"/>
  <c r="T326" i="2"/>
  <c r="T321" i="2"/>
  <c r="T312" i="2"/>
  <c r="T297" i="2"/>
  <c r="T226" i="2"/>
  <c r="T287" i="2"/>
  <c r="T229" i="2"/>
  <c r="T247" i="2"/>
  <c r="T333" i="2"/>
  <c r="T282" i="2"/>
  <c r="T268" i="2"/>
  <c r="T293" i="2"/>
  <c r="T291" i="2"/>
  <c r="S305" i="2"/>
  <c r="S326" i="2"/>
  <c r="S321" i="2"/>
  <c r="S312" i="2"/>
  <c r="S297" i="2"/>
  <c r="S226" i="2"/>
  <c r="S287" i="2"/>
  <c r="S229" i="2"/>
  <c r="S247" i="2"/>
  <c r="S333" i="2"/>
  <c r="S282" i="2"/>
  <c r="S268" i="2"/>
  <c r="S293" i="2"/>
  <c r="S291" i="2"/>
  <c r="S222" i="2"/>
  <c r="S254" i="2"/>
  <c r="S188" i="2"/>
  <c r="S194" i="2"/>
  <c r="L305" i="2"/>
  <c r="L326" i="2"/>
  <c r="L321" i="2"/>
  <c r="L312" i="2"/>
  <c r="L297" i="2"/>
  <c r="L226" i="2"/>
  <c r="L287" i="2"/>
  <c r="L229" i="2"/>
  <c r="L247" i="2"/>
  <c r="L333" i="2"/>
  <c r="L282" i="2"/>
  <c r="L268" i="2"/>
  <c r="L293" i="2"/>
  <c r="L291" i="2"/>
  <c r="I305" i="2"/>
  <c r="H305" i="2"/>
  <c r="G305" i="2"/>
  <c r="K305" i="2" s="1"/>
  <c r="I326" i="2"/>
  <c r="H326" i="2"/>
  <c r="G326" i="2"/>
  <c r="K326" i="2" s="1"/>
  <c r="I321" i="2"/>
  <c r="H321" i="2"/>
  <c r="G321" i="2"/>
  <c r="K321" i="2" s="1"/>
  <c r="I312" i="2"/>
  <c r="H312" i="2"/>
  <c r="G312" i="2"/>
  <c r="K312" i="2" s="1"/>
  <c r="I297" i="2"/>
  <c r="H297" i="2"/>
  <c r="G297" i="2"/>
  <c r="K297" i="2" s="1"/>
  <c r="I226" i="2"/>
  <c r="H226" i="2"/>
  <c r="G226" i="2"/>
  <c r="K226" i="2" s="1"/>
  <c r="I287" i="2"/>
  <c r="H287" i="2"/>
  <c r="G287" i="2"/>
  <c r="K287" i="2" s="1"/>
  <c r="I229" i="2"/>
  <c r="H229" i="2"/>
  <c r="G229" i="2"/>
  <c r="K229" i="2" s="1"/>
  <c r="I247" i="2"/>
  <c r="H247" i="2"/>
  <c r="G247" i="2"/>
  <c r="K247" i="2" s="1"/>
  <c r="I333" i="2"/>
  <c r="H333" i="2"/>
  <c r="G333" i="2"/>
  <c r="K333" i="2" s="1"/>
  <c r="I282" i="2"/>
  <c r="H282" i="2"/>
  <c r="G282" i="2"/>
  <c r="K282" i="2" s="1"/>
  <c r="I268" i="2"/>
  <c r="H268" i="2"/>
  <c r="G268" i="2"/>
  <c r="K268" i="2" s="1"/>
  <c r="I293" i="2"/>
  <c r="H293" i="2"/>
  <c r="G293" i="2"/>
  <c r="K293" i="2" s="1"/>
  <c r="I291" i="2"/>
  <c r="H291" i="2"/>
  <c r="G291" i="2"/>
  <c r="K291" i="2" s="1"/>
  <c r="I222" i="2"/>
  <c r="H222" i="2"/>
  <c r="G222" i="2"/>
  <c r="K222" i="2" s="1"/>
  <c r="I254" i="2"/>
  <c r="H254" i="2"/>
  <c r="G254" i="2"/>
  <c r="K254" i="2" s="1"/>
  <c r="I188" i="2"/>
  <c r="H188" i="2"/>
  <c r="G188" i="2"/>
  <c r="K188" i="2" s="1"/>
  <c r="I194" i="2"/>
  <c r="H194" i="2"/>
  <c r="G194" i="2"/>
  <c r="K194" i="2" s="1"/>
  <c r="BF337" i="2"/>
  <c r="BF336" i="2"/>
  <c r="BF335" i="2"/>
  <c r="BF334" i="2"/>
  <c r="BF332" i="2"/>
  <c r="BF331" i="2"/>
  <c r="BF330" i="2"/>
  <c r="BF329" i="2"/>
  <c r="BF328" i="2"/>
  <c r="BF327" i="2"/>
  <c r="BF324" i="2"/>
  <c r="BF323" i="2"/>
  <c r="BF322" i="2"/>
  <c r="BF320" i="2"/>
  <c r="BF319" i="2"/>
  <c r="BF317" i="2"/>
  <c r="BF314" i="2"/>
  <c r="BF313" i="2"/>
  <c r="BF310" i="2"/>
  <c r="BF308" i="2"/>
  <c r="BF307" i="2"/>
  <c r="BF306" i="2"/>
  <c r="BF304" i="2"/>
  <c r="BF302" i="2"/>
  <c r="BF301" i="2"/>
  <c r="BF300" i="2"/>
  <c r="BF299" i="2"/>
  <c r="BF296" i="2"/>
  <c r="BF295" i="2"/>
  <c r="BF294" i="2"/>
  <c r="BF290" i="2"/>
  <c r="BF289" i="2"/>
  <c r="BF285" i="2"/>
  <c r="BF284" i="2"/>
  <c r="BF283" i="2"/>
  <c r="BF281" i="2"/>
  <c r="BF279" i="2"/>
  <c r="BF276" i="2"/>
  <c r="BF275" i="2"/>
  <c r="BF274" i="2"/>
  <c r="BF273" i="2"/>
  <c r="BF272" i="2"/>
  <c r="BF271" i="2"/>
  <c r="BF270" i="2"/>
  <c r="BF269" i="2"/>
  <c r="BF267" i="2"/>
  <c r="BF264" i="2"/>
  <c r="BF263" i="2"/>
  <c r="BF262" i="2"/>
  <c r="BF261" i="2"/>
  <c r="BF259" i="2"/>
  <c r="BF258" i="2"/>
  <c r="BF257" i="2"/>
  <c r="BF256" i="2"/>
  <c r="BF253" i="2"/>
  <c r="BF252" i="2"/>
  <c r="BF250" i="2"/>
  <c r="BF249" i="2"/>
  <c r="BF248" i="2"/>
  <c r="BF246" i="2"/>
  <c r="BF244" i="2"/>
  <c r="BF241" i="2"/>
  <c r="BF240" i="2"/>
  <c r="BF239" i="2"/>
  <c r="BF238" i="2"/>
  <c r="BF237" i="2"/>
  <c r="BF236" i="2"/>
  <c r="BF234" i="2"/>
  <c r="BF235" i="2"/>
  <c r="BF233" i="2"/>
  <c r="BF231" i="2"/>
  <c r="BF228" i="2"/>
  <c r="BF225" i="2"/>
  <c r="BF223" i="2"/>
  <c r="BF219" i="2"/>
  <c r="BF220" i="2"/>
  <c r="BF217" i="2"/>
  <c r="BF215" i="2"/>
  <c r="BF214" i="2"/>
  <c r="BF213" i="2"/>
  <c r="BF212" i="2"/>
  <c r="BF210" i="2"/>
  <c r="BF211" i="2"/>
  <c r="BF208" i="2"/>
  <c r="BF207" i="2"/>
  <c r="BF205" i="2"/>
  <c r="BF204" i="2"/>
  <c r="BF203" i="2"/>
  <c r="BF202" i="2"/>
  <c r="BF201" i="2"/>
  <c r="BF200" i="2"/>
  <c r="BF199" i="2"/>
  <c r="BF196" i="2"/>
  <c r="BF195" i="2"/>
  <c r="BF191" i="2"/>
  <c r="BF189" i="2"/>
  <c r="BF186" i="2"/>
  <c r="BF183" i="2"/>
  <c r="BF182" i="2"/>
  <c r="BF181" i="2"/>
  <c r="BF180" i="2"/>
  <c r="BF179" i="2"/>
  <c r="BF177" i="2"/>
  <c r="BF176" i="2"/>
  <c r="BF175" i="2"/>
  <c r="BF174" i="2"/>
  <c r="BF173" i="2"/>
  <c r="BF172" i="2"/>
  <c r="BF171" i="2"/>
  <c r="BF170" i="2"/>
  <c r="BF169" i="2"/>
  <c r="BF167" i="2"/>
  <c r="BF165" i="2"/>
  <c r="BF162" i="2"/>
  <c r="BF161" i="2"/>
  <c r="BF160" i="2"/>
  <c r="BF159" i="2"/>
  <c r="BF158" i="2"/>
  <c r="BF156" i="2"/>
  <c r="BF155" i="2"/>
  <c r="BF154" i="2"/>
  <c r="BF153" i="2"/>
  <c r="BF150" i="2"/>
  <c r="BF147" i="2"/>
  <c r="BF146" i="2"/>
  <c r="BF143" i="2"/>
  <c r="BF133" i="2"/>
  <c r="BF130" i="2"/>
  <c r="BF126" i="2"/>
  <c r="BF123" i="2"/>
  <c r="BF121" i="2"/>
  <c r="BF118" i="2"/>
  <c r="BF119" i="2"/>
  <c r="BF117" i="2"/>
  <c r="BF116" i="2"/>
  <c r="BF113" i="2"/>
  <c r="BF114" i="2"/>
  <c r="BF112" i="2"/>
  <c r="BF111" i="2"/>
  <c r="BF108" i="2"/>
  <c r="BF107" i="2"/>
  <c r="BF106" i="2"/>
  <c r="BF105" i="2"/>
  <c r="BF104" i="2"/>
  <c r="BF102" i="2"/>
  <c r="BF97" i="2"/>
  <c r="BF96" i="2"/>
  <c r="BF94" i="2"/>
  <c r="BF92" i="2"/>
  <c r="BF91" i="2"/>
  <c r="BF90" i="2"/>
  <c r="BF89" i="2"/>
  <c r="BF88" i="2"/>
  <c r="BF87" i="2"/>
  <c r="BF86" i="2"/>
  <c r="BF84" i="2"/>
  <c r="BF82" i="2"/>
  <c r="BF79" i="2"/>
  <c r="BF75" i="2"/>
  <c r="BF74" i="2"/>
  <c r="BF72" i="2"/>
  <c r="BF70" i="2"/>
  <c r="BF69" i="2"/>
  <c r="BF68" i="2"/>
  <c r="BF67" i="2"/>
  <c r="BF63" i="2"/>
  <c r="BF61" i="2"/>
  <c r="BF60" i="2"/>
  <c r="BF56" i="2"/>
  <c r="BF54" i="2"/>
  <c r="BF52" i="2"/>
  <c r="BF48" i="2"/>
  <c r="BF43" i="2"/>
  <c r="BF41" i="2"/>
  <c r="BF33" i="2"/>
  <c r="BF29" i="2"/>
  <c r="BF27" i="2"/>
  <c r="BF26" i="2"/>
  <c r="BF24" i="2"/>
  <c r="F312" i="2"/>
  <c r="E312" i="2"/>
  <c r="D312" i="2"/>
  <c r="C312" i="2"/>
  <c r="F291" i="2"/>
  <c r="E291" i="2"/>
  <c r="D291" i="2"/>
  <c r="C291" i="2"/>
  <c r="F194" i="2"/>
  <c r="E194" i="2"/>
  <c r="D194" i="2"/>
  <c r="C194" i="2"/>
  <c r="F188" i="2"/>
  <c r="E188" i="2"/>
  <c r="D188" i="2"/>
  <c r="C188" i="2"/>
  <c r="F268" i="2"/>
  <c r="E268" i="2"/>
  <c r="D268" i="2"/>
  <c r="C268" i="2"/>
  <c r="F293" i="2"/>
  <c r="E293" i="2"/>
  <c r="D293" i="2"/>
  <c r="C293" i="2"/>
  <c r="F229" i="2"/>
  <c r="E229" i="2"/>
  <c r="D229" i="2"/>
  <c r="C229" i="2"/>
  <c r="F333" i="2"/>
  <c r="E333" i="2"/>
  <c r="D333" i="2"/>
  <c r="C333" i="2"/>
  <c r="F282" i="2"/>
  <c r="E282" i="2"/>
  <c r="D282" i="2"/>
  <c r="C282" i="2"/>
  <c r="F222" i="2"/>
  <c r="E222" i="2"/>
  <c r="D222" i="2"/>
  <c r="C222" i="2"/>
  <c r="F326" i="2"/>
  <c r="E326" i="2"/>
  <c r="D326" i="2"/>
  <c r="C326" i="2"/>
  <c r="F254" i="2"/>
  <c r="E254" i="2"/>
  <c r="D254" i="2"/>
  <c r="C254" i="2"/>
  <c r="F297" i="2"/>
  <c r="E297" i="2"/>
  <c r="D297" i="2"/>
  <c r="C297" i="2"/>
  <c r="F321" i="2"/>
  <c r="E321" i="2"/>
  <c r="D321" i="2"/>
  <c r="C321" i="2"/>
  <c r="F226" i="2"/>
  <c r="E226" i="2"/>
  <c r="D226" i="2"/>
  <c r="C226" i="2"/>
  <c r="F287" i="2"/>
  <c r="E287" i="2"/>
  <c r="D287" i="2"/>
  <c r="C287" i="2"/>
  <c r="F247" i="2"/>
  <c r="E247" i="2"/>
  <c r="D247" i="2"/>
  <c r="C247" i="2"/>
  <c r="F305" i="2"/>
  <c r="E305" i="2"/>
  <c r="D305" i="2"/>
  <c r="C305" i="2"/>
  <c r="AS251" i="2"/>
  <c r="AF251" i="2"/>
  <c r="T251" i="2"/>
  <c r="S251" i="2"/>
  <c r="L251" i="2"/>
  <c r="I251" i="2"/>
  <c r="H251" i="2"/>
  <c r="G251" i="2"/>
  <c r="K251" i="2" s="1"/>
  <c r="AS286" i="2"/>
  <c r="AF286" i="2"/>
  <c r="T286" i="2"/>
  <c r="S286" i="2"/>
  <c r="L286" i="2"/>
  <c r="I286" i="2"/>
  <c r="H286" i="2"/>
  <c r="G286" i="2"/>
  <c r="K286" i="2" s="1"/>
  <c r="AS198" i="2"/>
  <c r="AF198" i="2"/>
  <c r="S198" i="2"/>
  <c r="I198" i="2"/>
  <c r="H198" i="2"/>
  <c r="G198" i="2"/>
  <c r="K198" i="2" s="1"/>
  <c r="AS232" i="2"/>
  <c r="AF232" i="2"/>
  <c r="S232" i="2"/>
  <c r="I232" i="2"/>
  <c r="H232" i="2"/>
  <c r="G232" i="2"/>
  <c r="K232" i="2" s="1"/>
  <c r="AS325" i="2"/>
  <c r="AF325" i="2"/>
  <c r="T325" i="2"/>
  <c r="S325" i="2"/>
  <c r="L325" i="2"/>
  <c r="I325" i="2"/>
  <c r="H325" i="2"/>
  <c r="G325" i="2"/>
  <c r="K325" i="2" s="1"/>
  <c r="AS216" i="2"/>
  <c r="AF216" i="2"/>
  <c r="T216" i="2"/>
  <c r="S216" i="2"/>
  <c r="L216" i="2"/>
  <c r="H216" i="2"/>
  <c r="G216" i="2"/>
  <c r="I216" i="2"/>
  <c r="K216" i="2"/>
  <c r="AS255" i="2"/>
  <c r="I255" i="2" s="1"/>
  <c r="AF255" i="2"/>
  <c r="H255" i="2" s="1"/>
  <c r="T255" i="2"/>
  <c r="L255" i="2" s="1"/>
  <c r="S255" i="2"/>
  <c r="G255" i="2" s="1"/>
  <c r="K255" i="2"/>
  <c r="BG345" i="2"/>
  <c r="BG344" i="2"/>
  <c r="BG343" i="2"/>
  <c r="BG342" i="2"/>
  <c r="BG341" i="2"/>
  <c r="BG340" i="2"/>
  <c r="BF353" i="2"/>
  <c r="BF352" i="2"/>
  <c r="BF351" i="2"/>
  <c r="BF350" i="2"/>
  <c r="BF349" i="2"/>
  <c r="BF348" i="2"/>
  <c r="BF347" i="2"/>
  <c r="BF354" i="2" s="1"/>
  <c r="BF52" i="4" l="1"/>
  <c r="J52" i="4" s="1"/>
  <c r="BF213" i="4"/>
  <c r="J213" i="4" s="1"/>
  <c r="BF211" i="4"/>
  <c r="J211" i="4" s="1"/>
  <c r="BF173" i="4"/>
  <c r="J173" i="4" s="1"/>
  <c r="BF147" i="4"/>
  <c r="J147" i="4" s="1"/>
  <c r="BF111" i="4"/>
  <c r="J111" i="4" s="1"/>
  <c r="BF220" i="4"/>
  <c r="J220" i="4" s="1"/>
  <c r="BF218" i="4"/>
  <c r="J218" i="4" s="1"/>
  <c r="BF216" i="4"/>
  <c r="J216" i="4" s="1"/>
  <c r="BF204" i="4"/>
  <c r="J204" i="4" s="1"/>
  <c r="BF195" i="4"/>
  <c r="J195" i="4" s="1"/>
  <c r="BF186" i="4"/>
  <c r="J186" i="4" s="1"/>
  <c r="BF178" i="4"/>
  <c r="J178" i="4" s="1"/>
  <c r="BF168" i="4"/>
  <c r="J168" i="4" s="1"/>
  <c r="BF160" i="4"/>
  <c r="J160" i="4" s="1"/>
  <c r="BF152" i="4"/>
  <c r="J152" i="4" s="1"/>
  <c r="BF144" i="4"/>
  <c r="J144" i="4" s="1"/>
  <c r="BF132" i="4"/>
  <c r="J132" i="4" s="1"/>
  <c r="BF128" i="4"/>
  <c r="J128" i="4" s="1"/>
  <c r="BF121" i="4"/>
  <c r="J121" i="4" s="1"/>
  <c r="BF113" i="4"/>
  <c r="J113" i="4" s="1"/>
  <c r="BF100" i="4"/>
  <c r="J100" i="4" s="1"/>
  <c r="BF94" i="4"/>
  <c r="J94" i="4" s="1"/>
  <c r="BF212" i="4"/>
  <c r="J212" i="4" s="1"/>
  <c r="BF210" i="4"/>
  <c r="J210" i="4" s="1"/>
  <c r="BF209" i="4"/>
  <c r="J209" i="4" s="1"/>
  <c r="BF208" i="4"/>
  <c r="J208" i="4" s="1"/>
  <c r="BF199" i="4"/>
  <c r="J199" i="4" s="1"/>
  <c r="BF196" i="4"/>
  <c r="J196" i="4" s="1"/>
  <c r="BF192" i="4"/>
  <c r="J192" i="4" s="1"/>
  <c r="BF191" i="4"/>
  <c r="J191" i="4" s="1"/>
  <c r="BF189" i="4"/>
  <c r="J189" i="4" s="1"/>
  <c r="BF188" i="4"/>
  <c r="J188" i="4" s="1"/>
  <c r="BF180" i="4"/>
  <c r="J180" i="4" s="1"/>
  <c r="BF176" i="4"/>
  <c r="J176" i="4" s="1"/>
  <c r="BF172" i="4"/>
  <c r="J172" i="4" s="1"/>
  <c r="BF166" i="4"/>
  <c r="J166" i="4" s="1"/>
  <c r="BF163" i="4"/>
  <c r="J163" i="4" s="1"/>
  <c r="BF158" i="4"/>
  <c r="J158" i="4" s="1"/>
  <c r="BF154" i="4"/>
  <c r="J154" i="4" s="1"/>
  <c r="BF153" i="4"/>
  <c r="J153" i="4" s="1"/>
  <c r="BF151" i="4"/>
  <c r="J151" i="4" s="1"/>
  <c r="BF148" i="4"/>
  <c r="J148" i="4" s="1"/>
  <c r="BF145" i="4"/>
  <c r="J145" i="4" s="1"/>
  <c r="BF141" i="4"/>
  <c r="J141" i="4" s="1"/>
  <c r="BF139" i="4"/>
  <c r="J139" i="4" s="1"/>
  <c r="BF131" i="4"/>
  <c r="J131" i="4" s="1"/>
  <c r="BF123" i="4"/>
  <c r="J123" i="4" s="1"/>
  <c r="BF122" i="4"/>
  <c r="J122" i="4" s="1"/>
  <c r="BF117" i="4"/>
  <c r="J117" i="4" s="1"/>
  <c r="BF93" i="4"/>
  <c r="J93" i="4" s="1"/>
  <c r="BF91" i="4"/>
  <c r="J91" i="4" s="1"/>
  <c r="BF89" i="4"/>
  <c r="J89" i="4" s="1"/>
  <c r="BF67" i="4"/>
  <c r="J67" i="4" s="1"/>
  <c r="BF65" i="4"/>
  <c r="J65" i="4" s="1"/>
  <c r="BF54" i="4"/>
  <c r="J54" i="4" s="1"/>
  <c r="BF44" i="4"/>
  <c r="J44" i="4" s="1"/>
  <c r="BF27" i="4"/>
  <c r="J27" i="4" s="1"/>
  <c r="BF219" i="4"/>
  <c r="J219" i="4" s="1"/>
  <c r="BF202" i="4"/>
  <c r="J202" i="4" s="1"/>
  <c r="BF201" i="4"/>
  <c r="J201" i="4" s="1"/>
  <c r="BF194" i="4"/>
  <c r="J194" i="4" s="1"/>
  <c r="BF167" i="4"/>
  <c r="J167" i="4" s="1"/>
  <c r="BF159" i="4"/>
  <c r="J159" i="4" s="1"/>
  <c r="BF156" i="4"/>
  <c r="J156" i="4" s="1"/>
  <c r="BF155" i="4"/>
  <c r="J155" i="4" s="1"/>
  <c r="BF149" i="4"/>
  <c r="J149" i="4" s="1"/>
  <c r="BF129" i="4"/>
  <c r="J129" i="4" s="1"/>
  <c r="BF108" i="4"/>
  <c r="J108" i="4" s="1"/>
  <c r="BF105" i="4"/>
  <c r="J105" i="4" s="1"/>
  <c r="BF104" i="4"/>
  <c r="J104" i="4" s="1"/>
  <c r="BF88" i="4"/>
  <c r="J88" i="4" s="1"/>
  <c r="BF84" i="4"/>
  <c r="J84" i="4" s="1"/>
  <c r="BF83" i="4"/>
  <c r="J83" i="4" s="1"/>
  <c r="BF80" i="4"/>
  <c r="J80" i="4" s="1"/>
  <c r="BF71" i="4"/>
  <c r="J71" i="4" s="1"/>
  <c r="BF63" i="4"/>
  <c r="J63" i="4" s="1"/>
  <c r="BF51" i="4"/>
  <c r="J51" i="4" s="1"/>
  <c r="BF46" i="4"/>
  <c r="J46" i="4" s="1"/>
  <c r="BF40" i="4"/>
  <c r="J40" i="4" s="1"/>
  <c r="BF31" i="4"/>
  <c r="J31" i="4" s="1"/>
  <c r="BF25" i="4"/>
  <c r="J25" i="4" s="1"/>
  <c r="BF206" i="4"/>
  <c r="J206" i="4" s="1"/>
  <c r="BF200" i="4"/>
  <c r="J200" i="4" s="1"/>
  <c r="BF175" i="4"/>
  <c r="J175" i="4" s="1"/>
  <c r="BF171" i="4"/>
  <c r="J171" i="4" s="1"/>
  <c r="BF165" i="4"/>
  <c r="J165" i="4" s="1"/>
  <c r="BF162" i="4"/>
  <c r="J162" i="4" s="1"/>
  <c r="BF138" i="4"/>
  <c r="J138" i="4" s="1"/>
  <c r="BF135" i="4"/>
  <c r="J135" i="4" s="1"/>
  <c r="BF124" i="4"/>
  <c r="J124" i="4" s="1"/>
  <c r="BF119" i="4"/>
  <c r="J119" i="4" s="1"/>
  <c r="BF116" i="4"/>
  <c r="J116" i="4" s="1"/>
  <c r="BF101" i="4"/>
  <c r="J101" i="4" s="1"/>
  <c r="BF96" i="4"/>
  <c r="J96" i="4" s="1"/>
  <c r="BF76" i="4"/>
  <c r="J76" i="4" s="1"/>
  <c r="BF60" i="4"/>
  <c r="J60" i="4" s="1"/>
  <c r="BF45" i="4"/>
  <c r="J45" i="4" s="1"/>
  <c r="BF33" i="4"/>
  <c r="J33" i="4" s="1"/>
  <c r="BG219" i="4"/>
  <c r="O219" i="4" s="1"/>
  <c r="BG202" i="4"/>
  <c r="O202" i="4" s="1"/>
  <c r="BG201" i="4"/>
  <c r="O201" i="4" s="1"/>
  <c r="BG194" i="4"/>
  <c r="O194" i="4" s="1"/>
  <c r="BG167" i="4"/>
  <c r="O167" i="4" s="1"/>
  <c r="BG159" i="4"/>
  <c r="O159" i="4" s="1"/>
  <c r="BG156" i="4"/>
  <c r="O156" i="4" s="1"/>
  <c r="BG155" i="4"/>
  <c r="O155" i="4" s="1"/>
  <c r="BG149" i="4"/>
  <c r="O149" i="4" s="1"/>
  <c r="BG129" i="4"/>
  <c r="O129" i="4" s="1"/>
  <c r="BG108" i="4"/>
  <c r="O108" i="4" s="1"/>
  <c r="BG105" i="4"/>
  <c r="O105" i="4" s="1"/>
  <c r="BG104" i="4"/>
  <c r="O104" i="4" s="1"/>
  <c r="BG88" i="4"/>
  <c r="O88" i="4" s="1"/>
  <c r="BG84" i="4"/>
  <c r="O84" i="4" s="1"/>
  <c r="BG83" i="4"/>
  <c r="O83" i="4" s="1"/>
  <c r="BG80" i="4"/>
  <c r="O80" i="4" s="1"/>
  <c r="BG71" i="4"/>
  <c r="O71" i="4" s="1"/>
  <c r="BG63" i="4"/>
  <c r="O63" i="4" s="1"/>
  <c r="BG51" i="4"/>
  <c r="O51" i="4" s="1"/>
  <c r="BG46" i="4"/>
  <c r="O46" i="4" s="1"/>
  <c r="BG40" i="4"/>
  <c r="O40" i="4" s="1"/>
  <c r="BG31" i="4"/>
  <c r="O31" i="4" s="1"/>
  <c r="BG25" i="4"/>
  <c r="O25" i="4" s="1"/>
  <c r="BG212" i="4"/>
  <c r="O212" i="4" s="1"/>
  <c r="BG210" i="4"/>
  <c r="O210" i="4" s="1"/>
  <c r="BG209" i="4"/>
  <c r="O209" i="4" s="1"/>
  <c r="BG208" i="4"/>
  <c r="O208" i="4" s="1"/>
  <c r="BG199" i="4"/>
  <c r="O199" i="4" s="1"/>
  <c r="BG196" i="4"/>
  <c r="O196" i="4" s="1"/>
  <c r="BG192" i="4"/>
  <c r="O192" i="4" s="1"/>
  <c r="BG191" i="4"/>
  <c r="O191" i="4" s="1"/>
  <c r="BG189" i="4"/>
  <c r="O189" i="4" s="1"/>
  <c r="BG188" i="4"/>
  <c r="O188" i="4" s="1"/>
  <c r="BG180" i="4"/>
  <c r="O180" i="4" s="1"/>
  <c r="BG176" i="4"/>
  <c r="O176" i="4" s="1"/>
  <c r="BG172" i="4"/>
  <c r="O172" i="4" s="1"/>
  <c r="BG166" i="4"/>
  <c r="O166" i="4" s="1"/>
  <c r="BG163" i="4"/>
  <c r="O163" i="4" s="1"/>
  <c r="BG158" i="4"/>
  <c r="O158" i="4" s="1"/>
  <c r="BG154" i="4"/>
  <c r="O154" i="4" s="1"/>
  <c r="BG153" i="4"/>
  <c r="O153" i="4" s="1"/>
  <c r="BG151" i="4"/>
  <c r="O151" i="4" s="1"/>
  <c r="BG148" i="4"/>
  <c r="O148" i="4" s="1"/>
  <c r="BG145" i="4"/>
  <c r="O145" i="4" s="1"/>
  <c r="BG141" i="4"/>
  <c r="O141" i="4" s="1"/>
  <c r="BG139" i="4"/>
  <c r="O139" i="4" s="1"/>
  <c r="BG131" i="4"/>
  <c r="O131" i="4" s="1"/>
  <c r="BG123" i="4"/>
  <c r="O123" i="4" s="1"/>
  <c r="BG122" i="4"/>
  <c r="O122" i="4" s="1"/>
  <c r="BG117" i="4"/>
  <c r="O117" i="4" s="1"/>
  <c r="BG93" i="4"/>
  <c r="O93" i="4" s="1"/>
  <c r="BG91" i="4"/>
  <c r="O91" i="4" s="1"/>
  <c r="BG89" i="4"/>
  <c r="O89" i="4" s="1"/>
  <c r="BG67" i="4"/>
  <c r="O67" i="4" s="1"/>
  <c r="BG65" i="4"/>
  <c r="O65" i="4" s="1"/>
  <c r="BG54" i="4"/>
  <c r="O54" i="4" s="1"/>
  <c r="BG44" i="4"/>
  <c r="O44" i="4" s="1"/>
  <c r="BG27" i="4"/>
  <c r="O27" i="4" s="1"/>
  <c r="BG220" i="4"/>
  <c r="O220" i="4" s="1"/>
  <c r="BG218" i="4"/>
  <c r="O218" i="4" s="1"/>
  <c r="BG216" i="4"/>
  <c r="O216" i="4" s="1"/>
  <c r="BG204" i="4"/>
  <c r="O204" i="4" s="1"/>
  <c r="BG195" i="4"/>
  <c r="O195" i="4" s="1"/>
  <c r="BG186" i="4"/>
  <c r="O186" i="4" s="1"/>
  <c r="BG178" i="4"/>
  <c r="O178" i="4" s="1"/>
  <c r="BG168" i="4"/>
  <c r="O168" i="4" s="1"/>
  <c r="BG160" i="4"/>
  <c r="O160" i="4" s="1"/>
  <c r="BG152" i="4"/>
  <c r="O152" i="4" s="1"/>
  <c r="BG144" i="4"/>
  <c r="O144" i="4" s="1"/>
  <c r="BG132" i="4"/>
  <c r="O132" i="4" s="1"/>
  <c r="BG128" i="4"/>
  <c r="O128" i="4" s="1"/>
  <c r="BG121" i="4"/>
  <c r="O121" i="4" s="1"/>
  <c r="BG113" i="4"/>
  <c r="O113" i="4" s="1"/>
  <c r="BG100" i="4"/>
  <c r="O100" i="4" s="1"/>
  <c r="BG94" i="4"/>
  <c r="O94" i="4" s="1"/>
  <c r="BG213" i="4"/>
  <c r="O213" i="4" s="1"/>
  <c r="BG211" i="4"/>
  <c r="O211" i="4" s="1"/>
  <c r="BG173" i="4"/>
  <c r="O173" i="4" s="1"/>
  <c r="BG147" i="4"/>
  <c r="O147" i="4" s="1"/>
  <c r="BG111" i="4"/>
  <c r="O111" i="4" s="1"/>
  <c r="BG246" i="2"/>
  <c r="O246" i="2" s="1"/>
  <c r="BG86" i="2"/>
  <c r="O86" i="2" s="1"/>
  <c r="BG337" i="2"/>
  <c r="O337" i="2" s="1"/>
  <c r="BG335" i="2"/>
  <c r="O335" i="2" s="1"/>
  <c r="BG314" i="2"/>
  <c r="O314" i="2" s="1"/>
  <c r="BG313" i="2"/>
  <c r="O313" i="2" s="1"/>
  <c r="BG310" i="2"/>
  <c r="O310" i="2" s="1"/>
  <c r="BG285" i="2"/>
  <c r="O285" i="2" s="1"/>
  <c r="BG276" i="2"/>
  <c r="O276" i="2" s="1"/>
  <c r="BG261" i="2"/>
  <c r="O261" i="2" s="1"/>
  <c r="BG257" i="2"/>
  <c r="O257" i="2" s="1"/>
  <c r="BG256" i="2"/>
  <c r="O256" i="2" s="1"/>
  <c r="BG253" i="2"/>
  <c r="O253" i="2" s="1"/>
  <c r="BG248" i="2"/>
  <c r="O248" i="2" s="1"/>
  <c r="BG240" i="2"/>
  <c r="O240" i="2" s="1"/>
  <c r="BG233" i="2"/>
  <c r="O233" i="2" s="1"/>
  <c r="BG228" i="2"/>
  <c r="O228" i="2" s="1"/>
  <c r="BG207" i="2"/>
  <c r="O207" i="2" s="1"/>
  <c r="BG205" i="2"/>
  <c r="O205" i="2" s="1"/>
  <c r="BG202" i="2"/>
  <c r="O202" i="2" s="1"/>
  <c r="BG195" i="2"/>
  <c r="O195" i="2" s="1"/>
  <c r="BG191" i="2"/>
  <c r="O191" i="2" s="1"/>
  <c r="BG189" i="2"/>
  <c r="O189" i="2" s="1"/>
  <c r="BG186" i="2"/>
  <c r="O186" i="2" s="1"/>
  <c r="BG177" i="2"/>
  <c r="O177" i="2" s="1"/>
  <c r="BG176" i="2"/>
  <c r="O176" i="2" s="1"/>
  <c r="BG174" i="2"/>
  <c r="O174" i="2" s="1"/>
  <c r="BG165" i="2"/>
  <c r="O165" i="2" s="1"/>
  <c r="BG160" i="2"/>
  <c r="O160" i="2" s="1"/>
  <c r="BG156" i="2"/>
  <c r="O156" i="2" s="1"/>
  <c r="BG146" i="2"/>
  <c r="O146" i="2" s="1"/>
  <c r="BG130" i="2"/>
  <c r="O130" i="2" s="1"/>
  <c r="BG126" i="2"/>
  <c r="O126" i="2" s="1"/>
  <c r="BG121" i="2"/>
  <c r="O121" i="2" s="1"/>
  <c r="BG118" i="2"/>
  <c r="O118" i="2" s="1"/>
  <c r="BG119" i="2"/>
  <c r="O119" i="2" s="1"/>
  <c r="BG116" i="2"/>
  <c r="O116" i="2" s="1"/>
  <c r="BG113" i="2"/>
  <c r="O113" i="2" s="1"/>
  <c r="BG114" i="2"/>
  <c r="O114" i="2" s="1"/>
  <c r="BG108" i="2"/>
  <c r="O108" i="2" s="1"/>
  <c r="BG102" i="2"/>
  <c r="O102" i="2" s="1"/>
  <c r="BG96" i="2"/>
  <c r="O96" i="2" s="1"/>
  <c r="BG91" i="2"/>
  <c r="O91" i="2" s="1"/>
  <c r="BG79" i="2"/>
  <c r="O79" i="2" s="1"/>
  <c r="BG74" i="2"/>
  <c r="O74" i="2" s="1"/>
  <c r="BG72" i="2"/>
  <c r="O72" i="2" s="1"/>
  <c r="BG70" i="2"/>
  <c r="O70" i="2" s="1"/>
  <c r="BG68" i="2"/>
  <c r="O68" i="2" s="1"/>
  <c r="BG63" i="2"/>
  <c r="O63" i="2" s="1"/>
  <c r="BG60" i="2"/>
  <c r="O60" i="2" s="1"/>
  <c r="BG41" i="2"/>
  <c r="O41" i="2" s="1"/>
  <c r="BG33" i="2"/>
  <c r="O33" i="2" s="1"/>
  <c r="BG26" i="2"/>
  <c r="O26" i="2" s="1"/>
  <c r="BG24" i="2"/>
  <c r="O24" i="2" s="1"/>
  <c r="BG332" i="2"/>
  <c r="O332" i="2" s="1"/>
  <c r="BG329" i="2"/>
  <c r="O329" i="2" s="1"/>
  <c r="BG323" i="2"/>
  <c r="O323" i="2" s="1"/>
  <c r="BG319" i="2"/>
  <c r="O319" i="2" s="1"/>
  <c r="BG308" i="2"/>
  <c r="O308" i="2" s="1"/>
  <c r="BG307" i="2"/>
  <c r="O307" i="2" s="1"/>
  <c r="BG300" i="2"/>
  <c r="O300" i="2" s="1"/>
  <c r="BG296" i="2"/>
  <c r="O296" i="2" s="1"/>
  <c r="BG281" i="2"/>
  <c r="O281" i="2" s="1"/>
  <c r="BG274" i="2"/>
  <c r="O274" i="2" s="1"/>
  <c r="BG272" i="2"/>
  <c r="O272" i="2" s="1"/>
  <c r="BG271" i="2"/>
  <c r="O271" i="2" s="1"/>
  <c r="BG270" i="2"/>
  <c r="O270" i="2" s="1"/>
  <c r="BG269" i="2"/>
  <c r="O269" i="2" s="1"/>
  <c r="BG264" i="2"/>
  <c r="O264" i="2" s="1"/>
  <c r="BG263" i="2"/>
  <c r="O263" i="2" s="1"/>
  <c r="BG262" i="2"/>
  <c r="O262" i="2" s="1"/>
  <c r="BG259" i="2"/>
  <c r="O259" i="2" s="1"/>
  <c r="BG250" i="2"/>
  <c r="O250" i="2" s="1"/>
  <c r="BG241" i="2"/>
  <c r="O241" i="2" s="1"/>
  <c r="BG239" i="2"/>
  <c r="O239" i="2" s="1"/>
  <c r="BG238" i="2"/>
  <c r="O238" i="2" s="1"/>
  <c r="BG236" i="2"/>
  <c r="O236" i="2" s="1"/>
  <c r="BG234" i="2"/>
  <c r="O234" i="2" s="1"/>
  <c r="BG235" i="2"/>
  <c r="O235" i="2" s="1"/>
  <c r="BG223" i="2"/>
  <c r="O223" i="2" s="1"/>
  <c r="BG219" i="2"/>
  <c r="O219" i="2" s="1"/>
  <c r="BG220" i="2"/>
  <c r="O220" i="2" s="1"/>
  <c r="BG214" i="2"/>
  <c r="O214" i="2" s="1"/>
  <c r="BG210" i="2"/>
  <c r="O210" i="2" s="1"/>
  <c r="BG211" i="2"/>
  <c r="O211" i="2" s="1"/>
  <c r="BG199" i="2"/>
  <c r="O199" i="2" s="1"/>
  <c r="BG196" i="2"/>
  <c r="O196" i="2" s="1"/>
  <c r="BG175" i="2"/>
  <c r="O175" i="2" s="1"/>
  <c r="BG173" i="2"/>
  <c r="O173" i="2" s="1"/>
  <c r="BG162" i="2"/>
  <c r="O162" i="2" s="1"/>
  <c r="BG155" i="2"/>
  <c r="O155" i="2" s="1"/>
  <c r="BG153" i="2"/>
  <c r="O153" i="2" s="1"/>
  <c r="BG150" i="2"/>
  <c r="O150" i="2" s="1"/>
  <c r="BG133" i="2"/>
  <c r="O133" i="2" s="1"/>
  <c r="BG123" i="2"/>
  <c r="O123" i="2" s="1"/>
  <c r="BG107" i="2"/>
  <c r="O107" i="2" s="1"/>
  <c r="BG106" i="2"/>
  <c r="O106" i="2" s="1"/>
  <c r="BG105" i="2"/>
  <c r="O105" i="2" s="1"/>
  <c r="BG97" i="2"/>
  <c r="O97" i="2" s="1"/>
  <c r="BG90" i="2"/>
  <c r="O90" i="2" s="1"/>
  <c r="BG52" i="2"/>
  <c r="O52" i="2" s="1"/>
  <c r="BG336" i="2"/>
  <c r="O336" i="2" s="1"/>
  <c r="BG334" i="2"/>
  <c r="O334" i="2" s="1"/>
  <c r="BG331" i="2"/>
  <c r="O331" i="2" s="1"/>
  <c r="BG330" i="2"/>
  <c r="O330" i="2" s="1"/>
  <c r="BG328" i="2"/>
  <c r="O328" i="2" s="1"/>
  <c r="BG327" i="2"/>
  <c r="O327" i="2" s="1"/>
  <c r="BG324" i="2"/>
  <c r="O324" i="2" s="1"/>
  <c r="BG304" i="2"/>
  <c r="O304" i="2" s="1"/>
  <c r="BG302" i="2"/>
  <c r="O302" i="2" s="1"/>
  <c r="BG273" i="2"/>
  <c r="O273" i="2" s="1"/>
  <c r="BG215" i="2"/>
  <c r="O215" i="2" s="1"/>
  <c r="BG213" i="2"/>
  <c r="O213" i="2" s="1"/>
  <c r="BG147" i="2"/>
  <c r="O147" i="2" s="1"/>
  <c r="BG289" i="2"/>
  <c r="O289" i="2" s="1"/>
  <c r="BG267" i="2"/>
  <c r="O267" i="2" s="1"/>
  <c r="BG258" i="2"/>
  <c r="O258" i="2" s="1"/>
  <c r="BG208" i="2"/>
  <c r="O208" i="2" s="1"/>
  <c r="AS376" i="1" l="1"/>
  <c r="T138" i="3"/>
  <c r="N138" i="3"/>
  <c r="L138" i="3"/>
  <c r="U29" i="9"/>
  <c r="J29" i="9"/>
  <c r="U23" i="9"/>
  <c r="J23" i="9"/>
  <c r="U20" i="9"/>
  <c r="J20" i="9"/>
  <c r="U19" i="9"/>
  <c r="J19" i="9"/>
  <c r="U16" i="9"/>
  <c r="J16" i="9"/>
  <c r="U15" i="9"/>
  <c r="J15" i="9"/>
  <c r="U14" i="9"/>
  <c r="J14" i="9"/>
  <c r="U11" i="9"/>
  <c r="J11" i="9"/>
  <c r="U10" i="9"/>
  <c r="J10" i="9"/>
  <c r="U9" i="9"/>
  <c r="J9" i="9"/>
  <c r="U6" i="9"/>
  <c r="J6" i="9"/>
  <c r="U5" i="9"/>
  <c r="J5" i="9"/>
  <c r="U4" i="9"/>
  <c r="J4" i="9"/>
  <c r="J29" i="8"/>
  <c r="U26" i="8"/>
  <c r="U23" i="8"/>
  <c r="J23" i="8"/>
  <c r="U20" i="8"/>
  <c r="J20" i="8"/>
  <c r="U19" i="8"/>
  <c r="J19" i="8"/>
  <c r="U16" i="8"/>
  <c r="J16" i="8"/>
  <c r="U15" i="8"/>
  <c r="J15" i="8"/>
  <c r="U14" i="8"/>
  <c r="J14" i="8"/>
  <c r="U11" i="8"/>
  <c r="J11" i="8"/>
  <c r="U10" i="8"/>
  <c r="J10" i="8"/>
  <c r="U9" i="8"/>
  <c r="J9" i="8"/>
  <c r="U6" i="8"/>
  <c r="J6" i="8"/>
  <c r="U5" i="8"/>
  <c r="J5" i="8"/>
  <c r="U4" i="8"/>
  <c r="J4" i="8"/>
  <c r="U29" i="7"/>
  <c r="J29" i="7"/>
  <c r="J26" i="7"/>
  <c r="U23" i="7"/>
  <c r="J23" i="7"/>
  <c r="U20" i="7"/>
  <c r="J20" i="7"/>
  <c r="U19" i="7"/>
  <c r="J19" i="7"/>
  <c r="J16" i="7"/>
  <c r="J15" i="7"/>
  <c r="J14" i="7"/>
  <c r="U11" i="7"/>
  <c r="J11" i="7"/>
  <c r="J10" i="7"/>
  <c r="J9" i="7"/>
  <c r="U6" i="7"/>
  <c r="J6" i="7"/>
  <c r="U5" i="7"/>
  <c r="J5" i="7"/>
  <c r="U4" i="7"/>
  <c r="J4" i="7"/>
  <c r="AT437" i="1" l="1"/>
  <c r="AT454" i="1"/>
  <c r="AT261" i="1"/>
  <c r="AT445" i="1"/>
  <c r="AT374" i="1"/>
  <c r="AT243" i="1"/>
  <c r="AT217" i="1"/>
  <c r="AT366" i="1"/>
  <c r="AT280" i="1"/>
  <c r="AT312" i="1"/>
  <c r="AT433" i="1"/>
  <c r="AT396" i="1"/>
  <c r="AT121" i="1"/>
  <c r="AT269" i="1"/>
  <c r="AT347" i="1"/>
  <c r="AT389" i="1"/>
  <c r="AT451" i="1"/>
  <c r="AT291" i="1"/>
  <c r="AT387" i="1"/>
  <c r="AT162" i="1"/>
  <c r="AT453" i="1"/>
  <c r="AT361" i="1"/>
  <c r="AT386" i="1"/>
  <c r="AT394" i="1"/>
  <c r="AT405" i="1"/>
  <c r="AT204" i="1"/>
  <c r="AT304" i="1"/>
  <c r="AT388" i="1"/>
  <c r="AT425" i="1"/>
  <c r="AT173" i="1"/>
  <c r="AT345" i="1"/>
  <c r="AT249" i="1"/>
  <c r="AT395" i="1"/>
  <c r="AT402" i="1"/>
  <c r="AT112" i="1"/>
  <c r="AT423" i="1"/>
  <c r="AT338" i="1"/>
  <c r="AT383" i="1"/>
  <c r="AT248" i="1"/>
  <c r="AT325" i="1"/>
  <c r="AT311" i="1"/>
  <c r="AT342" i="1"/>
  <c r="AT208" i="1"/>
  <c r="AT302" i="1"/>
  <c r="AT408" i="1"/>
  <c r="AT337" i="1"/>
  <c r="AT438" i="1"/>
  <c r="AT301" i="1"/>
  <c r="AT336" i="1"/>
  <c r="AT440" i="1"/>
  <c r="AT412" i="1"/>
  <c r="AT132" i="1"/>
  <c r="AT206" i="1"/>
  <c r="AT409" i="1"/>
  <c r="AT256" i="1"/>
  <c r="AT222" i="1"/>
  <c r="AT298" i="1"/>
  <c r="AT349" i="1"/>
  <c r="AT290" i="1"/>
  <c r="AT399" i="1"/>
  <c r="AT416" i="1"/>
  <c r="AT253" i="1"/>
  <c r="AT382" i="1"/>
  <c r="AT346" i="1"/>
  <c r="AT259" i="1"/>
  <c r="AT449" i="1"/>
  <c r="AT278" i="1"/>
  <c r="AT381" i="1"/>
  <c r="AT88" i="1"/>
  <c r="AT282" i="1"/>
  <c r="AT286" i="1"/>
  <c r="AT183" i="1"/>
  <c r="AT42" i="1"/>
  <c r="AT370" i="1"/>
  <c r="AT146" i="1"/>
  <c r="AT285" i="1"/>
  <c r="AT140" i="1"/>
  <c r="AT265" i="1"/>
  <c r="AT156" i="1"/>
  <c r="AT365" i="1"/>
  <c r="AT241" i="1"/>
  <c r="AT185" i="1"/>
  <c r="AT234" i="1"/>
  <c r="AT296" i="1"/>
  <c r="AT126" i="1"/>
  <c r="AT225" i="1"/>
  <c r="AT357" i="1"/>
  <c r="AT105" i="1"/>
  <c r="AT214" i="1"/>
  <c r="AT321" i="1"/>
  <c r="AT417" i="1"/>
  <c r="AT344" i="1"/>
  <c r="AT404" i="1"/>
  <c r="AT446" i="1"/>
  <c r="AT397" i="1"/>
  <c r="AT351" i="1"/>
  <c r="AT142" i="1"/>
  <c r="AT427" i="1"/>
  <c r="AT442" i="1"/>
  <c r="AT380" i="1"/>
  <c r="AT226" i="1"/>
  <c r="AT309" i="1"/>
  <c r="AT378" i="1"/>
  <c r="AT333" i="1"/>
  <c r="AT155" i="1"/>
  <c r="AT284" i="1"/>
  <c r="AT439" i="1"/>
  <c r="AT287" i="1"/>
  <c r="AT172" i="1"/>
  <c r="AT277" i="1"/>
  <c r="AT83" i="1"/>
  <c r="AT231" i="1"/>
  <c r="AT149" i="1"/>
  <c r="AT127" i="1"/>
  <c r="AT303" i="1"/>
  <c r="AS437" i="1"/>
  <c r="AS454" i="1"/>
  <c r="AS261" i="1"/>
  <c r="AS445" i="1"/>
  <c r="AS374" i="1"/>
  <c r="AS243" i="1"/>
  <c r="AS217" i="1"/>
  <c r="AS366" i="1"/>
  <c r="AS280" i="1"/>
  <c r="AS312" i="1"/>
  <c r="AS433" i="1"/>
  <c r="AS396" i="1"/>
  <c r="AS121" i="1"/>
  <c r="AS269" i="1"/>
  <c r="AS347" i="1"/>
  <c r="AS389" i="1"/>
  <c r="AS451" i="1"/>
  <c r="AS291" i="1"/>
  <c r="AS387" i="1"/>
  <c r="AS162" i="1"/>
  <c r="AS453" i="1"/>
  <c r="AS361" i="1"/>
  <c r="AS386" i="1"/>
  <c r="AS394" i="1"/>
  <c r="AS405" i="1"/>
  <c r="AS204" i="1"/>
  <c r="AS304" i="1"/>
  <c r="AS388" i="1"/>
  <c r="AS425" i="1"/>
  <c r="AS173" i="1"/>
  <c r="AS345" i="1"/>
  <c r="AS249" i="1"/>
  <c r="AS395" i="1"/>
  <c r="AS402" i="1"/>
  <c r="AS112" i="1"/>
  <c r="AS423" i="1"/>
  <c r="AS338" i="1"/>
  <c r="AS383" i="1"/>
  <c r="AS248" i="1"/>
  <c r="AS325" i="1"/>
  <c r="AS311" i="1"/>
  <c r="AS342" i="1"/>
  <c r="AS208" i="1"/>
  <c r="AS302" i="1"/>
  <c r="AS408" i="1"/>
  <c r="AS337" i="1"/>
  <c r="AS438" i="1"/>
  <c r="AS301" i="1"/>
  <c r="AS336" i="1"/>
  <c r="AS440" i="1"/>
  <c r="AS412" i="1"/>
  <c r="AS132" i="1"/>
  <c r="AS206" i="1"/>
  <c r="AS409" i="1"/>
  <c r="AS256" i="1"/>
  <c r="AS222" i="1"/>
  <c r="AS298" i="1"/>
  <c r="AS349" i="1"/>
  <c r="AS290" i="1"/>
  <c r="AS399" i="1"/>
  <c r="AS416" i="1"/>
  <c r="AS253" i="1"/>
  <c r="AS382" i="1"/>
  <c r="AS346" i="1"/>
  <c r="AS259" i="1"/>
  <c r="AS449" i="1"/>
  <c r="AS278" i="1"/>
  <c r="AS381" i="1"/>
  <c r="AS88" i="1"/>
  <c r="AS282" i="1"/>
  <c r="AS286" i="1"/>
  <c r="AS183" i="1"/>
  <c r="AS42" i="1"/>
  <c r="AS370" i="1"/>
  <c r="AS146" i="1"/>
  <c r="AS285" i="1"/>
  <c r="AS140" i="1"/>
  <c r="AS265" i="1"/>
  <c r="AS156" i="1"/>
  <c r="AS365" i="1"/>
  <c r="AS241" i="1"/>
  <c r="AS185" i="1"/>
  <c r="AS234" i="1"/>
  <c r="AS296" i="1"/>
  <c r="AS126" i="1"/>
  <c r="AS225" i="1"/>
  <c r="AS357" i="1"/>
  <c r="AS105" i="1"/>
  <c r="AS214" i="1"/>
  <c r="AS321" i="1"/>
  <c r="AS417" i="1"/>
  <c r="AS344" i="1"/>
  <c r="AS404" i="1"/>
  <c r="AS446" i="1"/>
  <c r="AS397" i="1"/>
  <c r="AS351" i="1"/>
  <c r="AS142" i="1"/>
  <c r="AS427" i="1"/>
  <c r="AS442" i="1"/>
  <c r="AS380" i="1"/>
  <c r="AS226" i="1"/>
  <c r="AS309" i="1"/>
  <c r="AS378" i="1"/>
  <c r="AS333" i="1"/>
  <c r="AS155" i="1"/>
  <c r="AS284" i="1"/>
  <c r="AS439" i="1"/>
  <c r="AS287" i="1"/>
  <c r="AS172" i="1"/>
  <c r="AS277" i="1"/>
  <c r="AS83" i="1"/>
  <c r="AS231" i="1"/>
  <c r="AS149" i="1"/>
  <c r="AS127" i="1"/>
  <c r="AS303" i="1"/>
  <c r="AS32" i="1"/>
  <c r="AS230" i="1"/>
  <c r="AS159" i="1"/>
  <c r="AS329" i="1"/>
  <c r="AS228" i="1"/>
  <c r="AS91" i="1"/>
  <c r="AS102" i="1"/>
  <c r="AS292" i="1"/>
  <c r="AS62" i="1"/>
  <c r="AS434" i="1"/>
  <c r="AS244" i="1"/>
  <c r="AS213" i="1"/>
  <c r="AS348" i="1"/>
  <c r="AS209" i="1"/>
  <c r="AS111" i="1"/>
  <c r="AS263" i="1"/>
  <c r="AS109" i="1"/>
  <c r="AS116" i="1"/>
  <c r="AS272" i="1"/>
  <c r="AS186" i="1"/>
  <c r="AS36" i="1"/>
  <c r="AS138" i="1"/>
  <c r="AS297" i="1"/>
  <c r="AS305" i="1"/>
  <c r="AS270" i="1"/>
  <c r="AS165" i="1"/>
  <c r="AS242" i="1"/>
  <c r="AS398" i="1"/>
  <c r="AS436" i="1"/>
  <c r="AS260" i="1"/>
  <c r="AS327" i="1"/>
  <c r="AS211" i="1"/>
  <c r="AS237" i="1"/>
  <c r="AS229" i="1"/>
  <c r="AS310" i="1"/>
  <c r="AS122" i="1"/>
  <c r="AS343" i="1"/>
  <c r="AS373" i="1"/>
  <c r="AS139" i="1"/>
  <c r="AS245" i="1"/>
  <c r="AS110" i="1"/>
  <c r="AS184" i="1"/>
  <c r="AS367" i="1"/>
  <c r="AS435" i="1"/>
  <c r="AS141" i="1"/>
  <c r="AS247" i="1"/>
  <c r="AS150" i="1"/>
  <c r="AG437" i="1"/>
  <c r="AG443" i="1"/>
  <c r="AG454" i="1"/>
  <c r="AG421" i="1"/>
  <c r="AG445" i="1"/>
  <c r="AG393" i="1"/>
  <c r="AG384" i="1"/>
  <c r="AG448" i="1"/>
  <c r="AG366" i="1"/>
  <c r="AG318" i="1"/>
  <c r="AG314" i="1"/>
  <c r="AG426" i="1"/>
  <c r="AG353" i="1"/>
  <c r="AG396" i="1"/>
  <c r="AG257" i="1"/>
  <c r="AG389" i="1"/>
  <c r="AG291" i="1"/>
  <c r="AG108" i="1"/>
  <c r="AG387" i="1"/>
  <c r="AG450" i="1"/>
  <c r="AG453" i="1"/>
  <c r="AG361" i="1"/>
  <c r="AG377" i="1"/>
  <c r="AG407" i="1"/>
  <c r="AG304" i="1"/>
  <c r="AG414" i="1"/>
  <c r="AG212" i="1"/>
  <c r="AG425" i="1"/>
  <c r="AG345" i="1"/>
  <c r="AG249" i="1"/>
  <c r="AG395" i="1"/>
  <c r="AG423" i="1"/>
  <c r="AG356" i="1"/>
  <c r="AG338" i="1"/>
  <c r="AG428" i="1"/>
  <c r="AG248" i="1"/>
  <c r="AG325" i="1"/>
  <c r="AG311" i="1"/>
  <c r="AG251" i="1"/>
  <c r="AG342" i="1"/>
  <c r="AG376" i="1"/>
  <c r="AG302" i="1"/>
  <c r="AG438" i="1"/>
  <c r="AG320" i="1"/>
  <c r="AG301" i="1"/>
  <c r="AG336" i="1"/>
  <c r="AG330" i="1"/>
  <c r="AG340" i="1"/>
  <c r="AG403" i="1"/>
  <c r="AG181" i="1"/>
  <c r="AG220" i="1"/>
  <c r="AG298" i="1"/>
  <c r="AG349" i="1"/>
  <c r="AG399" i="1"/>
  <c r="AG360" i="1"/>
  <c r="AG413" i="1"/>
  <c r="AG416" i="1"/>
  <c r="AG117" i="1"/>
  <c r="AG346" i="1"/>
  <c r="AG262" i="1"/>
  <c r="AG278" i="1"/>
  <c r="AG174" i="1"/>
  <c r="AG192" i="1"/>
  <c r="AG188" i="1"/>
  <c r="AG125" i="1"/>
  <c r="AG106" i="1"/>
  <c r="AG130" i="1"/>
  <c r="AG205" i="1"/>
  <c r="AG363" i="1"/>
  <c r="AG285" i="1"/>
  <c r="AG215" i="1"/>
  <c r="AG133" i="1"/>
  <c r="AG268" i="1"/>
  <c r="AG203" i="1"/>
  <c r="AG265" i="1"/>
  <c r="AG156" i="1"/>
  <c r="AG241" i="1"/>
  <c r="AG296" i="1"/>
  <c r="AG126" i="1"/>
  <c r="AG225" i="1"/>
  <c r="AG357" i="1"/>
  <c r="AG238" i="1"/>
  <c r="AG214" i="1"/>
  <c r="AG321" i="1"/>
  <c r="AG404" i="1"/>
  <c r="AG446" i="1"/>
  <c r="AG223" i="1"/>
  <c r="AG352" i="1"/>
  <c r="AG233" i="1"/>
  <c r="AG226" i="1"/>
  <c r="AG309" i="1"/>
  <c r="AG267" i="1"/>
  <c r="AG266" i="1"/>
  <c r="AG155" i="1"/>
  <c r="AG123" i="1"/>
  <c r="AG195" i="1"/>
  <c r="AG431" i="1"/>
  <c r="AG439" i="1"/>
  <c r="AG77" i="1"/>
  <c r="AG287" i="1"/>
  <c r="AG277" i="1"/>
  <c r="AG275" i="1"/>
  <c r="AG199" i="1"/>
  <c r="AG231" i="1"/>
  <c r="AG341" i="1"/>
  <c r="AG127" i="1"/>
  <c r="AF437" i="1"/>
  <c r="AF443" i="1"/>
  <c r="AF454" i="1"/>
  <c r="AF421" i="1"/>
  <c r="AF445" i="1"/>
  <c r="AF393" i="1"/>
  <c r="AF384" i="1"/>
  <c r="AF448" i="1"/>
  <c r="AF366" i="1"/>
  <c r="AF318" i="1"/>
  <c r="AF314" i="1"/>
  <c r="AF426" i="1"/>
  <c r="AF353" i="1"/>
  <c r="AF396" i="1"/>
  <c r="AF257" i="1"/>
  <c r="AF389" i="1"/>
  <c r="AF291" i="1"/>
  <c r="AF108" i="1"/>
  <c r="AF387" i="1"/>
  <c r="AF450" i="1"/>
  <c r="AF453" i="1"/>
  <c r="AF361" i="1"/>
  <c r="AF377" i="1"/>
  <c r="AF407" i="1"/>
  <c r="AF304" i="1"/>
  <c r="AF414" i="1"/>
  <c r="AF212" i="1"/>
  <c r="AF425" i="1"/>
  <c r="AF345" i="1"/>
  <c r="AF249" i="1"/>
  <c r="AF395" i="1"/>
  <c r="AF423" i="1"/>
  <c r="AF356" i="1"/>
  <c r="AF338" i="1"/>
  <c r="AF428" i="1"/>
  <c r="AF248" i="1"/>
  <c r="AF325" i="1"/>
  <c r="AF311" i="1"/>
  <c r="AF251" i="1"/>
  <c r="AF342" i="1"/>
  <c r="AF376" i="1"/>
  <c r="AF302" i="1"/>
  <c r="AF438" i="1"/>
  <c r="AF320" i="1"/>
  <c r="AF301" i="1"/>
  <c r="AF336" i="1"/>
  <c r="AF330" i="1"/>
  <c r="AF340" i="1"/>
  <c r="AF403" i="1"/>
  <c r="AF181" i="1"/>
  <c r="AF220" i="1"/>
  <c r="AF298" i="1"/>
  <c r="AF349" i="1"/>
  <c r="AF399" i="1"/>
  <c r="AF360" i="1"/>
  <c r="AF413" i="1"/>
  <c r="AF416" i="1"/>
  <c r="AF117" i="1"/>
  <c r="AF346" i="1"/>
  <c r="AF262" i="1"/>
  <c r="AF278" i="1"/>
  <c r="AF174" i="1"/>
  <c r="AF192" i="1"/>
  <c r="AF188" i="1"/>
  <c r="AF125" i="1"/>
  <c r="AF106" i="1"/>
  <c r="AF130" i="1"/>
  <c r="AF205" i="1"/>
  <c r="AF363" i="1"/>
  <c r="AF285" i="1"/>
  <c r="AF215" i="1"/>
  <c r="AF133" i="1"/>
  <c r="AF268" i="1"/>
  <c r="AF203" i="1"/>
  <c r="AF265" i="1"/>
  <c r="AF156" i="1"/>
  <c r="AF241" i="1"/>
  <c r="AF296" i="1"/>
  <c r="AF126" i="1"/>
  <c r="AF225" i="1"/>
  <c r="AF357" i="1"/>
  <c r="AF238" i="1"/>
  <c r="AF214" i="1"/>
  <c r="AF321" i="1"/>
  <c r="AF404" i="1"/>
  <c r="AF446" i="1"/>
  <c r="AF223" i="1"/>
  <c r="AF352" i="1"/>
  <c r="AF233" i="1"/>
  <c r="AF226" i="1"/>
  <c r="AF309" i="1"/>
  <c r="AF267" i="1"/>
  <c r="AF266" i="1"/>
  <c r="AF155" i="1"/>
  <c r="AF123" i="1"/>
  <c r="AF195" i="1"/>
  <c r="AF431" i="1"/>
  <c r="AF439" i="1"/>
  <c r="AF77" i="1"/>
  <c r="AF287" i="1"/>
  <c r="AF277" i="1"/>
  <c r="AF275" i="1"/>
  <c r="AF199" i="1"/>
  <c r="AF231" i="1"/>
  <c r="AF341" i="1"/>
  <c r="AF127" i="1"/>
  <c r="AF306" i="1"/>
  <c r="AF230" i="1"/>
  <c r="AF115" i="1"/>
  <c r="AF329" i="1"/>
  <c r="AF271" i="1"/>
  <c r="AF292" i="1"/>
  <c r="AF419" i="1"/>
  <c r="AF434" i="1"/>
  <c r="AF59" i="1"/>
  <c r="AF169" i="1"/>
  <c r="AF166" i="1"/>
  <c r="AF244" i="1"/>
  <c r="AF213" i="1"/>
  <c r="AF348" i="1"/>
  <c r="AF209" i="1"/>
  <c r="AF379" i="1"/>
  <c r="AF263" i="1"/>
  <c r="AF116" i="1"/>
  <c r="AF272" i="1"/>
  <c r="AF147" i="1"/>
  <c r="AF294" i="1"/>
  <c r="AF305" i="1"/>
  <c r="AF165" i="1"/>
  <c r="AF242" i="1"/>
  <c r="AF392" i="1"/>
  <c r="AF122" i="1"/>
  <c r="AF343" i="1"/>
  <c r="AF289" i="1"/>
  <c r="AF35" i="1"/>
  <c r="AF190" i="1"/>
  <c r="AF432" i="1"/>
  <c r="AF245" i="1"/>
  <c r="AF118" i="1"/>
  <c r="AF322" i="1"/>
  <c r="AF300" i="1"/>
  <c r="AF367" i="1"/>
  <c r="AF152" i="1"/>
  <c r="AF53" i="1"/>
  <c r="AF97" i="1"/>
  <c r="AF92" i="1"/>
  <c r="AF201" i="1"/>
  <c r="AF168" i="1"/>
  <c r="T131" i="1"/>
  <c r="T393" i="1"/>
  <c r="T374" i="1"/>
  <c r="T384" i="1"/>
  <c r="T448" i="1"/>
  <c r="T400" i="1"/>
  <c r="T232" i="1"/>
  <c r="T335" i="1"/>
  <c r="T433" i="1"/>
  <c r="T353" i="1"/>
  <c r="T257" i="1"/>
  <c r="T339" i="1"/>
  <c r="T451" i="1"/>
  <c r="T293" i="1"/>
  <c r="T450" i="1"/>
  <c r="T407" i="1"/>
  <c r="T386" i="1"/>
  <c r="T279" i="1"/>
  <c r="T430" i="1"/>
  <c r="T394" i="1"/>
  <c r="T405" i="1"/>
  <c r="T288" i="1"/>
  <c r="T388" i="1"/>
  <c r="T402" i="1"/>
  <c r="T356" i="1"/>
  <c r="T383" i="1"/>
  <c r="T171" i="1"/>
  <c r="T428" i="1"/>
  <c r="T307" i="1"/>
  <c r="T408" i="1"/>
  <c r="T337" i="1"/>
  <c r="T144" i="1"/>
  <c r="T207" i="1"/>
  <c r="T194" i="1"/>
  <c r="T80" i="1"/>
  <c r="T440" i="1"/>
  <c r="T412" i="1"/>
  <c r="T340" i="1"/>
  <c r="T403" i="1"/>
  <c r="T409" i="1"/>
  <c r="T411" i="1"/>
  <c r="T236" i="1"/>
  <c r="T354" i="1"/>
  <c r="T66" i="1"/>
  <c r="T256" i="1"/>
  <c r="T360" i="1"/>
  <c r="T424" i="1"/>
  <c r="T449" i="1"/>
  <c r="T315" i="1"/>
  <c r="T192" i="1"/>
  <c r="T51" i="1"/>
  <c r="T286" i="1"/>
  <c r="T370" i="1"/>
  <c r="T146" i="1"/>
  <c r="T82" i="1"/>
  <c r="T130" i="1"/>
  <c r="T205" i="1"/>
  <c r="T187" i="1"/>
  <c r="T68" i="1"/>
  <c r="T363" i="1"/>
  <c r="T215" i="1"/>
  <c r="T133" i="1"/>
  <c r="T268" i="1"/>
  <c r="T63" i="1"/>
  <c r="T365" i="1"/>
  <c r="T185" i="1"/>
  <c r="T234" i="1"/>
  <c r="T238" i="1"/>
  <c r="T417" i="1"/>
  <c r="T198" i="1"/>
  <c r="T223" i="1"/>
  <c r="T351" i="1"/>
  <c r="T240" i="1"/>
  <c r="T352" i="1"/>
  <c r="T427" i="1"/>
  <c r="T218" i="1"/>
  <c r="T442" i="1"/>
  <c r="T380" i="1"/>
  <c r="T178" i="1"/>
  <c r="T333" i="1"/>
  <c r="T197" i="1"/>
  <c r="T266" i="1"/>
  <c r="T123" i="1"/>
  <c r="T195" i="1"/>
  <c r="T54" i="1"/>
  <c r="T431" i="1"/>
  <c r="T104" i="1"/>
  <c r="T47" i="1"/>
  <c r="T332" i="1"/>
  <c r="T303" i="1"/>
  <c r="S131" i="1"/>
  <c r="S393" i="1"/>
  <c r="S374" i="1"/>
  <c r="S384" i="1"/>
  <c r="S448" i="1"/>
  <c r="S400" i="1"/>
  <c r="S232" i="1"/>
  <c r="S335" i="1"/>
  <c r="S433" i="1"/>
  <c r="S353" i="1"/>
  <c r="S257" i="1"/>
  <c r="S339" i="1"/>
  <c r="S451" i="1"/>
  <c r="S293" i="1"/>
  <c r="S450" i="1"/>
  <c r="S407" i="1"/>
  <c r="S386" i="1"/>
  <c r="S279" i="1"/>
  <c r="S430" i="1"/>
  <c r="S394" i="1"/>
  <c r="S405" i="1"/>
  <c r="S288" i="1"/>
  <c r="S388" i="1"/>
  <c r="S402" i="1"/>
  <c r="S356" i="1"/>
  <c r="S383" i="1"/>
  <c r="S171" i="1"/>
  <c r="S428" i="1"/>
  <c r="S307" i="1"/>
  <c r="S408" i="1"/>
  <c r="S337" i="1"/>
  <c r="S144" i="1"/>
  <c r="S207" i="1"/>
  <c r="S194" i="1"/>
  <c r="S80" i="1"/>
  <c r="S440" i="1"/>
  <c r="S412" i="1"/>
  <c r="S340" i="1"/>
  <c r="S403" i="1"/>
  <c r="S409" i="1"/>
  <c r="S411" i="1"/>
  <c r="S236" i="1"/>
  <c r="S354" i="1"/>
  <c r="S66" i="1"/>
  <c r="S256" i="1"/>
  <c r="S360" i="1"/>
  <c r="S424" i="1"/>
  <c r="S449" i="1"/>
  <c r="S315" i="1"/>
  <c r="S192" i="1"/>
  <c r="S51" i="1"/>
  <c r="S286" i="1"/>
  <c r="S370" i="1"/>
  <c r="S146" i="1"/>
  <c r="S82" i="1"/>
  <c r="S130" i="1"/>
  <c r="S205" i="1"/>
  <c r="S187" i="1"/>
  <c r="S68" i="1"/>
  <c r="S363" i="1"/>
  <c r="S215" i="1"/>
  <c r="S133" i="1"/>
  <c r="S268" i="1"/>
  <c r="S63" i="1"/>
  <c r="S365" i="1"/>
  <c r="S185" i="1"/>
  <c r="S234" i="1"/>
  <c r="S238" i="1"/>
  <c r="S417" i="1"/>
  <c r="S198" i="1"/>
  <c r="S223" i="1"/>
  <c r="S351" i="1"/>
  <c r="S240" i="1"/>
  <c r="S352" i="1"/>
  <c r="S427" i="1"/>
  <c r="S218" i="1"/>
  <c r="S442" i="1"/>
  <c r="S380" i="1"/>
  <c r="S178" i="1"/>
  <c r="S333" i="1"/>
  <c r="S197" i="1"/>
  <c r="S266" i="1"/>
  <c r="S123" i="1"/>
  <c r="S195" i="1"/>
  <c r="S54" i="1"/>
  <c r="S431" i="1"/>
  <c r="S104" i="1"/>
  <c r="S47" i="1"/>
  <c r="S332" i="1"/>
  <c r="S303" i="1"/>
  <c r="S306" i="1"/>
  <c r="S159" i="1"/>
  <c r="S115" i="1"/>
  <c r="S49" i="1"/>
  <c r="S228" i="1"/>
  <c r="S271" i="1"/>
  <c r="S76" i="1"/>
  <c r="S70" i="1"/>
  <c r="S46" i="1"/>
  <c r="S419" i="1"/>
  <c r="S169" i="1"/>
  <c r="S369" i="1"/>
  <c r="S166" i="1"/>
  <c r="S379" i="1"/>
  <c r="S111" i="1"/>
  <c r="S78" i="1"/>
  <c r="S297" i="1"/>
  <c r="S57" i="1"/>
  <c r="S294" i="1"/>
  <c r="S270" i="1"/>
  <c r="S398" i="1"/>
  <c r="S143" i="1"/>
  <c r="S436" i="1"/>
  <c r="S260" i="1"/>
  <c r="S323" i="1"/>
  <c r="S327" i="1"/>
  <c r="S355" i="1"/>
  <c r="S100" i="1"/>
  <c r="S179" i="1"/>
  <c r="S237" i="1"/>
  <c r="S134" i="1"/>
  <c r="S196" i="1"/>
  <c r="S229" i="1"/>
  <c r="S310" i="1"/>
  <c r="S90" i="1"/>
  <c r="S289" i="1"/>
  <c r="S41" i="1"/>
  <c r="S191" i="1"/>
  <c r="S432" i="1"/>
  <c r="S252" i="1"/>
  <c r="S246" i="1"/>
  <c r="S118" i="1"/>
  <c r="S322" i="1"/>
  <c r="S110" i="1"/>
  <c r="S40" i="1"/>
  <c r="S300" i="1"/>
  <c r="S101" i="1"/>
  <c r="S176" i="1"/>
  <c r="S247" i="1"/>
  <c r="S150" i="1"/>
  <c r="AT213" i="6"/>
  <c r="AT250" i="6"/>
  <c r="AT257" i="6"/>
  <c r="AT209" i="6"/>
  <c r="AT240" i="6"/>
  <c r="AT258" i="6"/>
  <c r="AT224" i="6"/>
  <c r="AT259" i="6"/>
  <c r="AT75" i="6"/>
  <c r="AT115" i="6"/>
  <c r="AT205" i="6"/>
  <c r="AT229" i="6"/>
  <c r="AT197" i="6"/>
  <c r="AT265" i="6"/>
  <c r="AT153" i="6"/>
  <c r="AT237" i="6"/>
  <c r="AT272" i="6"/>
  <c r="AT167" i="6"/>
  <c r="AT233" i="6"/>
  <c r="AT235" i="6"/>
  <c r="AT248" i="6"/>
  <c r="AT226" i="6"/>
  <c r="AT218" i="6"/>
  <c r="AT267" i="6"/>
  <c r="AT191" i="6"/>
  <c r="AT198" i="6"/>
  <c r="AT207" i="6"/>
  <c r="AT216" i="6"/>
  <c r="AT70" i="6"/>
  <c r="AT99" i="6"/>
  <c r="AT245" i="6"/>
  <c r="AT108" i="6"/>
  <c r="AT251" i="6"/>
  <c r="AT175" i="6"/>
  <c r="AT178" i="6"/>
  <c r="AT142" i="6"/>
  <c r="AT97" i="6"/>
  <c r="AT273" i="6"/>
  <c r="AT147" i="6"/>
  <c r="AT146" i="6"/>
  <c r="AT254" i="6"/>
  <c r="AT180" i="6"/>
  <c r="AT163" i="6"/>
  <c r="AT98" i="6"/>
  <c r="AT170" i="6"/>
  <c r="AT139" i="6"/>
  <c r="AT266" i="6"/>
  <c r="AT101" i="6"/>
  <c r="AT126" i="6"/>
  <c r="AT150" i="6"/>
  <c r="AT129" i="6"/>
  <c r="AT87" i="6"/>
  <c r="AT45" i="6"/>
  <c r="AT144" i="6"/>
  <c r="AT212" i="6"/>
  <c r="AT249" i="6"/>
  <c r="AT145" i="6"/>
  <c r="AT85" i="6"/>
  <c r="AT133" i="6"/>
  <c r="AT244" i="6"/>
  <c r="AT269" i="6"/>
  <c r="AT107" i="6"/>
  <c r="AT260" i="6"/>
  <c r="AT270" i="6"/>
  <c r="AT221" i="6"/>
  <c r="AT165" i="6"/>
  <c r="AT152" i="6"/>
  <c r="AT84" i="6"/>
  <c r="AT189" i="6"/>
  <c r="AT57" i="6"/>
  <c r="AT48" i="6"/>
  <c r="AT264" i="6"/>
  <c r="AT225" i="6"/>
  <c r="AT176" i="6"/>
  <c r="AT83" i="6"/>
  <c r="AS213" i="6"/>
  <c r="AS250" i="6"/>
  <c r="AS257" i="6"/>
  <c r="AS209" i="6"/>
  <c r="AS240" i="6"/>
  <c r="AS258" i="6"/>
  <c r="AS224" i="6"/>
  <c r="AS259" i="6"/>
  <c r="AS75" i="6"/>
  <c r="AS115" i="6"/>
  <c r="AS205" i="6"/>
  <c r="AS229" i="6"/>
  <c r="AS197" i="6"/>
  <c r="AS265" i="6"/>
  <c r="AS153" i="6"/>
  <c r="AS237" i="6"/>
  <c r="AS272" i="6"/>
  <c r="AS167" i="6"/>
  <c r="AS233" i="6"/>
  <c r="AS235" i="6"/>
  <c r="AS248" i="6"/>
  <c r="AS226" i="6"/>
  <c r="AS218" i="6"/>
  <c r="AS267" i="6"/>
  <c r="AS191" i="6"/>
  <c r="AS198" i="6"/>
  <c r="AS207" i="6"/>
  <c r="AS216" i="6"/>
  <c r="AS70" i="6"/>
  <c r="AS99" i="6"/>
  <c r="AS245" i="6"/>
  <c r="AS108" i="6"/>
  <c r="AS251" i="6"/>
  <c r="AS175" i="6"/>
  <c r="AS178" i="6"/>
  <c r="AS142" i="6"/>
  <c r="AS97" i="6"/>
  <c r="AS273" i="6"/>
  <c r="AS147" i="6"/>
  <c r="AS146" i="6"/>
  <c r="AS254" i="6"/>
  <c r="AS180" i="6"/>
  <c r="AS163" i="6"/>
  <c r="AS98" i="6"/>
  <c r="AS170" i="6"/>
  <c r="AS139" i="6"/>
  <c r="AS134" i="6"/>
  <c r="AS266" i="6"/>
  <c r="AS101" i="6"/>
  <c r="AS126" i="6"/>
  <c r="AS150" i="6"/>
  <c r="AS129" i="6"/>
  <c r="AS87" i="6"/>
  <c r="AS45" i="6"/>
  <c r="AS144" i="6"/>
  <c r="AS212" i="6"/>
  <c r="AS249" i="6"/>
  <c r="AS145" i="6"/>
  <c r="AS85" i="6"/>
  <c r="AS133" i="6"/>
  <c r="AS244" i="6"/>
  <c r="AS269" i="6"/>
  <c r="AS107" i="6"/>
  <c r="AS260" i="6"/>
  <c r="AS270" i="6"/>
  <c r="AS221" i="6"/>
  <c r="AS165" i="6"/>
  <c r="AS152" i="6"/>
  <c r="AS84" i="6"/>
  <c r="AS189" i="6"/>
  <c r="AS57" i="6"/>
  <c r="AS48" i="6"/>
  <c r="AS264" i="6"/>
  <c r="AS225" i="6"/>
  <c r="AS176" i="6"/>
  <c r="AS83" i="6"/>
  <c r="AS239" i="6"/>
  <c r="AS32" i="6"/>
  <c r="AS182" i="6"/>
  <c r="AS124" i="6"/>
  <c r="AS137" i="6"/>
  <c r="AS118" i="6"/>
  <c r="AS138" i="6"/>
  <c r="AS177" i="6"/>
  <c r="AS37" i="6"/>
  <c r="AS173" i="6"/>
  <c r="AS140" i="6"/>
  <c r="AS128" i="6"/>
  <c r="AS78" i="6"/>
  <c r="AS91" i="6"/>
  <c r="AS60" i="6"/>
  <c r="AS158" i="6"/>
  <c r="AS220" i="6"/>
  <c r="AS243" i="6"/>
  <c r="AS195" i="6"/>
  <c r="AS181" i="6"/>
  <c r="AG246" i="6"/>
  <c r="AG257" i="6"/>
  <c r="AG258" i="6"/>
  <c r="AG185" i="6"/>
  <c r="AG259" i="6"/>
  <c r="AG200" i="6"/>
  <c r="AG115" i="6"/>
  <c r="AG232" i="6"/>
  <c r="AG148" i="6"/>
  <c r="AG229" i="6"/>
  <c r="AG42" i="6"/>
  <c r="AG197" i="6"/>
  <c r="AG265" i="6"/>
  <c r="AG153" i="6"/>
  <c r="AG237" i="6"/>
  <c r="AG69" i="6"/>
  <c r="AG272" i="6"/>
  <c r="AG233" i="6"/>
  <c r="AG50" i="6"/>
  <c r="AG159" i="6"/>
  <c r="AG226" i="6"/>
  <c r="AG267" i="6"/>
  <c r="AG222" i="6"/>
  <c r="AG231" i="6"/>
  <c r="AG192" i="6"/>
  <c r="AG161" i="6"/>
  <c r="AG216" i="6"/>
  <c r="AG103" i="6"/>
  <c r="AG108" i="6"/>
  <c r="AG251" i="6"/>
  <c r="AG219" i="6"/>
  <c r="AG175" i="6"/>
  <c r="AG155" i="6"/>
  <c r="AG149" i="6"/>
  <c r="AG142" i="6"/>
  <c r="AG97" i="6"/>
  <c r="AG127" i="6"/>
  <c r="AG146" i="6"/>
  <c r="AG119" i="6"/>
  <c r="AG111" i="6"/>
  <c r="AG163" i="6"/>
  <c r="AG104" i="6"/>
  <c r="AG242" i="6"/>
  <c r="AG215" i="6"/>
  <c r="AG211" i="6"/>
  <c r="AG266" i="6"/>
  <c r="AG122" i="6"/>
  <c r="AG212" i="6"/>
  <c r="AG58" i="6"/>
  <c r="AG249" i="6"/>
  <c r="AG145" i="6"/>
  <c r="AG172" i="6"/>
  <c r="AG133" i="6"/>
  <c r="AG135" i="6"/>
  <c r="AG244" i="6"/>
  <c r="AG269" i="6"/>
  <c r="AG160" i="6"/>
  <c r="AG157" i="6"/>
  <c r="AG228" i="6"/>
  <c r="AG136" i="6"/>
  <c r="AG110" i="6"/>
  <c r="AG253" i="6"/>
  <c r="AG264" i="6"/>
  <c r="AG176" i="6"/>
  <c r="AG53" i="6"/>
  <c r="AG241" i="6"/>
  <c r="AF246" i="6"/>
  <c r="AF257" i="6"/>
  <c r="AF258" i="6"/>
  <c r="AF185" i="6"/>
  <c r="AF259" i="6"/>
  <c r="AF200" i="6"/>
  <c r="AF115" i="6"/>
  <c r="AF232" i="6"/>
  <c r="AF148" i="6"/>
  <c r="AF229" i="6"/>
  <c r="AF42" i="6"/>
  <c r="AF197" i="6"/>
  <c r="AF265" i="6"/>
  <c r="AF153" i="6"/>
  <c r="AF237" i="6"/>
  <c r="AF69" i="6"/>
  <c r="AF272" i="6"/>
  <c r="AF233" i="6"/>
  <c r="AF50" i="6"/>
  <c r="AF159" i="6"/>
  <c r="AF226" i="6"/>
  <c r="AF267" i="6"/>
  <c r="AF222" i="6"/>
  <c r="AF231" i="6"/>
  <c r="AF192" i="6"/>
  <c r="AF161" i="6"/>
  <c r="AF216" i="6"/>
  <c r="AF103" i="6"/>
  <c r="AF108" i="6"/>
  <c r="AF251" i="6"/>
  <c r="AF219" i="6"/>
  <c r="AF175" i="6"/>
  <c r="AF155" i="6"/>
  <c r="AF149" i="6"/>
  <c r="AF142" i="6"/>
  <c r="AF97" i="6"/>
  <c r="AF127" i="6"/>
  <c r="AF146" i="6"/>
  <c r="AF119" i="6"/>
  <c r="AF111" i="6"/>
  <c r="AF163" i="6"/>
  <c r="AF104" i="6"/>
  <c r="AF242" i="6"/>
  <c r="AF215" i="6"/>
  <c r="AF211" i="6"/>
  <c r="AF266" i="6"/>
  <c r="AF122" i="6"/>
  <c r="AF212" i="6"/>
  <c r="AF58" i="6"/>
  <c r="AF249" i="6"/>
  <c r="AF145" i="6"/>
  <c r="AF172" i="6"/>
  <c r="AF133" i="6"/>
  <c r="AF135" i="6"/>
  <c r="AF244" i="6"/>
  <c r="AF269" i="6"/>
  <c r="AF160" i="6"/>
  <c r="AF157" i="6"/>
  <c r="AF228" i="6"/>
  <c r="AF136" i="6"/>
  <c r="AF110" i="6"/>
  <c r="AF253" i="6"/>
  <c r="AF264" i="6"/>
  <c r="AF176" i="6"/>
  <c r="AF53" i="6"/>
  <c r="AF241" i="6"/>
  <c r="AF196" i="6"/>
  <c r="AF239" i="6"/>
  <c r="AF151" i="6"/>
  <c r="AF28" i="6"/>
  <c r="AF124" i="6"/>
  <c r="AF117" i="6"/>
  <c r="AF31" i="6"/>
  <c r="AF71" i="6"/>
  <c r="AF118" i="6"/>
  <c r="AF140" i="6"/>
  <c r="AF81" i="6"/>
  <c r="AF243" i="6"/>
  <c r="AF195" i="6"/>
  <c r="AF181" i="6"/>
  <c r="T213" i="6"/>
  <c r="T209" i="6"/>
  <c r="T224" i="6"/>
  <c r="T65" i="6"/>
  <c r="T93" i="6"/>
  <c r="T200" i="6"/>
  <c r="T232" i="6"/>
  <c r="T154" i="6"/>
  <c r="T208" i="6"/>
  <c r="T203" i="6"/>
  <c r="T69" i="6"/>
  <c r="T167" i="6"/>
  <c r="T235" i="6"/>
  <c r="T248" i="6"/>
  <c r="T159" i="6"/>
  <c r="T141" i="6"/>
  <c r="T214" i="6"/>
  <c r="T161" i="6"/>
  <c r="T82" i="6"/>
  <c r="T191" i="6"/>
  <c r="T198" i="6"/>
  <c r="T207" i="6"/>
  <c r="T55" i="6"/>
  <c r="T54" i="6"/>
  <c r="T219" i="6"/>
  <c r="T155" i="6"/>
  <c r="T186" i="6"/>
  <c r="T178" i="6"/>
  <c r="T201" i="6"/>
  <c r="T273" i="6"/>
  <c r="T147" i="6"/>
  <c r="T119" i="6"/>
  <c r="T193" i="6"/>
  <c r="T254" i="6"/>
  <c r="T180" i="6"/>
  <c r="T104" i="6"/>
  <c r="T170" i="6"/>
  <c r="T89" i="6"/>
  <c r="T139" i="6"/>
  <c r="T61" i="6"/>
  <c r="T242" i="6"/>
  <c r="T215" i="6"/>
  <c r="T211" i="6"/>
  <c r="T255" i="6"/>
  <c r="T106" i="6"/>
  <c r="T126" i="6"/>
  <c r="T129" i="6"/>
  <c r="T105" i="6"/>
  <c r="T43" i="6"/>
  <c r="T172" i="6"/>
  <c r="T66" i="6"/>
  <c r="T109" i="6"/>
  <c r="T260" i="6"/>
  <c r="T56" i="6"/>
  <c r="T270" i="6"/>
  <c r="T221" i="6"/>
  <c r="T39" i="6"/>
  <c r="T157" i="6"/>
  <c r="T228" i="6"/>
  <c r="T110" i="6"/>
  <c r="T189" i="6"/>
  <c r="T253" i="6"/>
  <c r="T225" i="6"/>
  <c r="T83" i="6"/>
  <c r="T241" i="6"/>
  <c r="S213" i="6"/>
  <c r="S209" i="6"/>
  <c r="S224" i="6"/>
  <c r="S65" i="6"/>
  <c r="S93" i="6"/>
  <c r="S200" i="6"/>
  <c r="S232" i="6"/>
  <c r="S154" i="6"/>
  <c r="S208" i="6"/>
  <c r="S203" i="6"/>
  <c r="S69" i="6"/>
  <c r="S167" i="6"/>
  <c r="S235" i="6"/>
  <c r="S248" i="6"/>
  <c r="S159" i="6"/>
  <c r="S141" i="6"/>
  <c r="S214" i="6"/>
  <c r="S161" i="6"/>
  <c r="S82" i="6"/>
  <c r="S191" i="6"/>
  <c r="S198" i="6"/>
  <c r="S207" i="6"/>
  <c r="S55" i="6"/>
  <c r="S54" i="6"/>
  <c r="S219" i="6"/>
  <c r="S155" i="6"/>
  <c r="S186" i="6"/>
  <c r="S178" i="6"/>
  <c r="S201" i="6"/>
  <c r="S273" i="6"/>
  <c r="S147" i="6"/>
  <c r="S119" i="6"/>
  <c r="S193" i="6"/>
  <c r="S254" i="6"/>
  <c r="S180" i="6"/>
  <c r="S104" i="6"/>
  <c r="S170" i="6"/>
  <c r="S89" i="6"/>
  <c r="S139" i="6"/>
  <c r="S61" i="6"/>
  <c r="S242" i="6"/>
  <c r="S215" i="6"/>
  <c r="S211" i="6"/>
  <c r="S255" i="6"/>
  <c r="S106" i="6"/>
  <c r="S126" i="6"/>
  <c r="S129" i="6"/>
  <c r="S105" i="6"/>
  <c r="S43" i="6"/>
  <c r="S172" i="6"/>
  <c r="S66" i="6"/>
  <c r="S109" i="6"/>
  <c r="S260" i="6"/>
  <c r="S56" i="6"/>
  <c r="S270" i="6"/>
  <c r="S221" i="6"/>
  <c r="S39" i="6"/>
  <c r="S157" i="6"/>
  <c r="S228" i="6"/>
  <c r="S110" i="6"/>
  <c r="S189" i="6"/>
  <c r="S253" i="6"/>
  <c r="S225" i="6"/>
  <c r="S83" i="6"/>
  <c r="S241" i="6"/>
  <c r="S74" i="6"/>
  <c r="S196" i="6"/>
  <c r="S151" i="6"/>
  <c r="S112" i="6"/>
  <c r="S182" i="6"/>
  <c r="S137" i="6"/>
  <c r="S121" i="6"/>
  <c r="S138" i="6"/>
  <c r="S177" i="6"/>
  <c r="S79" i="6"/>
  <c r="S62" i="6"/>
  <c r="S125" i="6"/>
  <c r="S183" i="6"/>
  <c r="S173" i="6"/>
  <c r="S81" i="6"/>
  <c r="S158" i="6"/>
  <c r="S68" i="6"/>
  <c r="N9" i="6"/>
  <c r="M9" i="6"/>
  <c r="L9" i="6"/>
  <c r="P9" i="6" s="1"/>
  <c r="I9" i="6"/>
  <c r="H9" i="6"/>
  <c r="G9" i="6"/>
  <c r="K9" i="6" s="1"/>
  <c r="N213" i="6"/>
  <c r="M213" i="6"/>
  <c r="L213" i="6"/>
  <c r="P213" i="6" s="1"/>
  <c r="I213" i="6"/>
  <c r="H213" i="6"/>
  <c r="G213" i="6"/>
  <c r="K213" i="6" s="1"/>
  <c r="N102" i="6"/>
  <c r="M102" i="6"/>
  <c r="L102" i="6"/>
  <c r="P102" i="6" s="1"/>
  <c r="I102" i="6"/>
  <c r="H102" i="6"/>
  <c r="G102" i="6"/>
  <c r="K102" i="6" s="1"/>
  <c r="N45" i="6"/>
  <c r="M45" i="6"/>
  <c r="L45" i="6"/>
  <c r="P45" i="6" s="1"/>
  <c r="I45" i="6"/>
  <c r="H45" i="6"/>
  <c r="G45" i="6"/>
  <c r="K45" i="6" s="1"/>
  <c r="N76" i="6"/>
  <c r="M76" i="6"/>
  <c r="L76" i="6"/>
  <c r="P76" i="6" s="1"/>
  <c r="I76" i="6"/>
  <c r="H76" i="6"/>
  <c r="G76" i="6"/>
  <c r="K76" i="6" s="1"/>
  <c r="N113" i="6"/>
  <c r="M113" i="6"/>
  <c r="L113" i="6"/>
  <c r="P113" i="6" s="1"/>
  <c r="I113" i="6"/>
  <c r="H113" i="6"/>
  <c r="G113" i="6"/>
  <c r="K113" i="6" s="1"/>
  <c r="N225" i="6"/>
  <c r="M225" i="6"/>
  <c r="L225" i="6"/>
  <c r="P225" i="6" s="1"/>
  <c r="I225" i="6"/>
  <c r="H225" i="6"/>
  <c r="G225" i="6"/>
  <c r="K225" i="6" s="1"/>
  <c r="N82" i="6"/>
  <c r="M82" i="6"/>
  <c r="L82" i="6"/>
  <c r="P82" i="6" s="1"/>
  <c r="I82" i="6"/>
  <c r="H82" i="6"/>
  <c r="G82" i="6"/>
  <c r="K82" i="6" s="1"/>
  <c r="N250" i="6"/>
  <c r="M250" i="6"/>
  <c r="L250" i="6"/>
  <c r="P250" i="6" s="1"/>
  <c r="I250" i="6"/>
  <c r="H250" i="6"/>
  <c r="G250" i="6"/>
  <c r="K250" i="6" s="1"/>
  <c r="N191" i="6"/>
  <c r="M191" i="6"/>
  <c r="L191" i="6"/>
  <c r="P191" i="6" s="1"/>
  <c r="I191" i="6"/>
  <c r="H191" i="6"/>
  <c r="G191" i="6"/>
  <c r="K191" i="6" s="1"/>
  <c r="N105" i="6"/>
  <c r="M105" i="6"/>
  <c r="L105" i="6"/>
  <c r="P105" i="6" s="1"/>
  <c r="I105" i="6"/>
  <c r="H105" i="6"/>
  <c r="G105" i="6"/>
  <c r="K105" i="6" s="1"/>
  <c r="N80" i="6"/>
  <c r="M80" i="6"/>
  <c r="L80" i="6"/>
  <c r="P80" i="6" s="1"/>
  <c r="I80" i="6"/>
  <c r="H80" i="6"/>
  <c r="G80" i="6"/>
  <c r="K80" i="6" s="1"/>
  <c r="N77" i="6"/>
  <c r="M77" i="6"/>
  <c r="L77" i="6"/>
  <c r="P77" i="6" s="1"/>
  <c r="I77" i="6"/>
  <c r="H77" i="6"/>
  <c r="G77" i="6"/>
  <c r="K77" i="6" s="1"/>
  <c r="N224" i="6"/>
  <c r="M224" i="6"/>
  <c r="L224" i="6"/>
  <c r="P224" i="6" s="1"/>
  <c r="I224" i="6"/>
  <c r="H224" i="6"/>
  <c r="G224" i="6"/>
  <c r="K224" i="6" s="1"/>
  <c r="N198" i="6"/>
  <c r="M198" i="6"/>
  <c r="L198" i="6"/>
  <c r="P198" i="6" s="1"/>
  <c r="I198" i="6"/>
  <c r="H198" i="6"/>
  <c r="G198" i="6"/>
  <c r="K198" i="6" s="1"/>
  <c r="N259" i="6"/>
  <c r="M259" i="6"/>
  <c r="L259" i="6"/>
  <c r="P259" i="6" s="1"/>
  <c r="I259" i="6"/>
  <c r="H259" i="6"/>
  <c r="G259" i="6"/>
  <c r="K259" i="6" s="1"/>
  <c r="N52" i="6"/>
  <c r="M52" i="6"/>
  <c r="L52" i="6"/>
  <c r="P52" i="6" s="1"/>
  <c r="I52" i="6"/>
  <c r="H52" i="6"/>
  <c r="G52" i="6"/>
  <c r="K52" i="6" s="1"/>
  <c r="N207" i="6"/>
  <c r="M207" i="6"/>
  <c r="L207" i="6"/>
  <c r="P207" i="6" s="1"/>
  <c r="I207" i="6"/>
  <c r="H207" i="6"/>
  <c r="G207" i="6"/>
  <c r="K207" i="6" s="1"/>
  <c r="N65" i="6"/>
  <c r="M65" i="6"/>
  <c r="L65" i="6"/>
  <c r="P65" i="6" s="1"/>
  <c r="I65" i="6"/>
  <c r="H65" i="6"/>
  <c r="G65" i="6"/>
  <c r="K65" i="6" s="1"/>
  <c r="N43" i="6"/>
  <c r="M43" i="6"/>
  <c r="L43" i="6"/>
  <c r="P43" i="6" s="1"/>
  <c r="I43" i="6"/>
  <c r="H43" i="6"/>
  <c r="G43" i="6"/>
  <c r="K43" i="6" s="1"/>
  <c r="I41" i="6"/>
  <c r="H41" i="6"/>
  <c r="G41" i="6"/>
  <c r="K41" i="6" s="1"/>
  <c r="N75" i="6"/>
  <c r="M75" i="6"/>
  <c r="L75" i="6"/>
  <c r="P75" i="6" s="1"/>
  <c r="I75" i="6"/>
  <c r="H75" i="6"/>
  <c r="G75" i="6"/>
  <c r="K75" i="6" s="1"/>
  <c r="N93" i="6"/>
  <c r="M93" i="6"/>
  <c r="L93" i="6"/>
  <c r="P93" i="6" s="1"/>
  <c r="I93" i="6"/>
  <c r="H93" i="6"/>
  <c r="G93" i="6"/>
  <c r="K93" i="6" s="1"/>
  <c r="N216" i="6"/>
  <c r="M216" i="6"/>
  <c r="L216" i="6"/>
  <c r="P216" i="6" s="1"/>
  <c r="I216" i="6"/>
  <c r="H216" i="6"/>
  <c r="G216" i="6"/>
  <c r="K216" i="6" s="1"/>
  <c r="N70" i="6"/>
  <c r="M70" i="6"/>
  <c r="L70" i="6"/>
  <c r="P70" i="6" s="1"/>
  <c r="I70" i="6"/>
  <c r="H70" i="6"/>
  <c r="G70" i="6"/>
  <c r="K70" i="6" s="1"/>
  <c r="N99" i="6"/>
  <c r="M99" i="6"/>
  <c r="L99" i="6"/>
  <c r="P99" i="6" s="1"/>
  <c r="I99" i="6"/>
  <c r="H99" i="6"/>
  <c r="G99" i="6"/>
  <c r="K99" i="6" s="1"/>
  <c r="N103" i="6"/>
  <c r="M103" i="6"/>
  <c r="L103" i="6"/>
  <c r="P103" i="6" s="1"/>
  <c r="I103" i="6"/>
  <c r="H103" i="6"/>
  <c r="G103" i="6"/>
  <c r="K103" i="6" s="1"/>
  <c r="I6" i="6"/>
  <c r="H6" i="6"/>
  <c r="G6" i="6"/>
  <c r="K6" i="6" s="1"/>
  <c r="N200" i="6"/>
  <c r="M200" i="6"/>
  <c r="L200" i="6"/>
  <c r="P200" i="6" s="1"/>
  <c r="I200" i="6"/>
  <c r="H200" i="6"/>
  <c r="G200" i="6"/>
  <c r="K200" i="6" s="1"/>
  <c r="N22" i="6"/>
  <c r="M22" i="6"/>
  <c r="L22" i="6"/>
  <c r="P22" i="6" s="1"/>
  <c r="I22" i="6"/>
  <c r="H22" i="6"/>
  <c r="G22" i="6"/>
  <c r="K22" i="6" s="1"/>
  <c r="N55" i="6"/>
  <c r="M55" i="6"/>
  <c r="L55" i="6"/>
  <c r="P55" i="6" s="1"/>
  <c r="I55" i="6"/>
  <c r="H55" i="6"/>
  <c r="G55" i="6"/>
  <c r="K55" i="6" s="1"/>
  <c r="N120" i="6"/>
  <c r="M120" i="6"/>
  <c r="L120" i="6"/>
  <c r="P120" i="6" s="1"/>
  <c r="I120" i="6"/>
  <c r="H120" i="6"/>
  <c r="G120" i="6"/>
  <c r="K120" i="6" s="1"/>
  <c r="N130" i="6"/>
  <c r="M130" i="6"/>
  <c r="L130" i="6"/>
  <c r="P130" i="6" s="1"/>
  <c r="I130" i="6"/>
  <c r="H130" i="6"/>
  <c r="G130" i="6"/>
  <c r="K130" i="6" s="1"/>
  <c r="N44" i="6"/>
  <c r="M44" i="6"/>
  <c r="L44" i="6"/>
  <c r="P44" i="6" s="1"/>
  <c r="I44" i="6"/>
  <c r="H44" i="6"/>
  <c r="G44" i="6"/>
  <c r="K44" i="6" s="1"/>
  <c r="I74" i="6"/>
  <c r="H74" i="6"/>
  <c r="G74" i="6"/>
  <c r="K74" i="6" s="1"/>
  <c r="N217" i="6"/>
  <c r="M217" i="6"/>
  <c r="L217" i="6"/>
  <c r="P217" i="6" s="1"/>
  <c r="I217" i="6"/>
  <c r="H217" i="6"/>
  <c r="G217" i="6"/>
  <c r="K217" i="6" s="1"/>
  <c r="N54" i="6"/>
  <c r="M54" i="6"/>
  <c r="L54" i="6"/>
  <c r="P54" i="6" s="1"/>
  <c r="I54" i="6"/>
  <c r="H54" i="6"/>
  <c r="G54" i="6"/>
  <c r="K54" i="6" s="1"/>
  <c r="N115" i="6"/>
  <c r="M115" i="6"/>
  <c r="L115" i="6"/>
  <c r="P115" i="6" s="1"/>
  <c r="I115" i="6"/>
  <c r="H115" i="6"/>
  <c r="G115" i="6"/>
  <c r="K115" i="6" s="1"/>
  <c r="N116" i="6"/>
  <c r="M116" i="6"/>
  <c r="L116" i="6"/>
  <c r="P116" i="6" s="1"/>
  <c r="I116" i="6"/>
  <c r="H116" i="6"/>
  <c r="G116" i="6"/>
  <c r="K116" i="6" s="1"/>
  <c r="N245" i="6"/>
  <c r="M245" i="6"/>
  <c r="L245" i="6"/>
  <c r="P245" i="6" s="1"/>
  <c r="I245" i="6"/>
  <c r="H245" i="6"/>
  <c r="G245" i="6"/>
  <c r="K245" i="6" s="1"/>
  <c r="N123" i="6"/>
  <c r="M123" i="6"/>
  <c r="L123" i="6"/>
  <c r="P123" i="6" s="1"/>
  <c r="I123" i="6"/>
  <c r="H123" i="6"/>
  <c r="G123" i="6"/>
  <c r="K123" i="6" s="1"/>
  <c r="N232" i="6"/>
  <c r="M232" i="6"/>
  <c r="L232" i="6"/>
  <c r="P232" i="6" s="1"/>
  <c r="I232" i="6"/>
  <c r="H232" i="6"/>
  <c r="G232" i="6"/>
  <c r="K232" i="6" s="1"/>
  <c r="I196" i="6"/>
  <c r="H196" i="6"/>
  <c r="G196" i="6"/>
  <c r="K196" i="6" s="1"/>
  <c r="N205" i="6"/>
  <c r="M205" i="6"/>
  <c r="L205" i="6"/>
  <c r="P205" i="6" s="1"/>
  <c r="I205" i="6"/>
  <c r="H205" i="6"/>
  <c r="G205" i="6"/>
  <c r="K205" i="6" s="1"/>
  <c r="N73" i="6"/>
  <c r="M73" i="6"/>
  <c r="L73" i="6"/>
  <c r="P73" i="6" s="1"/>
  <c r="I73" i="6"/>
  <c r="H73" i="6"/>
  <c r="G73" i="6"/>
  <c r="K73" i="6" s="1"/>
  <c r="N72" i="6"/>
  <c r="M72" i="6"/>
  <c r="L72" i="6"/>
  <c r="P72" i="6" s="1"/>
  <c r="I72" i="6"/>
  <c r="H72" i="6"/>
  <c r="G72" i="6"/>
  <c r="K72" i="6" s="1"/>
  <c r="N21" i="6"/>
  <c r="M21" i="6"/>
  <c r="L21" i="6"/>
  <c r="P21" i="6" s="1"/>
  <c r="I21" i="6"/>
  <c r="H21" i="6"/>
  <c r="G21" i="6"/>
  <c r="K21" i="6" s="1"/>
  <c r="N108" i="6"/>
  <c r="M108" i="6"/>
  <c r="L108" i="6"/>
  <c r="P108" i="6" s="1"/>
  <c r="I108" i="6"/>
  <c r="H108" i="6"/>
  <c r="G108" i="6"/>
  <c r="K108" i="6" s="1"/>
  <c r="N148" i="6"/>
  <c r="M148" i="6"/>
  <c r="L148" i="6"/>
  <c r="P148" i="6" s="1"/>
  <c r="I148" i="6"/>
  <c r="H148" i="6"/>
  <c r="G148" i="6"/>
  <c r="K148" i="6" s="1"/>
  <c r="I239" i="6"/>
  <c r="H239" i="6"/>
  <c r="G239" i="6"/>
  <c r="K239" i="6" s="1"/>
  <c r="N144" i="6"/>
  <c r="M144" i="6"/>
  <c r="L144" i="6"/>
  <c r="P144" i="6" s="1"/>
  <c r="I144" i="6"/>
  <c r="H144" i="6"/>
  <c r="G144" i="6"/>
  <c r="K144" i="6" s="1"/>
  <c r="N212" i="6"/>
  <c r="M212" i="6"/>
  <c r="L212" i="6"/>
  <c r="P212" i="6" s="1"/>
  <c r="I212" i="6"/>
  <c r="H212" i="6"/>
  <c r="G212" i="6"/>
  <c r="K212" i="6" s="1"/>
  <c r="I13" i="6"/>
  <c r="H13" i="6"/>
  <c r="G13" i="6"/>
  <c r="K13" i="6" s="1"/>
  <c r="N251" i="6"/>
  <c r="M251" i="6"/>
  <c r="L251" i="6"/>
  <c r="P251" i="6" s="1"/>
  <c r="I251" i="6"/>
  <c r="H251" i="6"/>
  <c r="G251" i="6"/>
  <c r="K251" i="6" s="1"/>
  <c r="I151" i="6"/>
  <c r="H151" i="6"/>
  <c r="G151" i="6"/>
  <c r="K151" i="6" s="1"/>
  <c r="N229" i="6"/>
  <c r="M229" i="6"/>
  <c r="L229" i="6"/>
  <c r="P229" i="6" s="1"/>
  <c r="I229" i="6"/>
  <c r="H229" i="6"/>
  <c r="G229" i="6"/>
  <c r="K229" i="6" s="1"/>
  <c r="I5" i="6"/>
  <c r="H5" i="6"/>
  <c r="G5" i="6"/>
  <c r="K5" i="6" s="1"/>
  <c r="N42" i="6"/>
  <c r="M42" i="6"/>
  <c r="L42" i="6"/>
  <c r="P42" i="6" s="1"/>
  <c r="I42" i="6"/>
  <c r="H42" i="6"/>
  <c r="G42" i="6"/>
  <c r="K42" i="6" s="1"/>
  <c r="N219" i="6"/>
  <c r="M219" i="6"/>
  <c r="L219" i="6"/>
  <c r="P219" i="6" s="1"/>
  <c r="I219" i="6"/>
  <c r="H219" i="6"/>
  <c r="G219" i="6"/>
  <c r="K219" i="6" s="1"/>
  <c r="I10" i="6"/>
  <c r="H10" i="6"/>
  <c r="G10" i="6"/>
  <c r="K10" i="6" s="1"/>
  <c r="N246" i="6"/>
  <c r="M246" i="6"/>
  <c r="L246" i="6"/>
  <c r="P246" i="6" s="1"/>
  <c r="I246" i="6"/>
  <c r="H246" i="6"/>
  <c r="G246" i="6"/>
  <c r="K246" i="6" s="1"/>
  <c r="N154" i="6"/>
  <c r="M154" i="6"/>
  <c r="L154" i="6"/>
  <c r="P154" i="6" s="1"/>
  <c r="I154" i="6"/>
  <c r="H154" i="6"/>
  <c r="G154" i="6"/>
  <c r="K154" i="6" s="1"/>
  <c r="N58" i="6"/>
  <c r="M58" i="6"/>
  <c r="L58" i="6"/>
  <c r="P58" i="6" s="1"/>
  <c r="I58" i="6"/>
  <c r="H58" i="6"/>
  <c r="G58" i="6"/>
  <c r="K58" i="6" s="1"/>
  <c r="I32" i="6"/>
  <c r="H32" i="6"/>
  <c r="G32" i="6"/>
  <c r="K32" i="6" s="1"/>
  <c r="I112" i="6"/>
  <c r="H112" i="6"/>
  <c r="G112" i="6"/>
  <c r="K112" i="6" s="1"/>
  <c r="N249" i="6"/>
  <c r="M249" i="6"/>
  <c r="L249" i="6"/>
  <c r="P249" i="6" s="1"/>
  <c r="I249" i="6"/>
  <c r="H249" i="6"/>
  <c r="G249" i="6"/>
  <c r="K249" i="6" s="1"/>
  <c r="N257" i="6"/>
  <c r="M257" i="6"/>
  <c r="L257" i="6"/>
  <c r="P257" i="6" s="1"/>
  <c r="I257" i="6"/>
  <c r="H257" i="6"/>
  <c r="G257" i="6"/>
  <c r="K257" i="6" s="1"/>
  <c r="N125" i="1"/>
  <c r="M125" i="1"/>
  <c r="L125" i="1"/>
  <c r="P125" i="1" s="1"/>
  <c r="I125" i="1"/>
  <c r="H125" i="1"/>
  <c r="G125" i="1"/>
  <c r="K125" i="1" s="1"/>
  <c r="I306" i="1"/>
  <c r="H306" i="1"/>
  <c r="G306" i="1"/>
  <c r="K306" i="1" s="1"/>
  <c r="N74" i="1"/>
  <c r="M74" i="1"/>
  <c r="L74" i="1"/>
  <c r="P74" i="1" s="1"/>
  <c r="I74" i="1"/>
  <c r="H74" i="1"/>
  <c r="G74" i="1"/>
  <c r="K74" i="1" s="1"/>
  <c r="I32" i="1"/>
  <c r="H32" i="1"/>
  <c r="G32" i="1"/>
  <c r="K32" i="1" s="1"/>
  <c r="I230" i="1"/>
  <c r="H230" i="1"/>
  <c r="G230" i="1"/>
  <c r="K230" i="1" s="1"/>
  <c r="N279" i="1"/>
  <c r="M279" i="1"/>
  <c r="L279" i="1"/>
  <c r="P279" i="1" s="1"/>
  <c r="I279" i="1"/>
  <c r="H279" i="1"/>
  <c r="G279" i="1"/>
  <c r="K279" i="1" s="1"/>
  <c r="N145" i="1"/>
  <c r="M145" i="1"/>
  <c r="L145" i="1"/>
  <c r="P145" i="1" s="1"/>
  <c r="I145" i="1"/>
  <c r="H145" i="1"/>
  <c r="G145" i="1"/>
  <c r="K145" i="1" s="1"/>
  <c r="I159" i="1"/>
  <c r="H159" i="1"/>
  <c r="G159" i="1"/>
  <c r="K159" i="1" s="1"/>
  <c r="I115" i="1"/>
  <c r="H115" i="1"/>
  <c r="G115" i="1"/>
  <c r="K115" i="1" s="1"/>
  <c r="I329" i="1"/>
  <c r="H329" i="1"/>
  <c r="G329" i="1"/>
  <c r="K329" i="1" s="1"/>
  <c r="N98" i="1"/>
  <c r="M98" i="1"/>
  <c r="L98" i="1"/>
  <c r="P98" i="1" s="1"/>
  <c r="I98" i="1"/>
  <c r="H98" i="1"/>
  <c r="G98" i="1"/>
  <c r="K98" i="1" s="1"/>
  <c r="I49" i="1"/>
  <c r="H49" i="1"/>
  <c r="G49" i="1"/>
  <c r="K49" i="1" s="1"/>
  <c r="N10" i="1"/>
  <c r="M10" i="1"/>
  <c r="L10" i="1"/>
  <c r="P10" i="1" s="1"/>
  <c r="I10" i="1"/>
  <c r="H10" i="1"/>
  <c r="G10" i="1"/>
  <c r="K10" i="1" s="1"/>
  <c r="N183" i="1"/>
  <c r="M183" i="1"/>
  <c r="L183" i="1"/>
  <c r="P183" i="1" s="1"/>
  <c r="I183" i="1"/>
  <c r="H183" i="1"/>
  <c r="G183" i="1"/>
  <c r="K183" i="1" s="1"/>
  <c r="N42" i="1"/>
  <c r="M42" i="1"/>
  <c r="L42" i="1"/>
  <c r="P42" i="1" s="1"/>
  <c r="I42" i="1"/>
  <c r="H42" i="1"/>
  <c r="G42" i="1"/>
  <c r="K42" i="1" s="1"/>
  <c r="N370" i="1"/>
  <c r="M370" i="1"/>
  <c r="L370" i="1"/>
  <c r="P370" i="1" s="1"/>
  <c r="I370" i="1"/>
  <c r="H370" i="1"/>
  <c r="G370" i="1"/>
  <c r="K370" i="1" s="1"/>
  <c r="N445" i="1"/>
  <c r="M445" i="1"/>
  <c r="L445" i="1"/>
  <c r="P445" i="1" s="1"/>
  <c r="I445" i="1"/>
  <c r="H445" i="1"/>
  <c r="G445" i="1"/>
  <c r="K445" i="1" s="1"/>
  <c r="I228" i="1"/>
  <c r="H228" i="1"/>
  <c r="G228" i="1"/>
  <c r="K228" i="1" s="1"/>
  <c r="I91" i="1"/>
  <c r="H91" i="1"/>
  <c r="G91" i="1"/>
  <c r="K91" i="1" s="1"/>
  <c r="I102" i="1"/>
  <c r="H102" i="1"/>
  <c r="G102" i="1"/>
  <c r="K102" i="1" s="1"/>
  <c r="N430" i="1"/>
  <c r="M430" i="1"/>
  <c r="L430" i="1"/>
  <c r="P430" i="1" s="1"/>
  <c r="I430" i="1"/>
  <c r="H430" i="1"/>
  <c r="G430" i="1"/>
  <c r="K430" i="1" s="1"/>
  <c r="N146" i="1"/>
  <c r="M146" i="1"/>
  <c r="L146" i="1"/>
  <c r="P146" i="1" s="1"/>
  <c r="I146" i="1"/>
  <c r="H146" i="1"/>
  <c r="G146" i="1"/>
  <c r="K146" i="1" s="1"/>
  <c r="N391" i="1"/>
  <c r="M391" i="1"/>
  <c r="L391" i="1"/>
  <c r="P391" i="1" s="1"/>
  <c r="I391" i="1"/>
  <c r="H391" i="1"/>
  <c r="G391" i="1"/>
  <c r="K391" i="1" s="1"/>
  <c r="N394" i="1"/>
  <c r="M394" i="1"/>
  <c r="L394" i="1"/>
  <c r="P394" i="1" s="1"/>
  <c r="I394" i="1"/>
  <c r="H394" i="1"/>
  <c r="G394" i="1"/>
  <c r="K394" i="1" s="1"/>
  <c r="I61" i="1"/>
  <c r="H61" i="1"/>
  <c r="G61" i="1"/>
  <c r="K61" i="1" s="1"/>
  <c r="N131" i="1"/>
  <c r="M131" i="1"/>
  <c r="L131" i="1"/>
  <c r="P131" i="1" s="1"/>
  <c r="I131" i="1"/>
  <c r="H131" i="1"/>
  <c r="G131" i="1"/>
  <c r="K131" i="1" s="1"/>
  <c r="I271" i="1"/>
  <c r="H271" i="1"/>
  <c r="G271" i="1"/>
  <c r="K271" i="1" s="1"/>
  <c r="I76" i="1"/>
  <c r="H76" i="1"/>
  <c r="G76" i="1"/>
  <c r="K76" i="1" s="1"/>
  <c r="I292" i="1"/>
  <c r="H292" i="1"/>
  <c r="G292" i="1"/>
  <c r="K292" i="1" s="1"/>
  <c r="N375" i="1"/>
  <c r="M375" i="1"/>
  <c r="L375" i="1"/>
  <c r="P375" i="1" s="1"/>
  <c r="I375" i="1"/>
  <c r="H375" i="1"/>
  <c r="G375" i="1"/>
  <c r="K375" i="1" s="1"/>
  <c r="N71" i="1"/>
  <c r="M71" i="1"/>
  <c r="L71" i="1"/>
  <c r="P71" i="1" s="1"/>
  <c r="I71" i="1"/>
  <c r="H71" i="1"/>
  <c r="G71" i="1"/>
  <c r="K71" i="1" s="1"/>
  <c r="N107" i="1"/>
  <c r="M107" i="1"/>
  <c r="L107" i="1"/>
  <c r="P107" i="1" s="1"/>
  <c r="I107" i="1"/>
  <c r="H107" i="1"/>
  <c r="G107" i="1"/>
  <c r="K107" i="1" s="1"/>
  <c r="I62" i="1"/>
  <c r="H62" i="1"/>
  <c r="G62" i="1"/>
  <c r="K62" i="1" s="1"/>
  <c r="N34" i="1"/>
  <c r="M34" i="1"/>
  <c r="L34" i="1"/>
  <c r="P34" i="1" s="1"/>
  <c r="I34" i="1"/>
  <c r="H34" i="1"/>
  <c r="G34" i="1"/>
  <c r="K34" i="1" s="1"/>
  <c r="N82" i="1"/>
  <c r="M82" i="1"/>
  <c r="L82" i="1"/>
  <c r="P82" i="1" s="1"/>
  <c r="I82" i="1"/>
  <c r="H82" i="1"/>
  <c r="G82" i="1"/>
  <c r="K82" i="1" s="1"/>
  <c r="N405" i="1"/>
  <c r="M405" i="1"/>
  <c r="L405" i="1"/>
  <c r="P405" i="1" s="1"/>
  <c r="I405" i="1"/>
  <c r="H405" i="1"/>
  <c r="G405" i="1"/>
  <c r="K405" i="1" s="1"/>
  <c r="N106" i="1"/>
  <c r="M106" i="1"/>
  <c r="L106" i="1"/>
  <c r="P106" i="1" s="1"/>
  <c r="I106" i="1"/>
  <c r="H106" i="1"/>
  <c r="G106" i="1"/>
  <c r="K106" i="1" s="1"/>
  <c r="N204" i="1"/>
  <c r="M204" i="1"/>
  <c r="L204" i="1"/>
  <c r="P204" i="1" s="1"/>
  <c r="I204" i="1"/>
  <c r="H204" i="1"/>
  <c r="G204" i="1"/>
  <c r="K204" i="1" s="1"/>
  <c r="N21" i="1"/>
  <c r="M21" i="1"/>
  <c r="L21" i="1"/>
  <c r="P21" i="1" s="1"/>
  <c r="I21" i="1"/>
  <c r="H21" i="1"/>
  <c r="G21" i="1"/>
  <c r="K21" i="1" s="1"/>
  <c r="N130" i="1"/>
  <c r="M130" i="1"/>
  <c r="L130" i="1"/>
  <c r="P130" i="1" s="1"/>
  <c r="I130" i="1"/>
  <c r="H130" i="1"/>
  <c r="G130" i="1"/>
  <c r="K130" i="1" s="1"/>
  <c r="I128" i="1"/>
  <c r="H128" i="1"/>
  <c r="G128" i="1"/>
  <c r="K128" i="1" s="1"/>
  <c r="N393" i="1"/>
  <c r="M393" i="1"/>
  <c r="L393" i="1"/>
  <c r="P393" i="1" s="1"/>
  <c r="I393" i="1"/>
  <c r="H393" i="1"/>
  <c r="G393" i="1"/>
  <c r="K393" i="1" s="1"/>
  <c r="I70" i="1"/>
  <c r="H70" i="1"/>
  <c r="G70" i="1"/>
  <c r="K70" i="1" s="1"/>
  <c r="N48" i="1"/>
  <c r="M48" i="1"/>
  <c r="L48" i="1"/>
  <c r="P48" i="1" s="1"/>
  <c r="I48" i="1"/>
  <c r="H48" i="1"/>
  <c r="G48" i="1"/>
  <c r="K48" i="1" s="1"/>
  <c r="N148" i="1"/>
  <c r="M148" i="1"/>
  <c r="L148" i="1"/>
  <c r="P148" i="1" s="1"/>
  <c r="I148" i="1"/>
  <c r="H148" i="1"/>
  <c r="G148" i="1"/>
  <c r="K148" i="1" s="1"/>
  <c r="N205" i="1"/>
  <c r="M205" i="1"/>
  <c r="L205" i="1"/>
  <c r="P205" i="1" s="1"/>
  <c r="I205" i="1"/>
  <c r="H205" i="1"/>
  <c r="G205" i="1"/>
  <c r="K205" i="1" s="1"/>
  <c r="N65" i="1"/>
  <c r="M65" i="1"/>
  <c r="L65" i="1"/>
  <c r="P65" i="1" s="1"/>
  <c r="I65" i="1"/>
  <c r="H65" i="1"/>
  <c r="G65" i="1"/>
  <c r="K65" i="1" s="1"/>
  <c r="N153" i="1"/>
  <c r="M153" i="1"/>
  <c r="L153" i="1"/>
  <c r="P153" i="1" s="1"/>
  <c r="I153" i="1"/>
  <c r="H153" i="1"/>
  <c r="G153" i="1"/>
  <c r="K153" i="1" s="1"/>
  <c r="I46" i="1"/>
  <c r="H46" i="1"/>
  <c r="G46" i="1"/>
  <c r="K46" i="1" s="1"/>
  <c r="I419" i="1"/>
  <c r="H419" i="1"/>
  <c r="G419" i="1"/>
  <c r="K419" i="1" s="1"/>
  <c r="N13" i="1"/>
  <c r="M13" i="1"/>
  <c r="L13" i="1"/>
  <c r="P13" i="1" s="1"/>
  <c r="I13" i="1"/>
  <c r="H13" i="1"/>
  <c r="G13" i="1"/>
  <c r="K13" i="1" s="1"/>
  <c r="N187" i="1"/>
  <c r="M187" i="1"/>
  <c r="L187" i="1"/>
  <c r="P187" i="1" s="1"/>
  <c r="I187" i="1"/>
  <c r="H187" i="1"/>
  <c r="G187" i="1"/>
  <c r="K187" i="1" s="1"/>
  <c r="N374" i="1"/>
  <c r="M374" i="1"/>
  <c r="L374" i="1"/>
  <c r="P374" i="1" s="1"/>
  <c r="I374" i="1"/>
  <c r="H374" i="1"/>
  <c r="G374" i="1"/>
  <c r="K374" i="1" s="1"/>
  <c r="N68" i="1"/>
  <c r="M68" i="1"/>
  <c r="L68" i="1"/>
  <c r="P68" i="1" s="1"/>
  <c r="I68" i="1"/>
  <c r="H68" i="1"/>
  <c r="G68" i="1"/>
  <c r="K68" i="1" s="1"/>
  <c r="I434" i="1"/>
  <c r="H434" i="1"/>
  <c r="G434" i="1"/>
  <c r="K434" i="1" s="1"/>
  <c r="N363" i="1"/>
  <c r="M363" i="1"/>
  <c r="L363" i="1"/>
  <c r="P363" i="1" s="1"/>
  <c r="I363" i="1"/>
  <c r="H363" i="1"/>
  <c r="G363" i="1"/>
  <c r="K363" i="1" s="1"/>
  <c r="N17" i="1"/>
  <c r="M17" i="1"/>
  <c r="L17" i="1"/>
  <c r="P17" i="1" s="1"/>
  <c r="I17" i="1"/>
  <c r="H17" i="1"/>
  <c r="G17" i="1"/>
  <c r="K17" i="1" s="1"/>
  <c r="N60" i="1"/>
  <c r="M60" i="1"/>
  <c r="L60" i="1"/>
  <c r="P60" i="1" s="1"/>
  <c r="I60" i="1"/>
  <c r="H60" i="1"/>
  <c r="G60" i="1"/>
  <c r="K60" i="1" s="1"/>
  <c r="N384" i="1"/>
  <c r="M384" i="1"/>
  <c r="L384" i="1"/>
  <c r="P384" i="1" s="1"/>
  <c r="I384" i="1"/>
  <c r="H384" i="1"/>
  <c r="G384" i="1"/>
  <c r="K384" i="1" s="1"/>
  <c r="N448" i="1"/>
  <c r="M448" i="1"/>
  <c r="L448" i="1"/>
  <c r="P448" i="1" s="1"/>
  <c r="I448" i="1"/>
  <c r="H448" i="1"/>
  <c r="G448" i="1"/>
  <c r="K448" i="1" s="1"/>
  <c r="N437" i="1"/>
  <c r="M437" i="1"/>
  <c r="L437" i="1"/>
  <c r="P437" i="1" s="1"/>
  <c r="I437" i="1"/>
  <c r="H437" i="1"/>
  <c r="G437" i="1"/>
  <c r="K437" i="1" s="1"/>
  <c r="I38" i="1"/>
  <c r="H38" i="1"/>
  <c r="G38" i="1"/>
  <c r="K38" i="1" s="1"/>
  <c r="N177" i="1"/>
  <c r="M177" i="1"/>
  <c r="L177" i="1"/>
  <c r="P177" i="1" s="1"/>
  <c r="I177" i="1"/>
  <c r="H177" i="1"/>
  <c r="G177" i="1"/>
  <c r="K177" i="1" s="1"/>
  <c r="N135" i="1"/>
  <c r="M135" i="1"/>
  <c r="L135" i="1"/>
  <c r="P135" i="1" s="1"/>
  <c r="I135" i="1"/>
  <c r="H135" i="1"/>
  <c r="G135" i="1"/>
  <c r="K135" i="1" s="1"/>
  <c r="N285" i="1"/>
  <c r="M285" i="1"/>
  <c r="L285" i="1"/>
  <c r="P285" i="1" s="1"/>
  <c r="I285" i="1"/>
  <c r="H285" i="1"/>
  <c r="G285" i="1"/>
  <c r="K285" i="1" s="1"/>
  <c r="N288" i="1"/>
  <c r="M288" i="1"/>
  <c r="L288" i="1"/>
  <c r="P288" i="1" s="1"/>
  <c r="I288" i="1"/>
  <c r="H288" i="1"/>
  <c r="G288" i="1"/>
  <c r="K288" i="1" s="1"/>
  <c r="N304" i="1"/>
  <c r="M304" i="1"/>
  <c r="L304" i="1"/>
  <c r="P304" i="1" s="1"/>
  <c r="I304" i="1"/>
  <c r="H304" i="1"/>
  <c r="G304" i="1"/>
  <c r="K304" i="1" s="1"/>
  <c r="I59" i="1"/>
  <c r="H59" i="1"/>
  <c r="G59" i="1"/>
  <c r="K59" i="1" s="1"/>
  <c r="N443" i="1"/>
  <c r="M443" i="1"/>
  <c r="L443" i="1"/>
  <c r="P443" i="1" s="1"/>
  <c r="I443" i="1"/>
  <c r="H443" i="1"/>
  <c r="G443" i="1"/>
  <c r="K443" i="1" s="1"/>
  <c r="I169" i="1"/>
  <c r="H169" i="1"/>
  <c r="G169" i="1"/>
  <c r="K169" i="1" s="1"/>
  <c r="N9" i="1"/>
  <c r="M9" i="1"/>
  <c r="L9" i="1"/>
  <c r="P9" i="1" s="1"/>
  <c r="I9" i="1"/>
  <c r="H9" i="1"/>
  <c r="G9" i="1"/>
  <c r="K9" i="1" s="1"/>
  <c r="I369" i="1"/>
  <c r="H369" i="1"/>
  <c r="G369" i="1"/>
  <c r="K369" i="1" s="1"/>
  <c r="N215" i="1"/>
  <c r="M215" i="1"/>
  <c r="L215" i="1"/>
  <c r="P215" i="1" s="1"/>
  <c r="I215" i="1"/>
  <c r="H215" i="1"/>
  <c r="G215" i="1"/>
  <c r="K215" i="1" s="1"/>
  <c r="N243" i="1"/>
  <c r="M243" i="1"/>
  <c r="L243" i="1"/>
  <c r="P243" i="1" s="1"/>
  <c r="I243" i="1"/>
  <c r="H243" i="1"/>
  <c r="G243" i="1"/>
  <c r="K243" i="1" s="1"/>
  <c r="N217" i="1"/>
  <c r="M217" i="1"/>
  <c r="L217" i="1"/>
  <c r="P217" i="1" s="1"/>
  <c r="I217" i="1"/>
  <c r="H217" i="1"/>
  <c r="G217" i="1"/>
  <c r="K217" i="1" s="1"/>
  <c r="N308" i="1"/>
  <c r="M308" i="1"/>
  <c r="L308" i="1"/>
  <c r="P308" i="1" s="1"/>
  <c r="I308" i="1"/>
  <c r="H308" i="1"/>
  <c r="G308" i="1"/>
  <c r="K308" i="1" s="1"/>
  <c r="N133" i="1"/>
  <c r="M133" i="1"/>
  <c r="L133" i="1"/>
  <c r="P133" i="1" s="1"/>
  <c r="I133" i="1"/>
  <c r="H133" i="1"/>
  <c r="G133" i="1"/>
  <c r="K133" i="1" s="1"/>
  <c r="I166" i="1"/>
  <c r="H166" i="1"/>
  <c r="G166" i="1"/>
  <c r="K166" i="1" s="1"/>
  <c r="I15" i="1"/>
  <c r="H15" i="1"/>
  <c r="G15" i="1"/>
  <c r="K15" i="1" s="1"/>
  <c r="N366" i="1"/>
  <c r="M366" i="1"/>
  <c r="L366" i="1"/>
  <c r="P366" i="1" s="1"/>
  <c r="I366" i="1"/>
  <c r="H366" i="1"/>
  <c r="G366" i="1"/>
  <c r="K366" i="1" s="1"/>
  <c r="N268" i="1"/>
  <c r="M268" i="1"/>
  <c r="L268" i="1"/>
  <c r="P268" i="1" s="1"/>
  <c r="I268" i="1"/>
  <c r="H268" i="1"/>
  <c r="G268" i="1"/>
  <c r="K268" i="1" s="1"/>
  <c r="I151" i="1"/>
  <c r="H151" i="1"/>
  <c r="G151" i="1"/>
  <c r="K151" i="1" s="1"/>
  <c r="N414" i="1"/>
  <c r="M414" i="1"/>
  <c r="L414" i="1"/>
  <c r="P414" i="1" s="1"/>
  <c r="I414" i="1"/>
  <c r="H414" i="1"/>
  <c r="G414" i="1"/>
  <c r="K414" i="1" s="1"/>
  <c r="N239" i="1"/>
  <c r="M239" i="1"/>
  <c r="L239" i="1"/>
  <c r="P239" i="1" s="1"/>
  <c r="I239" i="1"/>
  <c r="H239" i="1"/>
  <c r="G239" i="1"/>
  <c r="K239" i="1" s="1"/>
  <c r="N212" i="1"/>
  <c r="M212" i="1"/>
  <c r="L212" i="1"/>
  <c r="P212" i="1" s="1"/>
  <c r="I212" i="1"/>
  <c r="H212" i="1"/>
  <c r="G212" i="1"/>
  <c r="K212" i="1" s="1"/>
  <c r="I67" i="1"/>
  <c r="H67" i="1"/>
  <c r="G67" i="1"/>
  <c r="K67" i="1" s="1"/>
  <c r="N318" i="1"/>
  <c r="M318" i="1"/>
  <c r="L318" i="1"/>
  <c r="P318" i="1" s="1"/>
  <c r="I318" i="1"/>
  <c r="H318" i="1"/>
  <c r="G318" i="1"/>
  <c r="K318" i="1" s="1"/>
  <c r="N388" i="1"/>
  <c r="M388" i="1"/>
  <c r="L388" i="1"/>
  <c r="P388" i="1" s="1"/>
  <c r="I388" i="1"/>
  <c r="H388" i="1"/>
  <c r="G388" i="1"/>
  <c r="K388" i="1" s="1"/>
  <c r="N425" i="1"/>
  <c r="M425" i="1"/>
  <c r="L425" i="1"/>
  <c r="P425" i="1" s="1"/>
  <c r="I425" i="1"/>
  <c r="H425" i="1"/>
  <c r="G425" i="1"/>
  <c r="K425" i="1" s="1"/>
  <c r="N368" i="1"/>
  <c r="M368" i="1"/>
  <c r="L368" i="1"/>
  <c r="P368" i="1" s="1"/>
  <c r="I368" i="1"/>
  <c r="H368" i="1"/>
  <c r="G368" i="1"/>
  <c r="K368" i="1" s="1"/>
  <c r="N12" i="1"/>
  <c r="M12" i="1"/>
  <c r="L12" i="1"/>
  <c r="P12" i="1" s="1"/>
  <c r="I12" i="1"/>
  <c r="H12" i="1"/>
  <c r="G12" i="1"/>
  <c r="K12" i="1" s="1"/>
  <c r="N326" i="1"/>
  <c r="M326" i="1"/>
  <c r="L326" i="1"/>
  <c r="P326" i="1" s="1"/>
  <c r="I326" i="1"/>
  <c r="H326" i="1"/>
  <c r="G326" i="1"/>
  <c r="K326" i="1" s="1"/>
  <c r="N173" i="1"/>
  <c r="M173" i="1"/>
  <c r="L173" i="1"/>
  <c r="P173" i="1" s="1"/>
  <c r="I173" i="1"/>
  <c r="H173" i="1"/>
  <c r="G173" i="1"/>
  <c r="K173" i="1" s="1"/>
  <c r="N400" i="1"/>
  <c r="M400" i="1"/>
  <c r="L400" i="1"/>
  <c r="P400" i="1" s="1"/>
  <c r="I400" i="1"/>
  <c r="H400" i="1"/>
  <c r="G400" i="1"/>
  <c r="K400" i="1" s="1"/>
  <c r="N345" i="1"/>
  <c r="M345" i="1"/>
  <c r="L345" i="1"/>
  <c r="P345" i="1" s="1"/>
  <c r="I345" i="1"/>
  <c r="H345" i="1"/>
  <c r="G345" i="1"/>
  <c r="K345" i="1" s="1"/>
  <c r="I244" i="1"/>
  <c r="H244" i="1"/>
  <c r="G244" i="1"/>
  <c r="K244" i="1" s="1"/>
  <c r="N317" i="1"/>
  <c r="M317" i="1"/>
  <c r="L317" i="1"/>
  <c r="P317" i="1" s="1"/>
  <c r="I317" i="1"/>
  <c r="H317" i="1"/>
  <c r="G317" i="1"/>
  <c r="K317" i="1" s="1"/>
  <c r="I29" i="1"/>
  <c r="H29" i="1"/>
  <c r="G29" i="1"/>
  <c r="K29" i="1" s="1"/>
  <c r="N63" i="1"/>
  <c r="M63" i="1"/>
  <c r="L63" i="1"/>
  <c r="P63" i="1" s="1"/>
  <c r="I63" i="1"/>
  <c r="H63" i="1"/>
  <c r="G63" i="1"/>
  <c r="K63" i="1" s="1"/>
  <c r="N232" i="1"/>
  <c r="M232" i="1"/>
  <c r="L232" i="1"/>
  <c r="P232" i="1" s="1"/>
  <c r="I232" i="1"/>
  <c r="H232" i="1"/>
  <c r="G232" i="1"/>
  <c r="K232" i="1" s="1"/>
  <c r="N280" i="1"/>
  <c r="M280" i="1"/>
  <c r="L280" i="1"/>
  <c r="P280" i="1" s="1"/>
  <c r="I280" i="1"/>
  <c r="H280" i="1"/>
  <c r="G280" i="1"/>
  <c r="K280" i="1" s="1"/>
  <c r="I7" i="1"/>
  <c r="H7" i="1"/>
  <c r="G7" i="1"/>
  <c r="K7" i="1" s="1"/>
  <c r="N140" i="1"/>
  <c r="M140" i="1"/>
  <c r="L140" i="1"/>
  <c r="P140" i="1" s="1"/>
  <c r="I140" i="1"/>
  <c r="H140" i="1"/>
  <c r="G140" i="1"/>
  <c r="K140" i="1" s="1"/>
  <c r="N224" i="1"/>
  <c r="M224" i="1"/>
  <c r="L224" i="1"/>
  <c r="P224" i="1" s="1"/>
  <c r="I224" i="1"/>
  <c r="H224" i="1"/>
  <c r="G224" i="1"/>
  <c r="K224" i="1" s="1"/>
  <c r="N312" i="1"/>
  <c r="M312" i="1"/>
  <c r="L312" i="1"/>
  <c r="P312" i="1" s="1"/>
  <c r="I312" i="1"/>
  <c r="H312" i="1"/>
  <c r="G312" i="1"/>
  <c r="K312" i="1" s="1"/>
  <c r="N203" i="1"/>
  <c r="M203" i="1"/>
  <c r="L203" i="1"/>
  <c r="P203" i="1" s="1"/>
  <c r="I203" i="1"/>
  <c r="H203" i="1"/>
  <c r="G203" i="1"/>
  <c r="K203" i="1" s="1"/>
  <c r="N22" i="1"/>
  <c r="M22" i="1"/>
  <c r="L22" i="1"/>
  <c r="P22" i="1" s="1"/>
  <c r="I22" i="1"/>
  <c r="H22" i="1"/>
  <c r="G22" i="1"/>
  <c r="K22" i="1" s="1"/>
  <c r="N120" i="1"/>
  <c r="M120" i="1"/>
  <c r="L120" i="1"/>
  <c r="P120" i="1" s="1"/>
  <c r="I120" i="1"/>
  <c r="H120" i="1"/>
  <c r="G120" i="1"/>
  <c r="K120" i="1" s="1"/>
  <c r="I18" i="1"/>
  <c r="H18" i="1"/>
  <c r="G18" i="1"/>
  <c r="K18" i="1" s="1"/>
  <c r="N335" i="1"/>
  <c r="M335" i="1"/>
  <c r="L335" i="1"/>
  <c r="P335" i="1" s="1"/>
  <c r="I335" i="1"/>
  <c r="H335" i="1"/>
  <c r="G335" i="1"/>
  <c r="K335" i="1" s="1"/>
  <c r="N249" i="1"/>
  <c r="M249" i="1"/>
  <c r="L249" i="1"/>
  <c r="P249" i="1" s="1"/>
  <c r="I249" i="1"/>
  <c r="H249" i="1"/>
  <c r="G249" i="1"/>
  <c r="K249" i="1" s="1"/>
  <c r="I213" i="1"/>
  <c r="H213" i="1"/>
  <c r="G213" i="1"/>
  <c r="K213" i="1" s="1"/>
  <c r="N265" i="1"/>
  <c r="M265" i="1"/>
  <c r="L265" i="1"/>
  <c r="P265" i="1" s="1"/>
  <c r="I265" i="1"/>
  <c r="H265" i="1"/>
  <c r="G265" i="1"/>
  <c r="K265" i="1" s="1"/>
  <c r="N395" i="1"/>
  <c r="M395" i="1"/>
  <c r="L395" i="1"/>
  <c r="P395" i="1" s="1"/>
  <c r="I395" i="1"/>
  <c r="H395" i="1"/>
  <c r="G395" i="1"/>
  <c r="K395" i="1" s="1"/>
  <c r="I348" i="1"/>
  <c r="H348" i="1"/>
  <c r="G348" i="1"/>
  <c r="K348" i="1" s="1"/>
  <c r="N454" i="1"/>
  <c r="M454" i="1"/>
  <c r="L454" i="1"/>
  <c r="P454" i="1" s="1"/>
  <c r="I454" i="1"/>
  <c r="H454" i="1"/>
  <c r="G454" i="1"/>
  <c r="K454" i="1" s="1"/>
  <c r="N156" i="1"/>
  <c r="M156" i="1"/>
  <c r="L156" i="1"/>
  <c r="P156" i="1" s="1"/>
  <c r="I156" i="1"/>
  <c r="H156" i="1"/>
  <c r="G156" i="1"/>
  <c r="K156" i="1" s="1"/>
  <c r="N365" i="1"/>
  <c r="M365" i="1"/>
  <c r="L365" i="1"/>
  <c r="P365" i="1" s="1"/>
  <c r="I365" i="1"/>
  <c r="H365" i="1"/>
  <c r="G365" i="1"/>
  <c r="K365" i="1" s="1"/>
  <c r="I209" i="1"/>
  <c r="H209" i="1"/>
  <c r="G209" i="1"/>
  <c r="K209" i="1" s="1"/>
  <c r="I379" i="1"/>
  <c r="H379" i="1"/>
  <c r="G379" i="1"/>
  <c r="K379" i="1" s="1"/>
  <c r="N99" i="1"/>
  <c r="M99" i="1"/>
  <c r="L99" i="1"/>
  <c r="P99" i="1" s="1"/>
  <c r="I99" i="1"/>
  <c r="H99" i="1"/>
  <c r="G99" i="1"/>
  <c r="K99" i="1" s="1"/>
  <c r="I111" i="1"/>
  <c r="H111" i="1"/>
  <c r="G111" i="1"/>
  <c r="K111" i="1" s="1"/>
  <c r="N402" i="1"/>
  <c r="M402" i="1"/>
  <c r="L402" i="1"/>
  <c r="P402" i="1" s="1"/>
  <c r="I402" i="1"/>
  <c r="H402" i="1"/>
  <c r="G402" i="1"/>
  <c r="K402" i="1" s="1"/>
  <c r="N112" i="1"/>
  <c r="M112" i="1"/>
  <c r="L112" i="1"/>
  <c r="P112" i="1" s="1"/>
  <c r="I112" i="1"/>
  <c r="H112" i="1"/>
  <c r="G112" i="1"/>
  <c r="K112" i="1" s="1"/>
  <c r="N423" i="1"/>
  <c r="M423" i="1"/>
  <c r="L423" i="1"/>
  <c r="P423" i="1" s="1"/>
  <c r="I423" i="1"/>
  <c r="H423" i="1"/>
  <c r="G423" i="1"/>
  <c r="K423" i="1" s="1"/>
  <c r="N20" i="1"/>
  <c r="M20" i="1"/>
  <c r="L20" i="1"/>
  <c r="P20" i="1" s="1"/>
  <c r="I20" i="1"/>
  <c r="H20" i="1"/>
  <c r="G20" i="1"/>
  <c r="K20" i="1" s="1"/>
  <c r="N356" i="1"/>
  <c r="M356" i="1"/>
  <c r="L356" i="1"/>
  <c r="P356" i="1" s="1"/>
  <c r="I356" i="1"/>
  <c r="H356" i="1"/>
  <c r="G356" i="1"/>
  <c r="K356" i="1" s="1"/>
  <c r="N341" i="1"/>
  <c r="M341" i="1"/>
  <c r="L341" i="1"/>
  <c r="P341" i="1" s="1"/>
  <c r="I341" i="1"/>
  <c r="H341" i="1"/>
  <c r="G341" i="1"/>
  <c r="K341" i="1" s="1"/>
  <c r="N338" i="1"/>
  <c r="M338" i="1"/>
  <c r="L338" i="1"/>
  <c r="P338" i="1" s="1"/>
  <c r="I338" i="1"/>
  <c r="H338" i="1"/>
  <c r="G338" i="1"/>
  <c r="K338" i="1" s="1"/>
  <c r="N364" i="1"/>
  <c r="M364" i="1"/>
  <c r="L364" i="1"/>
  <c r="P364" i="1" s="1"/>
  <c r="I364" i="1"/>
  <c r="H364" i="1"/>
  <c r="G364" i="1"/>
  <c r="K364" i="1" s="1"/>
  <c r="N241" i="1"/>
  <c r="M241" i="1"/>
  <c r="L241" i="1"/>
  <c r="P241" i="1" s="1"/>
  <c r="I241" i="1"/>
  <c r="H241" i="1"/>
  <c r="G241" i="1"/>
  <c r="K241" i="1" s="1"/>
  <c r="I78" i="1"/>
  <c r="H78" i="1"/>
  <c r="G78" i="1"/>
  <c r="K78" i="1" s="1"/>
  <c r="N314" i="1"/>
  <c r="M314" i="1"/>
  <c r="L314" i="1"/>
  <c r="P314" i="1" s="1"/>
  <c r="I314" i="1"/>
  <c r="H314" i="1"/>
  <c r="G314" i="1"/>
  <c r="K314" i="1" s="1"/>
  <c r="I263" i="1"/>
  <c r="H263" i="1"/>
  <c r="G263" i="1"/>
  <c r="K263" i="1" s="1"/>
  <c r="N383" i="1"/>
  <c r="M383" i="1"/>
  <c r="L383" i="1"/>
  <c r="P383" i="1" s="1"/>
  <c r="I383" i="1"/>
  <c r="H383" i="1"/>
  <c r="G383" i="1"/>
  <c r="K383" i="1" s="1"/>
  <c r="I109" i="1"/>
  <c r="H109" i="1"/>
  <c r="G109" i="1"/>
  <c r="K109" i="1" s="1"/>
  <c r="N127" i="1"/>
  <c r="M127" i="1"/>
  <c r="L127" i="1"/>
  <c r="P127" i="1" s="1"/>
  <c r="I127" i="1"/>
  <c r="H127" i="1"/>
  <c r="G127" i="1"/>
  <c r="K127" i="1" s="1"/>
  <c r="N19" i="1"/>
  <c r="M19" i="1"/>
  <c r="L19" i="1"/>
  <c r="P19" i="1" s="1"/>
  <c r="I19" i="1"/>
  <c r="H19" i="1"/>
  <c r="G19" i="1"/>
  <c r="K19" i="1" s="1"/>
  <c r="I116" i="1"/>
  <c r="H116" i="1"/>
  <c r="G116" i="1"/>
  <c r="K116" i="1" s="1"/>
  <c r="I157" i="1"/>
  <c r="H157" i="1"/>
  <c r="G157" i="1"/>
  <c r="K157" i="1" s="1"/>
  <c r="N171" i="1"/>
  <c r="M171" i="1"/>
  <c r="L171" i="1"/>
  <c r="P171" i="1" s="1"/>
  <c r="I171" i="1"/>
  <c r="H171" i="1"/>
  <c r="G171" i="1"/>
  <c r="K171" i="1" s="1"/>
  <c r="I272" i="1"/>
  <c r="H272" i="1"/>
  <c r="G272" i="1"/>
  <c r="K272" i="1" s="1"/>
  <c r="N185" i="1"/>
  <c r="M185" i="1"/>
  <c r="L185" i="1"/>
  <c r="P185" i="1" s="1"/>
  <c r="I185" i="1"/>
  <c r="H185" i="1"/>
  <c r="G185" i="1"/>
  <c r="K185" i="1" s="1"/>
  <c r="N426" i="1"/>
  <c r="M426" i="1"/>
  <c r="L426" i="1"/>
  <c r="P426" i="1" s="1"/>
  <c r="I426" i="1"/>
  <c r="H426" i="1"/>
  <c r="G426" i="1"/>
  <c r="K426" i="1" s="1"/>
  <c r="N94" i="1"/>
  <c r="M94" i="1"/>
  <c r="L94" i="1"/>
  <c r="P94" i="1" s="1"/>
  <c r="I94" i="1"/>
  <c r="H94" i="1"/>
  <c r="G94" i="1"/>
  <c r="K94" i="1" s="1"/>
  <c r="N234" i="1"/>
  <c r="M234" i="1"/>
  <c r="L234" i="1"/>
  <c r="P234" i="1" s="1"/>
  <c r="I234" i="1"/>
  <c r="H234" i="1"/>
  <c r="G234" i="1"/>
  <c r="K234" i="1" s="1"/>
  <c r="N433" i="1"/>
  <c r="M433" i="1"/>
  <c r="L433" i="1"/>
  <c r="P433" i="1" s="1"/>
  <c r="I433" i="1"/>
  <c r="H433" i="1"/>
  <c r="G433" i="1"/>
  <c r="K433" i="1" s="1"/>
  <c r="N428" i="1"/>
  <c r="M428" i="1"/>
  <c r="L428" i="1"/>
  <c r="P428" i="1" s="1"/>
  <c r="I428" i="1"/>
  <c r="H428" i="1"/>
  <c r="G428" i="1"/>
  <c r="K428" i="1" s="1"/>
  <c r="I147" i="1"/>
  <c r="H147" i="1"/>
  <c r="G147" i="1"/>
  <c r="K147" i="1" s="1"/>
  <c r="N50" i="1"/>
  <c r="M50" i="1"/>
  <c r="L50" i="1"/>
  <c r="P50" i="1" s="1"/>
  <c r="I50" i="1"/>
  <c r="H50" i="1"/>
  <c r="G50" i="1"/>
  <c r="K50" i="1" s="1"/>
  <c r="N248" i="1"/>
  <c r="M248" i="1"/>
  <c r="L248" i="1"/>
  <c r="P248" i="1" s="1"/>
  <c r="I248" i="1"/>
  <c r="H248" i="1"/>
  <c r="G248" i="1"/>
  <c r="K248" i="1" s="1"/>
  <c r="I186" i="1"/>
  <c r="H186" i="1"/>
  <c r="G186" i="1"/>
  <c r="K186" i="1" s="1"/>
  <c r="N353" i="1"/>
  <c r="M353" i="1"/>
  <c r="L353" i="1"/>
  <c r="P353" i="1" s="1"/>
  <c r="I353" i="1"/>
  <c r="H353" i="1"/>
  <c r="G353" i="1"/>
  <c r="K353" i="1" s="1"/>
  <c r="N296" i="1"/>
  <c r="M296" i="1"/>
  <c r="L296" i="1"/>
  <c r="P296" i="1" s="1"/>
  <c r="I296" i="1"/>
  <c r="H296" i="1"/>
  <c r="G296" i="1"/>
  <c r="K296" i="1" s="1"/>
  <c r="N325" i="1"/>
  <c r="M325" i="1"/>
  <c r="L325" i="1"/>
  <c r="P325" i="1" s="1"/>
  <c r="I325" i="1"/>
  <c r="H325" i="1"/>
  <c r="G325" i="1"/>
  <c r="K325" i="1" s="1"/>
  <c r="N307" i="1"/>
  <c r="M307" i="1"/>
  <c r="L307" i="1"/>
  <c r="P307" i="1" s="1"/>
  <c r="I307" i="1"/>
  <c r="H307" i="1"/>
  <c r="G307" i="1"/>
  <c r="K307" i="1" s="1"/>
  <c r="N311" i="1"/>
  <c r="M311" i="1"/>
  <c r="L311" i="1"/>
  <c r="P311" i="1" s="1"/>
  <c r="I311" i="1"/>
  <c r="H311" i="1"/>
  <c r="G311" i="1"/>
  <c r="K311" i="1" s="1"/>
  <c r="N126" i="1"/>
  <c r="M126" i="1"/>
  <c r="L126" i="1"/>
  <c r="P126" i="1" s="1"/>
  <c r="I126" i="1"/>
  <c r="H126" i="1"/>
  <c r="G126" i="1"/>
  <c r="K126" i="1" s="1"/>
  <c r="N251" i="1"/>
  <c r="M251" i="1"/>
  <c r="L251" i="1"/>
  <c r="P251" i="1" s="1"/>
  <c r="I251" i="1"/>
  <c r="H251" i="1"/>
  <c r="G251" i="1"/>
  <c r="K251" i="1" s="1"/>
  <c r="I23" i="1"/>
  <c r="H23" i="1"/>
  <c r="G23" i="1"/>
  <c r="K23" i="1" s="1"/>
  <c r="N95" i="1"/>
  <c r="M95" i="1"/>
  <c r="L95" i="1"/>
  <c r="P95" i="1" s="1"/>
  <c r="I95" i="1"/>
  <c r="H95" i="1"/>
  <c r="G95" i="1"/>
  <c r="K95" i="1" s="1"/>
  <c r="N396" i="1"/>
  <c r="M396" i="1"/>
  <c r="L396" i="1"/>
  <c r="P396" i="1" s="1"/>
  <c r="I396" i="1"/>
  <c r="H396" i="1"/>
  <c r="G396" i="1"/>
  <c r="K396" i="1" s="1"/>
  <c r="N225" i="1"/>
  <c r="M225" i="1"/>
  <c r="L225" i="1"/>
  <c r="P225" i="1" s="1"/>
  <c r="I225" i="1"/>
  <c r="H225" i="1"/>
  <c r="G225" i="1"/>
  <c r="K225" i="1" s="1"/>
  <c r="I36" i="1"/>
  <c r="H36" i="1"/>
  <c r="G36" i="1"/>
  <c r="K36" i="1" s="1"/>
  <c r="N342" i="1"/>
  <c r="M342" i="1"/>
  <c r="L342" i="1"/>
  <c r="P342" i="1" s="1"/>
  <c r="I342" i="1"/>
  <c r="H342" i="1"/>
  <c r="G342" i="1"/>
  <c r="K342" i="1" s="1"/>
  <c r="N357" i="1"/>
  <c r="M357" i="1"/>
  <c r="L357" i="1"/>
  <c r="P357" i="1" s="1"/>
  <c r="I357" i="1"/>
  <c r="H357" i="1"/>
  <c r="G357" i="1"/>
  <c r="K357" i="1" s="1"/>
  <c r="I138" i="1"/>
  <c r="H138" i="1"/>
  <c r="G138" i="1"/>
  <c r="K138" i="1" s="1"/>
  <c r="N376" i="1"/>
  <c r="M376" i="1"/>
  <c r="L376" i="1"/>
  <c r="P376" i="1" s="1"/>
  <c r="I376" i="1"/>
  <c r="H376" i="1"/>
  <c r="G376" i="1"/>
  <c r="K376" i="1" s="1"/>
  <c r="N105" i="1"/>
  <c r="M105" i="1"/>
  <c r="L105" i="1"/>
  <c r="P105" i="1" s="1"/>
  <c r="I105" i="1"/>
  <c r="H105" i="1"/>
  <c r="G105" i="1"/>
  <c r="K105" i="1" s="1"/>
  <c r="N238" i="1"/>
  <c r="M238" i="1"/>
  <c r="L238" i="1"/>
  <c r="P238" i="1" s="1"/>
  <c r="I238" i="1"/>
  <c r="H238" i="1"/>
  <c r="G238" i="1"/>
  <c r="K238" i="1" s="1"/>
  <c r="N160" i="1"/>
  <c r="M160" i="1"/>
  <c r="L160" i="1"/>
  <c r="P160" i="1" s="1"/>
  <c r="I160" i="1"/>
  <c r="H160" i="1"/>
  <c r="G160" i="1"/>
  <c r="K160" i="1" s="1"/>
  <c r="N69" i="1"/>
  <c r="M69" i="1"/>
  <c r="L69" i="1"/>
  <c r="P69" i="1" s="1"/>
  <c r="I69" i="1"/>
  <c r="H69" i="1"/>
  <c r="G69" i="1"/>
  <c r="K69" i="1" s="1"/>
  <c r="N208" i="1"/>
  <c r="M208" i="1"/>
  <c r="L208" i="1"/>
  <c r="P208" i="1" s="1"/>
  <c r="I208" i="1"/>
  <c r="H208" i="1"/>
  <c r="G208" i="1"/>
  <c r="K208" i="1" s="1"/>
  <c r="I14" i="1"/>
  <c r="H14" i="1"/>
  <c r="G14" i="1"/>
  <c r="K14" i="1" s="1"/>
  <c r="I297" i="1"/>
  <c r="H297" i="1"/>
  <c r="G297" i="1"/>
  <c r="K297" i="1" s="1"/>
  <c r="I57" i="1"/>
  <c r="H57" i="1"/>
  <c r="G57" i="1"/>
  <c r="K57" i="1" s="1"/>
  <c r="N214" i="1"/>
  <c r="M214" i="1"/>
  <c r="L214" i="1"/>
  <c r="P214" i="1" s="1"/>
  <c r="I214" i="1"/>
  <c r="H214" i="1"/>
  <c r="G214" i="1"/>
  <c r="K214" i="1" s="1"/>
  <c r="N281" i="1"/>
  <c r="M281" i="1"/>
  <c r="L281" i="1"/>
  <c r="P281" i="1" s="1"/>
  <c r="I281" i="1"/>
  <c r="H281" i="1"/>
  <c r="G281" i="1"/>
  <c r="K281" i="1" s="1"/>
  <c r="N321" i="1"/>
  <c r="M321" i="1"/>
  <c r="L321" i="1"/>
  <c r="P321" i="1" s="1"/>
  <c r="I321" i="1"/>
  <c r="H321" i="1"/>
  <c r="G321" i="1"/>
  <c r="K321" i="1" s="1"/>
  <c r="N86" i="1"/>
  <c r="M86" i="1"/>
  <c r="L86" i="1"/>
  <c r="P86" i="1" s="1"/>
  <c r="I86" i="1"/>
  <c r="H86" i="1"/>
  <c r="G86" i="1"/>
  <c r="K86" i="1" s="1"/>
  <c r="I294" i="1"/>
  <c r="H294" i="1"/>
  <c r="G294" i="1"/>
  <c r="K294" i="1" s="1"/>
  <c r="I305" i="1"/>
  <c r="H305" i="1"/>
  <c r="G305" i="1"/>
  <c r="K305" i="1" s="1"/>
  <c r="N167" i="1"/>
  <c r="M167" i="1"/>
  <c r="L167" i="1"/>
  <c r="P167" i="1" s="1"/>
  <c r="I167" i="1"/>
  <c r="H167" i="1"/>
  <c r="G167" i="1"/>
  <c r="K167" i="1" s="1"/>
  <c r="N417" i="1"/>
  <c r="M417" i="1"/>
  <c r="L417" i="1"/>
  <c r="P417" i="1" s="1"/>
  <c r="I417" i="1"/>
  <c r="H417" i="1"/>
  <c r="G417" i="1"/>
  <c r="K417" i="1" s="1"/>
  <c r="N16" i="1"/>
  <c r="M16" i="1"/>
  <c r="L16" i="1"/>
  <c r="P16" i="1" s="1"/>
  <c r="I16" i="1"/>
  <c r="H16" i="1"/>
  <c r="G16" i="1"/>
  <c r="K16" i="1" s="1"/>
  <c r="I270" i="1"/>
  <c r="H270" i="1"/>
  <c r="G270" i="1"/>
  <c r="K270" i="1" s="1"/>
  <c r="N344" i="1"/>
  <c r="M344" i="1"/>
  <c r="L344" i="1"/>
  <c r="P344" i="1" s="1"/>
  <c r="I344" i="1"/>
  <c r="H344" i="1"/>
  <c r="G344" i="1"/>
  <c r="K344" i="1" s="1"/>
  <c r="N182" i="1"/>
  <c r="M182" i="1"/>
  <c r="L182" i="1"/>
  <c r="P182" i="1" s="1"/>
  <c r="I182" i="1"/>
  <c r="H182" i="1"/>
  <c r="G182" i="1"/>
  <c r="K182" i="1" s="1"/>
  <c r="I165" i="1"/>
  <c r="H165" i="1"/>
  <c r="G165" i="1"/>
  <c r="K165" i="1" s="1"/>
  <c r="N404" i="1"/>
  <c r="M404" i="1"/>
  <c r="L404" i="1"/>
  <c r="P404" i="1" s="1"/>
  <c r="I404" i="1"/>
  <c r="H404" i="1"/>
  <c r="G404" i="1"/>
  <c r="K404" i="1" s="1"/>
  <c r="I73" i="1"/>
  <c r="H73" i="1"/>
  <c r="G73" i="1"/>
  <c r="K73" i="1" s="1"/>
  <c r="N302" i="1"/>
  <c r="M302" i="1"/>
  <c r="L302" i="1"/>
  <c r="P302" i="1" s="1"/>
  <c r="I302" i="1"/>
  <c r="H302" i="1"/>
  <c r="G302" i="1"/>
  <c r="K302" i="1" s="1"/>
  <c r="I242" i="1"/>
  <c r="H242" i="1"/>
  <c r="G242" i="1"/>
  <c r="K242" i="1" s="1"/>
  <c r="N202" i="1"/>
  <c r="M202" i="1"/>
  <c r="L202" i="1"/>
  <c r="P202" i="1" s="1"/>
  <c r="I202" i="1"/>
  <c r="H202" i="1"/>
  <c r="G202" i="1"/>
  <c r="K202" i="1" s="1"/>
  <c r="N446" i="1"/>
  <c r="M446" i="1"/>
  <c r="L446" i="1"/>
  <c r="P446" i="1" s="1"/>
  <c r="I446" i="1"/>
  <c r="H446" i="1"/>
  <c r="G446" i="1"/>
  <c r="K446" i="1" s="1"/>
  <c r="N121" i="1"/>
  <c r="M121" i="1"/>
  <c r="L121" i="1"/>
  <c r="P121" i="1" s="1"/>
  <c r="I121" i="1"/>
  <c r="H121" i="1"/>
  <c r="G121" i="1"/>
  <c r="K121" i="1" s="1"/>
  <c r="N30" i="1"/>
  <c r="M30" i="1"/>
  <c r="L30" i="1"/>
  <c r="P30" i="1" s="1"/>
  <c r="I30" i="1"/>
  <c r="H30" i="1"/>
  <c r="G30" i="1"/>
  <c r="K30" i="1" s="1"/>
  <c r="I96" i="1"/>
  <c r="H96" i="1"/>
  <c r="G96" i="1"/>
  <c r="K96" i="1" s="1"/>
  <c r="N269" i="1"/>
  <c r="M269" i="1"/>
  <c r="L269" i="1"/>
  <c r="P269" i="1" s="1"/>
  <c r="I269" i="1"/>
  <c r="H269" i="1"/>
  <c r="G269" i="1"/>
  <c r="K269" i="1" s="1"/>
  <c r="N198" i="1"/>
  <c r="M198" i="1"/>
  <c r="L198" i="1"/>
  <c r="P198" i="1" s="1"/>
  <c r="I198" i="1"/>
  <c r="H198" i="1"/>
  <c r="G198" i="1"/>
  <c r="K198" i="1" s="1"/>
  <c r="N347" i="1"/>
  <c r="M347" i="1"/>
  <c r="L347" i="1"/>
  <c r="P347" i="1" s="1"/>
  <c r="I347" i="1"/>
  <c r="H347" i="1"/>
  <c r="G347" i="1"/>
  <c r="K347" i="1" s="1"/>
  <c r="N223" i="1"/>
  <c r="M223" i="1"/>
  <c r="L223" i="1"/>
  <c r="P223" i="1" s="1"/>
  <c r="I223" i="1"/>
  <c r="H223" i="1"/>
  <c r="G223" i="1"/>
  <c r="K223" i="1" s="1"/>
  <c r="I56" i="1"/>
  <c r="H56" i="1"/>
  <c r="G56" i="1"/>
  <c r="K56" i="1" s="1"/>
  <c r="N408" i="1"/>
  <c r="M408" i="1"/>
  <c r="L408" i="1"/>
  <c r="P408" i="1" s="1"/>
  <c r="I408" i="1"/>
  <c r="H408" i="1"/>
  <c r="G408" i="1"/>
  <c r="K408" i="1" s="1"/>
  <c r="N397" i="1"/>
  <c r="M397" i="1"/>
  <c r="L397" i="1"/>
  <c r="P397" i="1" s="1"/>
  <c r="I397" i="1"/>
  <c r="H397" i="1"/>
  <c r="G397" i="1"/>
  <c r="K397" i="1" s="1"/>
  <c r="N331" i="1"/>
  <c r="M331" i="1"/>
  <c r="L331" i="1"/>
  <c r="P331" i="1" s="1"/>
  <c r="I331" i="1"/>
  <c r="H331" i="1"/>
  <c r="G331" i="1"/>
  <c r="K331" i="1" s="1"/>
  <c r="I398" i="1"/>
  <c r="H398" i="1"/>
  <c r="G398" i="1"/>
  <c r="K398" i="1" s="1"/>
  <c r="N351" i="1"/>
  <c r="M351" i="1"/>
  <c r="L351" i="1"/>
  <c r="P351" i="1" s="1"/>
  <c r="I351" i="1"/>
  <c r="H351" i="1"/>
  <c r="G351" i="1"/>
  <c r="K351" i="1" s="1"/>
  <c r="N337" i="1"/>
  <c r="M337" i="1"/>
  <c r="L337" i="1"/>
  <c r="P337" i="1" s="1"/>
  <c r="I337" i="1"/>
  <c r="H337" i="1"/>
  <c r="G337" i="1"/>
  <c r="K337" i="1" s="1"/>
  <c r="N438" i="1"/>
  <c r="M438" i="1"/>
  <c r="L438" i="1"/>
  <c r="P438" i="1" s="1"/>
  <c r="I438" i="1"/>
  <c r="H438" i="1"/>
  <c r="G438" i="1"/>
  <c r="K438" i="1" s="1"/>
  <c r="N144" i="1"/>
  <c r="M144" i="1"/>
  <c r="L144" i="1"/>
  <c r="P144" i="1" s="1"/>
  <c r="I144" i="1"/>
  <c r="H144" i="1"/>
  <c r="G144" i="1"/>
  <c r="K144" i="1" s="1"/>
  <c r="I143" i="1"/>
  <c r="H143" i="1"/>
  <c r="G143" i="1"/>
  <c r="K143" i="1" s="1"/>
  <c r="I436" i="1"/>
  <c r="H436" i="1"/>
  <c r="G436" i="1"/>
  <c r="K436" i="1" s="1"/>
  <c r="N142" i="1"/>
  <c r="M142" i="1"/>
  <c r="L142" i="1"/>
  <c r="P142" i="1" s="1"/>
  <c r="I142" i="1"/>
  <c r="H142" i="1"/>
  <c r="G142" i="1"/>
  <c r="K142" i="1" s="1"/>
  <c r="N207" i="1"/>
  <c r="M207" i="1"/>
  <c r="L207" i="1"/>
  <c r="P207" i="1" s="1"/>
  <c r="I207" i="1"/>
  <c r="H207" i="1"/>
  <c r="G207" i="1"/>
  <c r="K207" i="1" s="1"/>
  <c r="I260" i="1"/>
  <c r="H260" i="1"/>
  <c r="G260" i="1"/>
  <c r="K260" i="1" s="1"/>
  <c r="N320" i="1"/>
  <c r="M320" i="1"/>
  <c r="L320" i="1"/>
  <c r="P320" i="1" s="1"/>
  <c r="I320" i="1"/>
  <c r="H320" i="1"/>
  <c r="G320" i="1"/>
  <c r="K320" i="1" s="1"/>
  <c r="N194" i="1"/>
  <c r="M194" i="1"/>
  <c r="L194" i="1"/>
  <c r="P194" i="1" s="1"/>
  <c r="I194" i="1"/>
  <c r="H194" i="1"/>
  <c r="G194" i="1"/>
  <c r="K194" i="1" s="1"/>
  <c r="N221" i="1"/>
  <c r="M221" i="1"/>
  <c r="L221" i="1"/>
  <c r="P221" i="1" s="1"/>
  <c r="I221" i="1"/>
  <c r="H221" i="1"/>
  <c r="G221" i="1"/>
  <c r="K221" i="1" s="1"/>
  <c r="I323" i="1"/>
  <c r="H323" i="1"/>
  <c r="G323" i="1"/>
  <c r="K323" i="1" s="1"/>
  <c r="I31" i="1"/>
  <c r="H31" i="1"/>
  <c r="G31" i="1"/>
  <c r="K31" i="1" s="1"/>
  <c r="N89" i="1"/>
  <c r="M89" i="1"/>
  <c r="L89" i="1"/>
  <c r="P89" i="1" s="1"/>
  <c r="I89" i="1"/>
  <c r="H89" i="1"/>
  <c r="G89" i="1"/>
  <c r="K89" i="1" s="1"/>
  <c r="I327" i="1"/>
  <c r="H327" i="1"/>
  <c r="G327" i="1"/>
  <c r="K327" i="1" s="1"/>
  <c r="N113" i="1"/>
  <c r="M113" i="1"/>
  <c r="L113" i="1"/>
  <c r="P113" i="1" s="1"/>
  <c r="I113" i="1"/>
  <c r="H113" i="1"/>
  <c r="G113" i="1"/>
  <c r="K113" i="1" s="1"/>
  <c r="N80" i="1"/>
  <c r="M80" i="1"/>
  <c r="L80" i="1"/>
  <c r="P80" i="1" s="1"/>
  <c r="I80" i="1"/>
  <c r="H80" i="1"/>
  <c r="G80" i="1"/>
  <c r="K80" i="1" s="1"/>
  <c r="I26" i="1"/>
  <c r="H26" i="1"/>
  <c r="G26" i="1"/>
  <c r="K26" i="1" s="1"/>
  <c r="N175" i="1"/>
  <c r="M175" i="1"/>
  <c r="L175" i="1"/>
  <c r="P175" i="1" s="1"/>
  <c r="I175" i="1"/>
  <c r="H175" i="1"/>
  <c r="G175" i="1"/>
  <c r="K175" i="1" s="1"/>
  <c r="N240" i="1"/>
  <c r="M240" i="1"/>
  <c r="L240" i="1"/>
  <c r="P240" i="1" s="1"/>
  <c r="I240" i="1"/>
  <c r="H240" i="1"/>
  <c r="G240" i="1"/>
  <c r="K240" i="1" s="1"/>
  <c r="N28" i="1"/>
  <c r="M28" i="1"/>
  <c r="L28" i="1"/>
  <c r="P28" i="1" s="1"/>
  <c r="I28" i="1"/>
  <c r="H28" i="1"/>
  <c r="G28" i="1"/>
  <c r="K28" i="1" s="1"/>
  <c r="I8" i="1"/>
  <c r="H8" i="1"/>
  <c r="G8" i="1"/>
  <c r="K8" i="1" s="1"/>
  <c r="N257" i="1"/>
  <c r="M257" i="1"/>
  <c r="L257" i="1"/>
  <c r="P257" i="1" s="1"/>
  <c r="I257" i="1"/>
  <c r="H257" i="1"/>
  <c r="G257" i="1"/>
  <c r="K257" i="1" s="1"/>
  <c r="I355" i="1"/>
  <c r="H355" i="1"/>
  <c r="G355" i="1"/>
  <c r="K355" i="1" s="1"/>
  <c r="I39" i="1"/>
  <c r="H39" i="1"/>
  <c r="G39" i="1"/>
  <c r="K39" i="1" s="1"/>
  <c r="I100" i="1"/>
  <c r="H100" i="1"/>
  <c r="G100" i="1"/>
  <c r="K100" i="1" s="1"/>
  <c r="I179" i="1"/>
  <c r="H179" i="1"/>
  <c r="G179" i="1"/>
  <c r="K179" i="1" s="1"/>
  <c r="N55" i="1"/>
  <c r="M55" i="1"/>
  <c r="L55" i="1"/>
  <c r="P55" i="1" s="1"/>
  <c r="I55" i="1"/>
  <c r="H55" i="1"/>
  <c r="G55" i="1"/>
  <c r="K55" i="1" s="1"/>
  <c r="N301" i="1"/>
  <c r="M301" i="1"/>
  <c r="L301" i="1"/>
  <c r="P301" i="1" s="1"/>
  <c r="I301" i="1"/>
  <c r="H301" i="1"/>
  <c r="G301" i="1"/>
  <c r="K301" i="1" s="1"/>
  <c r="N352" i="1"/>
  <c r="M352" i="1"/>
  <c r="L352" i="1"/>
  <c r="P352" i="1" s="1"/>
  <c r="I352" i="1"/>
  <c r="H352" i="1"/>
  <c r="G352" i="1"/>
  <c r="K352" i="1" s="1"/>
  <c r="I392" i="1"/>
  <c r="H392" i="1"/>
  <c r="G392" i="1"/>
  <c r="K392" i="1" s="1"/>
  <c r="N339" i="1"/>
  <c r="M339" i="1"/>
  <c r="L339" i="1"/>
  <c r="P339" i="1" s="1"/>
  <c r="I339" i="1"/>
  <c r="H339" i="1"/>
  <c r="G339" i="1"/>
  <c r="K339" i="1" s="1"/>
  <c r="I44" i="1"/>
  <c r="H44" i="1"/>
  <c r="G44" i="1"/>
  <c r="K44" i="1" s="1"/>
  <c r="N255" i="1"/>
  <c r="M255" i="1"/>
  <c r="L255" i="1"/>
  <c r="P255" i="1" s="1"/>
  <c r="I255" i="1"/>
  <c r="H255" i="1"/>
  <c r="G255" i="1"/>
  <c r="K255" i="1" s="1"/>
  <c r="I211" i="1"/>
  <c r="H211" i="1"/>
  <c r="G211" i="1"/>
  <c r="K211" i="1" s="1"/>
  <c r="N336" i="1"/>
  <c r="M336" i="1"/>
  <c r="L336" i="1"/>
  <c r="P336" i="1" s="1"/>
  <c r="I336" i="1"/>
  <c r="H336" i="1"/>
  <c r="G336" i="1"/>
  <c r="K336" i="1" s="1"/>
  <c r="N389" i="1"/>
  <c r="M389" i="1"/>
  <c r="L389" i="1"/>
  <c r="P389" i="1" s="1"/>
  <c r="I389" i="1"/>
  <c r="H389" i="1"/>
  <c r="G389" i="1"/>
  <c r="K389" i="1" s="1"/>
  <c r="N440" i="1"/>
  <c r="M440" i="1"/>
  <c r="L440" i="1"/>
  <c r="P440" i="1" s="1"/>
  <c r="I440" i="1"/>
  <c r="H440" i="1"/>
  <c r="G440" i="1"/>
  <c r="K440" i="1" s="1"/>
  <c r="N45" i="1"/>
  <c r="M45" i="1"/>
  <c r="L45" i="1"/>
  <c r="P45" i="1" s="1"/>
  <c r="I45" i="1"/>
  <c r="H45" i="1"/>
  <c r="G45" i="1"/>
  <c r="K45" i="1" s="1"/>
  <c r="N24" i="1"/>
  <c r="M24" i="1"/>
  <c r="L24" i="1"/>
  <c r="P24" i="1" s="1"/>
  <c r="I24" i="1"/>
  <c r="H24" i="1"/>
  <c r="G24" i="1"/>
  <c r="K24" i="1" s="1"/>
  <c r="N330" i="1"/>
  <c r="M330" i="1"/>
  <c r="L330" i="1"/>
  <c r="P330" i="1" s="1"/>
  <c r="I330" i="1"/>
  <c r="H330" i="1"/>
  <c r="G330" i="1"/>
  <c r="K330" i="1" s="1"/>
  <c r="AT345" i="2"/>
  <c r="AT344" i="2"/>
  <c r="AT305" i="2" s="1"/>
  <c r="N305" i="2" s="1"/>
  <c r="AT343" i="2"/>
  <c r="AT342" i="2"/>
  <c r="AT341" i="2"/>
  <c r="AT340" i="2"/>
  <c r="AT216" i="2" s="1"/>
  <c r="N216" i="2" s="1"/>
  <c r="AS289" i="2"/>
  <c r="AS267" i="2"/>
  <c r="AS224" i="2"/>
  <c r="AS304" i="2"/>
  <c r="AS273" i="2"/>
  <c r="AS336" i="2"/>
  <c r="AS39" i="2"/>
  <c r="AS334" i="2"/>
  <c r="AS265" i="2"/>
  <c r="AS76" i="2"/>
  <c r="AS324" i="2"/>
  <c r="AS260" i="2"/>
  <c r="AS309" i="2"/>
  <c r="AS330" i="2"/>
  <c r="AS292" i="2"/>
  <c r="AS215" i="2"/>
  <c r="AS110" i="2"/>
  <c r="AS196" i="2"/>
  <c r="AS210" i="2"/>
  <c r="AS234" i="2"/>
  <c r="AS145" i="2"/>
  <c r="AS264" i="2"/>
  <c r="AS281" i="2"/>
  <c r="AS199" i="2"/>
  <c r="AS323" i="2"/>
  <c r="AS272" i="2"/>
  <c r="AS129" i="2"/>
  <c r="AS175" i="2"/>
  <c r="AS153" i="2"/>
  <c r="AS236" i="2"/>
  <c r="AS245" i="2"/>
  <c r="AS211" i="2"/>
  <c r="AS263" i="2"/>
  <c r="AS132" i="2"/>
  <c r="AS162" i="2"/>
  <c r="AS259" i="2"/>
  <c r="AS308" i="2"/>
  <c r="AS155" i="2"/>
  <c r="AS319" i="2"/>
  <c r="AS150" i="2"/>
  <c r="AS329" i="2"/>
  <c r="AS120" i="2"/>
  <c r="AS214" i="2"/>
  <c r="AS296" i="2"/>
  <c r="AS97" i="2"/>
  <c r="AS307" i="2"/>
  <c r="AS123" i="2"/>
  <c r="AS250" i="2"/>
  <c r="AS85" i="2"/>
  <c r="AS151" i="2"/>
  <c r="AS148" i="2"/>
  <c r="AS220" i="2"/>
  <c r="AS223" i="2"/>
  <c r="AS91" i="2"/>
  <c r="AS146" i="2"/>
  <c r="AS253" i="2"/>
  <c r="AS186" i="2"/>
  <c r="AS313" i="2"/>
  <c r="AS118" i="2"/>
  <c r="AS240" i="2"/>
  <c r="AS51" i="2"/>
  <c r="AS257" i="2"/>
  <c r="AS174" i="2"/>
  <c r="AS60" i="2"/>
  <c r="AS337" i="2"/>
  <c r="AS261" i="2"/>
  <c r="AS298" i="2"/>
  <c r="AS207" i="2"/>
  <c r="AS285" i="2"/>
  <c r="AS191" i="2"/>
  <c r="AS35" i="2"/>
  <c r="AS25" i="2"/>
  <c r="AS233" i="2"/>
  <c r="AS165" i="2"/>
  <c r="AS119" i="2"/>
  <c r="AS176" i="2"/>
  <c r="AS248" i="2"/>
  <c r="AS130" i="2"/>
  <c r="AS125" i="2"/>
  <c r="AS177" i="2"/>
  <c r="AS156" i="2"/>
  <c r="AS228" i="2"/>
  <c r="AS131" i="2"/>
  <c r="AS49" i="2"/>
  <c r="AS154" i="2"/>
  <c r="AS279" i="2"/>
  <c r="AS225" i="2"/>
  <c r="AS84" i="2"/>
  <c r="AS87" i="2"/>
  <c r="AS117" i="2"/>
  <c r="AS143" i="2"/>
  <c r="AS161" i="2"/>
  <c r="AS204" i="2"/>
  <c r="AS295" i="2"/>
  <c r="AS67" i="2"/>
  <c r="AS88" i="2"/>
  <c r="AS179" i="2"/>
  <c r="AS142" i="2"/>
  <c r="AS249" i="2"/>
  <c r="AS275" i="2"/>
  <c r="AS252" i="2"/>
  <c r="AS112" i="2"/>
  <c r="AS306" i="2"/>
  <c r="AS181" i="2"/>
  <c r="AS301" i="2"/>
  <c r="AS322" i="2"/>
  <c r="AS217" i="2"/>
  <c r="AS77" i="2"/>
  <c r="AS170" i="2"/>
  <c r="AS158" i="2"/>
  <c r="AS159" i="2"/>
  <c r="AS56" i="2"/>
  <c r="AS92" i="2"/>
  <c r="AS47" i="2"/>
  <c r="AS140" i="2"/>
  <c r="AS89" i="2"/>
  <c r="AS78" i="2"/>
  <c r="AS180" i="2"/>
  <c r="AS183" i="2"/>
  <c r="AS32" i="2"/>
  <c r="AS290" i="2"/>
  <c r="AS299" i="2"/>
  <c r="AS61" i="2"/>
  <c r="AS182" i="2"/>
  <c r="AS320" i="2"/>
  <c r="AS94" i="2"/>
  <c r="AS283" i="2"/>
  <c r="AS138" i="2"/>
  <c r="AS127" i="2"/>
  <c r="AS201" i="2"/>
  <c r="AS149" i="2"/>
  <c r="AF311" i="2"/>
  <c r="AF267" i="2"/>
  <c r="AF303" i="2"/>
  <c r="AF336" i="2"/>
  <c r="AF209" i="2"/>
  <c r="AF318" i="2"/>
  <c r="AF197" i="2"/>
  <c r="AF277" i="2"/>
  <c r="AF331" i="2"/>
  <c r="AF328" i="2"/>
  <c r="AF327" i="2"/>
  <c r="AF302" i="2"/>
  <c r="AF227" i="2"/>
  <c r="AF234" i="2"/>
  <c r="AF145" i="2"/>
  <c r="AF264" i="2"/>
  <c r="AF199" i="2"/>
  <c r="AF323" i="2"/>
  <c r="AF187" i="2"/>
  <c r="AF239" i="2"/>
  <c r="AF175" i="2"/>
  <c r="AF332" i="2"/>
  <c r="AF242" i="2"/>
  <c r="AF245" i="2"/>
  <c r="AF211" i="2"/>
  <c r="AF263" i="2"/>
  <c r="AF270" i="2"/>
  <c r="AF269" i="2"/>
  <c r="AF319" i="2"/>
  <c r="AF329" i="2"/>
  <c r="AF235" i="2"/>
  <c r="AF307" i="2"/>
  <c r="AF250" i="2"/>
  <c r="AF238" i="2"/>
  <c r="AF300" i="2"/>
  <c r="AF278" i="2"/>
  <c r="AF103" i="2"/>
  <c r="AF59" i="2"/>
  <c r="AF126" i="2"/>
  <c r="AF253" i="2"/>
  <c r="AF313" i="2"/>
  <c r="AF70" i="2"/>
  <c r="AF121" i="2"/>
  <c r="AF206" i="2"/>
  <c r="AF37" i="2"/>
  <c r="AF163" i="2"/>
  <c r="AF81" i="2"/>
  <c r="AF55" i="2"/>
  <c r="AF72" i="2"/>
  <c r="AF240" i="2"/>
  <c r="AF166" i="2"/>
  <c r="AF276" i="2"/>
  <c r="AF202" i="2"/>
  <c r="AF113" i="2"/>
  <c r="AF335" i="2"/>
  <c r="AF310" i="2"/>
  <c r="AF257" i="2"/>
  <c r="AF337" i="2"/>
  <c r="AF42" i="2"/>
  <c r="AF207" i="2"/>
  <c r="AF285" i="2"/>
  <c r="AF221" i="2"/>
  <c r="AF256" i="2"/>
  <c r="AF189" i="2"/>
  <c r="AF160" i="2"/>
  <c r="AF165" i="2"/>
  <c r="AF205" i="2"/>
  <c r="AF314" i="2"/>
  <c r="AF176" i="2"/>
  <c r="AF248" i="2"/>
  <c r="AF177" i="2"/>
  <c r="AF246" i="2"/>
  <c r="AF122" i="2"/>
  <c r="AF279" i="2"/>
  <c r="AF69" i="2"/>
  <c r="AF75" i="2"/>
  <c r="AF64" i="2"/>
  <c r="AF172" i="2"/>
  <c r="AF231" i="2"/>
  <c r="AF244" i="2"/>
  <c r="AF204" i="2"/>
  <c r="AF295" i="2"/>
  <c r="AF203" i="2"/>
  <c r="AF212" i="2"/>
  <c r="AF83" i="2"/>
  <c r="AF179" i="2"/>
  <c r="AF249" i="2"/>
  <c r="AF171" i="2"/>
  <c r="AF181" i="2"/>
  <c r="AF301" i="2"/>
  <c r="AF322" i="2"/>
  <c r="AF217" i="2"/>
  <c r="AF77" i="2"/>
  <c r="AF159" i="2"/>
  <c r="AF169" i="2"/>
  <c r="AF140" i="2"/>
  <c r="AF167" i="2"/>
  <c r="AF78" i="2"/>
  <c r="AF38" i="2"/>
  <c r="AF200" i="2"/>
  <c r="AF111" i="2"/>
  <c r="AF237" i="2"/>
  <c r="AF183" i="2"/>
  <c r="AF317" i="2"/>
  <c r="AF299" i="2"/>
  <c r="AF284" i="2"/>
  <c r="AF73" i="2"/>
  <c r="AF193" i="2"/>
  <c r="N208" i="2"/>
  <c r="M208" i="2"/>
  <c r="I208" i="2"/>
  <c r="H208" i="2"/>
  <c r="N316" i="2"/>
  <c r="M316" i="2"/>
  <c r="I316" i="2"/>
  <c r="H316" i="2"/>
  <c r="N315" i="2"/>
  <c r="M315" i="2"/>
  <c r="I315" i="2"/>
  <c r="H315" i="2"/>
  <c r="N280" i="2"/>
  <c r="M280" i="2"/>
  <c r="I280" i="2"/>
  <c r="H280" i="2"/>
  <c r="N303" i="2"/>
  <c r="I303" i="2"/>
  <c r="H303" i="2"/>
  <c r="M304" i="2"/>
  <c r="I304" i="2"/>
  <c r="H304" i="2"/>
  <c r="M334" i="2"/>
  <c r="I334" i="2"/>
  <c r="H334" i="2"/>
  <c r="M324" i="2"/>
  <c r="I324" i="2"/>
  <c r="H324" i="2"/>
  <c r="M260" i="2"/>
  <c r="I260" i="2"/>
  <c r="H260" i="2"/>
  <c r="N318" i="2"/>
  <c r="I318" i="2"/>
  <c r="H318" i="2"/>
  <c r="N277" i="2"/>
  <c r="I277" i="2"/>
  <c r="H277" i="2"/>
  <c r="N331" i="2"/>
  <c r="I331" i="2"/>
  <c r="H331" i="2"/>
  <c r="M330" i="2"/>
  <c r="I330" i="2"/>
  <c r="H330" i="2"/>
  <c r="N243" i="2"/>
  <c r="M243" i="2"/>
  <c r="I243" i="2"/>
  <c r="H243" i="2"/>
  <c r="N328" i="2"/>
  <c r="I328" i="2"/>
  <c r="H328" i="2"/>
  <c r="N327" i="2"/>
  <c r="I327" i="2"/>
  <c r="H327" i="2"/>
  <c r="N99" i="2"/>
  <c r="M99" i="2"/>
  <c r="I99" i="2"/>
  <c r="H99" i="2"/>
  <c r="N302" i="2"/>
  <c r="I302" i="2"/>
  <c r="H302" i="2"/>
  <c r="N227" i="2"/>
  <c r="I227" i="2"/>
  <c r="H227" i="2"/>
  <c r="N147" i="2"/>
  <c r="M147" i="2"/>
  <c r="I147" i="2"/>
  <c r="H147" i="2"/>
  <c r="N98" i="2"/>
  <c r="M98" i="2"/>
  <c r="I98" i="2"/>
  <c r="H98" i="2"/>
  <c r="M281" i="2"/>
  <c r="I281" i="2"/>
  <c r="H281" i="2"/>
  <c r="N187" i="2"/>
  <c r="I187" i="2"/>
  <c r="H187" i="2"/>
  <c r="M272" i="2"/>
  <c r="I272" i="2"/>
  <c r="H272" i="2"/>
  <c r="M129" i="2"/>
  <c r="I129" i="2"/>
  <c r="H129" i="2"/>
  <c r="N239" i="2"/>
  <c r="I239" i="2"/>
  <c r="H239" i="2"/>
  <c r="N107" i="2"/>
  <c r="M107" i="2"/>
  <c r="I107" i="2"/>
  <c r="H107" i="2"/>
  <c r="N136" i="2"/>
  <c r="M136" i="2"/>
  <c r="I136" i="2"/>
  <c r="H136" i="2"/>
  <c r="N332" i="2"/>
  <c r="I332" i="2"/>
  <c r="H332" i="2"/>
  <c r="N242" i="2"/>
  <c r="I242" i="2"/>
  <c r="H242" i="2"/>
  <c r="N44" i="2"/>
  <c r="M44" i="2"/>
  <c r="I44" i="2"/>
  <c r="H44" i="2"/>
  <c r="M162" i="2"/>
  <c r="I162" i="2"/>
  <c r="H162" i="2"/>
  <c r="N270" i="2"/>
  <c r="I270" i="2"/>
  <c r="H270" i="2"/>
  <c r="M259" i="2"/>
  <c r="I259" i="2"/>
  <c r="H259" i="2"/>
  <c r="M308" i="2"/>
  <c r="I308" i="2"/>
  <c r="H308" i="2"/>
  <c r="M120" i="2"/>
  <c r="I120" i="2"/>
  <c r="H120" i="2"/>
  <c r="N133" i="2"/>
  <c r="M133" i="2"/>
  <c r="I133" i="2"/>
  <c r="H133" i="2"/>
  <c r="M214" i="2"/>
  <c r="I214" i="2"/>
  <c r="H214" i="2"/>
  <c r="N134" i="2"/>
  <c r="M134" i="2"/>
  <c r="I134" i="2"/>
  <c r="H134" i="2"/>
  <c r="N235" i="2"/>
  <c r="I235" i="2"/>
  <c r="H235" i="2"/>
  <c r="N157" i="2"/>
  <c r="M157" i="2"/>
  <c r="I157" i="2"/>
  <c r="H157" i="2"/>
  <c r="M151" i="2"/>
  <c r="I151" i="2"/>
  <c r="H151" i="2"/>
  <c r="N262" i="2"/>
  <c r="M262" i="2"/>
  <c r="I262" i="2"/>
  <c r="H262" i="2"/>
  <c r="N300" i="2"/>
  <c r="I300" i="2"/>
  <c r="H300" i="2"/>
  <c r="N50" i="2"/>
  <c r="M50" i="2"/>
  <c r="I50" i="2"/>
  <c r="H50" i="2"/>
  <c r="N278" i="2"/>
  <c r="I278" i="2"/>
  <c r="H278" i="2"/>
  <c r="M148" i="2"/>
  <c r="I148" i="2"/>
  <c r="H148" i="2"/>
  <c r="M220" i="2"/>
  <c r="I220" i="2"/>
  <c r="H220" i="2"/>
  <c r="N108" i="2"/>
  <c r="M108" i="2"/>
  <c r="I108" i="2"/>
  <c r="H108" i="2"/>
  <c r="N206" i="2"/>
  <c r="I206" i="2"/>
  <c r="H206" i="2"/>
  <c r="N163" i="2"/>
  <c r="I163" i="2"/>
  <c r="H163" i="2"/>
  <c r="N81" i="2"/>
  <c r="I81" i="2"/>
  <c r="H81" i="2"/>
  <c r="N58" i="2"/>
  <c r="M58" i="2"/>
  <c r="I58" i="2"/>
  <c r="H58" i="2"/>
  <c r="N276" i="2"/>
  <c r="I276" i="2"/>
  <c r="H276" i="2"/>
  <c r="N335" i="2"/>
  <c r="I335" i="2"/>
  <c r="H335" i="2"/>
  <c r="M174" i="2"/>
  <c r="I174" i="2"/>
  <c r="H174" i="2"/>
  <c r="M261" i="2"/>
  <c r="I261" i="2"/>
  <c r="H261" i="2"/>
  <c r="M191" i="2"/>
  <c r="I191" i="2"/>
  <c r="H191" i="2"/>
  <c r="N34" i="2"/>
  <c r="M34" i="2"/>
  <c r="I34" i="2"/>
  <c r="H34" i="2"/>
  <c r="N114" i="2"/>
  <c r="M114" i="2"/>
  <c r="I114" i="2"/>
  <c r="H114" i="2"/>
  <c r="N221" i="2"/>
  <c r="I221" i="2"/>
  <c r="H221" i="2"/>
  <c r="N124" i="2"/>
  <c r="M124" i="2"/>
  <c r="I124" i="2"/>
  <c r="H124" i="2"/>
  <c r="N256" i="2"/>
  <c r="I256" i="2"/>
  <c r="H256" i="2"/>
  <c r="N189" i="2"/>
  <c r="I189" i="2"/>
  <c r="H189" i="2"/>
  <c r="N195" i="2"/>
  <c r="M195" i="2"/>
  <c r="I195" i="2"/>
  <c r="H195" i="2"/>
  <c r="M233" i="2"/>
  <c r="I233" i="2"/>
  <c r="H233" i="2"/>
  <c r="N79" i="2"/>
  <c r="M79" i="2"/>
  <c r="I79" i="2"/>
  <c r="H79" i="2"/>
  <c r="N31" i="2"/>
  <c r="M31" i="2"/>
  <c r="I31" i="2"/>
  <c r="H31" i="2"/>
  <c r="N205" i="2"/>
  <c r="I205" i="2"/>
  <c r="H205" i="2"/>
  <c r="N102" i="2"/>
  <c r="M102" i="2"/>
  <c r="I102" i="2"/>
  <c r="H102" i="2"/>
  <c r="N314" i="2"/>
  <c r="I314" i="2"/>
  <c r="H314" i="2"/>
  <c r="N57" i="2"/>
  <c r="M57" i="2"/>
  <c r="I57" i="2"/>
  <c r="H57" i="2"/>
  <c r="M228" i="2"/>
  <c r="I228" i="2"/>
  <c r="H228" i="2"/>
  <c r="M131" i="2"/>
  <c r="I131" i="2"/>
  <c r="H131" i="2"/>
  <c r="N246" i="2"/>
  <c r="I246" i="2"/>
  <c r="H246" i="2"/>
  <c r="N46" i="2"/>
  <c r="M46" i="2"/>
  <c r="I46" i="2"/>
  <c r="H46" i="2"/>
  <c r="N122" i="2"/>
  <c r="I122" i="2"/>
  <c r="H122" i="2"/>
  <c r="I225" i="2"/>
  <c r="H225" i="2"/>
  <c r="I172" i="2"/>
  <c r="H172" i="2"/>
  <c r="I231" i="2"/>
  <c r="H231" i="2"/>
  <c r="I244" i="2"/>
  <c r="H244" i="2"/>
  <c r="I203" i="2"/>
  <c r="H203" i="2"/>
  <c r="I212" i="2"/>
  <c r="H212" i="2"/>
  <c r="I83" i="2"/>
  <c r="H83" i="2"/>
  <c r="I275" i="2"/>
  <c r="H275" i="2"/>
  <c r="I252" i="2"/>
  <c r="H252" i="2"/>
  <c r="I185" i="2"/>
  <c r="H185" i="2"/>
  <c r="I158" i="2"/>
  <c r="H158" i="2"/>
  <c r="I169" i="2"/>
  <c r="H169" i="2"/>
  <c r="I167" i="2"/>
  <c r="H167" i="2"/>
  <c r="I200" i="2"/>
  <c r="H200" i="2"/>
  <c r="I237" i="2"/>
  <c r="H237" i="2"/>
  <c r="I180" i="2"/>
  <c r="H180" i="2"/>
  <c r="I317" i="2"/>
  <c r="H317" i="2"/>
  <c r="I290" i="2"/>
  <c r="H290" i="2"/>
  <c r="I284" i="2"/>
  <c r="H284" i="2"/>
  <c r="I193" i="2"/>
  <c r="H193" i="2"/>
  <c r="I182" i="2"/>
  <c r="H182" i="2"/>
  <c r="I320" i="2"/>
  <c r="H320" i="2"/>
  <c r="I62" i="2"/>
  <c r="H62" i="2"/>
  <c r="I104" i="2"/>
  <c r="H104" i="2"/>
  <c r="I283" i="2"/>
  <c r="H283" i="2"/>
  <c r="I138" i="2"/>
  <c r="H138" i="2"/>
  <c r="I127" i="2"/>
  <c r="H127" i="2"/>
  <c r="I201" i="2"/>
  <c r="H201" i="2"/>
  <c r="I149" i="2"/>
  <c r="H149" i="2"/>
  <c r="M309" i="2"/>
  <c r="L309" i="2"/>
  <c r="I309" i="2"/>
  <c r="H309" i="2"/>
  <c r="G309" i="2"/>
  <c r="K309" i="2" s="1"/>
  <c r="N311" i="2"/>
  <c r="L311" i="2"/>
  <c r="I311" i="2"/>
  <c r="H311" i="2"/>
  <c r="G311" i="2"/>
  <c r="K311" i="2" s="1"/>
  <c r="L337" i="2"/>
  <c r="I337" i="2"/>
  <c r="H337" i="2"/>
  <c r="G337" i="2"/>
  <c r="K337" i="2" s="1"/>
  <c r="M298" i="2"/>
  <c r="L298" i="2"/>
  <c r="I298" i="2"/>
  <c r="H298" i="2"/>
  <c r="G298" i="2"/>
  <c r="K298" i="2" s="1"/>
  <c r="L336" i="2"/>
  <c r="I336" i="2"/>
  <c r="H336" i="2"/>
  <c r="G336" i="2"/>
  <c r="K336" i="2" s="1"/>
  <c r="N288" i="2"/>
  <c r="M288" i="2"/>
  <c r="L288" i="2"/>
  <c r="P288" i="2" s="1"/>
  <c r="I288" i="2"/>
  <c r="H288" i="2"/>
  <c r="G288" i="2"/>
  <c r="K288" i="2" s="1"/>
  <c r="N310" i="2"/>
  <c r="L310" i="2"/>
  <c r="I310" i="2"/>
  <c r="H310" i="2"/>
  <c r="G310" i="2"/>
  <c r="K310" i="2" s="1"/>
  <c r="M292" i="2"/>
  <c r="L292" i="2"/>
  <c r="I292" i="2"/>
  <c r="H292" i="2"/>
  <c r="G292" i="2"/>
  <c r="K292" i="2" s="1"/>
  <c r="N266" i="2"/>
  <c r="M266" i="2"/>
  <c r="L266" i="2"/>
  <c r="P266" i="2" s="1"/>
  <c r="I266" i="2"/>
  <c r="H266" i="2"/>
  <c r="G266" i="2"/>
  <c r="K266" i="2" s="1"/>
  <c r="I306" i="2"/>
  <c r="H306" i="2"/>
  <c r="G306" i="2"/>
  <c r="K306" i="2" s="1"/>
  <c r="I294" i="2"/>
  <c r="H294" i="2"/>
  <c r="G294" i="2"/>
  <c r="K294" i="2" s="1"/>
  <c r="N271" i="2"/>
  <c r="M271" i="2"/>
  <c r="L271" i="2"/>
  <c r="P271" i="2" s="1"/>
  <c r="I271" i="2"/>
  <c r="H271" i="2"/>
  <c r="G271" i="2"/>
  <c r="K271" i="2" s="1"/>
  <c r="L329" i="2"/>
  <c r="I329" i="2"/>
  <c r="H329" i="2"/>
  <c r="G329" i="2"/>
  <c r="K329" i="2" s="1"/>
  <c r="N258" i="2"/>
  <c r="M258" i="2"/>
  <c r="L258" i="2"/>
  <c r="P258" i="2" s="1"/>
  <c r="I258" i="2"/>
  <c r="H258" i="2"/>
  <c r="G258" i="2"/>
  <c r="K258" i="2" s="1"/>
  <c r="N274" i="2"/>
  <c r="M274" i="2"/>
  <c r="L274" i="2"/>
  <c r="P274" i="2" s="1"/>
  <c r="I274" i="2"/>
  <c r="H274" i="2"/>
  <c r="G274" i="2"/>
  <c r="K274" i="2" s="1"/>
  <c r="M296" i="2"/>
  <c r="L296" i="2"/>
  <c r="I296" i="2"/>
  <c r="H296" i="2"/>
  <c r="G296" i="2"/>
  <c r="K296" i="2" s="1"/>
  <c r="L323" i="2"/>
  <c r="I323" i="2"/>
  <c r="H323" i="2"/>
  <c r="G323" i="2"/>
  <c r="K323" i="2" s="1"/>
  <c r="I322" i="2"/>
  <c r="H322" i="2"/>
  <c r="G322" i="2"/>
  <c r="K322" i="2" s="1"/>
  <c r="N269" i="2"/>
  <c r="L269" i="2"/>
  <c r="I269" i="2"/>
  <c r="H269" i="2"/>
  <c r="G269" i="2"/>
  <c r="K269" i="2" s="1"/>
  <c r="M289" i="2"/>
  <c r="L289" i="2"/>
  <c r="I289" i="2"/>
  <c r="H289" i="2"/>
  <c r="G289" i="2"/>
  <c r="K289" i="2" s="1"/>
  <c r="L319" i="2"/>
  <c r="I319" i="2"/>
  <c r="H319" i="2"/>
  <c r="G319" i="2"/>
  <c r="K319" i="2" s="1"/>
  <c r="N230" i="2"/>
  <c r="M230" i="2"/>
  <c r="L230" i="2"/>
  <c r="P230" i="2" s="1"/>
  <c r="I230" i="2"/>
  <c r="H230" i="2"/>
  <c r="G230" i="2"/>
  <c r="K230" i="2" s="1"/>
  <c r="M265" i="2"/>
  <c r="L265" i="2"/>
  <c r="I265" i="2"/>
  <c r="H265" i="2"/>
  <c r="G265" i="2"/>
  <c r="K265" i="2" s="1"/>
  <c r="N218" i="2"/>
  <c r="M218" i="2"/>
  <c r="L218" i="2"/>
  <c r="P218" i="2" s="1"/>
  <c r="I218" i="2"/>
  <c r="H218" i="2"/>
  <c r="G218" i="2"/>
  <c r="K218" i="2" s="1"/>
  <c r="L313" i="2"/>
  <c r="I313" i="2"/>
  <c r="H313" i="2"/>
  <c r="G313" i="2"/>
  <c r="K313" i="2" s="1"/>
  <c r="N241" i="2"/>
  <c r="M241" i="2"/>
  <c r="L241" i="2"/>
  <c r="P241" i="2" s="1"/>
  <c r="I241" i="2"/>
  <c r="H241" i="2"/>
  <c r="G241" i="2"/>
  <c r="K241" i="2" s="1"/>
  <c r="N190" i="2"/>
  <c r="M190" i="2"/>
  <c r="L190" i="2"/>
  <c r="P190" i="2" s="1"/>
  <c r="I190" i="2"/>
  <c r="H190" i="2"/>
  <c r="G190" i="2"/>
  <c r="K190" i="2" s="1"/>
  <c r="M224" i="2"/>
  <c r="L224" i="2"/>
  <c r="I224" i="2"/>
  <c r="H224" i="2"/>
  <c r="G224" i="2"/>
  <c r="K224" i="2" s="1"/>
  <c r="M273" i="2"/>
  <c r="L273" i="2"/>
  <c r="I273" i="2"/>
  <c r="H273" i="2"/>
  <c r="G273" i="2"/>
  <c r="K273" i="2" s="1"/>
  <c r="L307" i="2"/>
  <c r="I307" i="2"/>
  <c r="H307" i="2"/>
  <c r="G307" i="2"/>
  <c r="K307" i="2" s="1"/>
  <c r="N192" i="2"/>
  <c r="M192" i="2"/>
  <c r="L192" i="2"/>
  <c r="P192" i="2" s="1"/>
  <c r="I192" i="2"/>
  <c r="H192" i="2"/>
  <c r="G192" i="2"/>
  <c r="K192" i="2" s="1"/>
  <c r="I164" i="2"/>
  <c r="H164" i="2"/>
  <c r="G164" i="2"/>
  <c r="K164" i="2" s="1"/>
  <c r="I301" i="2"/>
  <c r="H301" i="2"/>
  <c r="G301" i="2"/>
  <c r="K301" i="2" s="1"/>
  <c r="I299" i="2"/>
  <c r="H299" i="2"/>
  <c r="G299" i="2"/>
  <c r="K299" i="2" s="1"/>
  <c r="N184" i="2"/>
  <c r="M184" i="2"/>
  <c r="L184" i="2"/>
  <c r="P184" i="2" s="1"/>
  <c r="I184" i="2"/>
  <c r="H184" i="2"/>
  <c r="G184" i="2"/>
  <c r="K184" i="2" s="1"/>
  <c r="L245" i="2"/>
  <c r="I245" i="2"/>
  <c r="H245" i="2"/>
  <c r="G245" i="2"/>
  <c r="K245" i="2" s="1"/>
  <c r="N219" i="2"/>
  <c r="M219" i="2"/>
  <c r="L219" i="2"/>
  <c r="P219" i="2" s="1"/>
  <c r="I219" i="2"/>
  <c r="H219" i="2"/>
  <c r="G219" i="2"/>
  <c r="K219" i="2" s="1"/>
  <c r="N213" i="2"/>
  <c r="M213" i="2"/>
  <c r="L213" i="2"/>
  <c r="P213" i="2" s="1"/>
  <c r="I213" i="2"/>
  <c r="H213" i="2"/>
  <c r="G213" i="2"/>
  <c r="K213" i="2" s="1"/>
  <c r="N197" i="2"/>
  <c r="L197" i="2"/>
  <c r="I197" i="2"/>
  <c r="H197" i="2"/>
  <c r="G197" i="2"/>
  <c r="K197" i="2" s="1"/>
  <c r="N168" i="2"/>
  <c r="M168" i="2"/>
  <c r="L168" i="2"/>
  <c r="P168" i="2" s="1"/>
  <c r="I168" i="2"/>
  <c r="H168" i="2"/>
  <c r="G168" i="2"/>
  <c r="K168" i="2" s="1"/>
  <c r="N178" i="2"/>
  <c r="M178" i="2"/>
  <c r="L178" i="2"/>
  <c r="P178" i="2" s="1"/>
  <c r="I178" i="2"/>
  <c r="H178" i="2"/>
  <c r="G178" i="2"/>
  <c r="K178" i="2" s="1"/>
  <c r="N209" i="2"/>
  <c r="L209" i="2"/>
  <c r="I209" i="2"/>
  <c r="H209" i="2"/>
  <c r="G209" i="2"/>
  <c r="K209" i="2" s="1"/>
  <c r="I295" i="2"/>
  <c r="H295" i="2"/>
  <c r="G295" i="2"/>
  <c r="K295" i="2" s="1"/>
  <c r="M236" i="2"/>
  <c r="L236" i="2"/>
  <c r="I236" i="2"/>
  <c r="H236" i="2"/>
  <c r="G236" i="2"/>
  <c r="K236" i="2" s="1"/>
  <c r="N238" i="2"/>
  <c r="L238" i="2"/>
  <c r="I238" i="2"/>
  <c r="H238" i="2"/>
  <c r="G238" i="2"/>
  <c r="K238" i="2" s="1"/>
  <c r="N152" i="2"/>
  <c r="M152" i="2"/>
  <c r="L152" i="2"/>
  <c r="P152" i="2" s="1"/>
  <c r="I152" i="2"/>
  <c r="H152" i="2"/>
  <c r="G152" i="2"/>
  <c r="K152" i="2" s="1"/>
  <c r="N139" i="2"/>
  <c r="M139" i="2"/>
  <c r="L139" i="2"/>
  <c r="P139" i="2" s="1"/>
  <c r="I139" i="2"/>
  <c r="H139" i="2"/>
  <c r="G139" i="2"/>
  <c r="K139" i="2" s="1"/>
  <c r="N144" i="2"/>
  <c r="M144" i="2"/>
  <c r="L144" i="2"/>
  <c r="P144" i="2" s="1"/>
  <c r="I144" i="2"/>
  <c r="H144" i="2"/>
  <c r="G144" i="2"/>
  <c r="K144" i="2" s="1"/>
  <c r="L285" i="2"/>
  <c r="I285" i="2"/>
  <c r="H285" i="2"/>
  <c r="G285" i="2"/>
  <c r="K285" i="2" s="1"/>
  <c r="N128" i="2"/>
  <c r="M128" i="2"/>
  <c r="L128" i="2"/>
  <c r="P128" i="2" s="1"/>
  <c r="I128" i="2"/>
  <c r="H128" i="2"/>
  <c r="G128" i="2"/>
  <c r="K128" i="2" s="1"/>
  <c r="N137" i="2"/>
  <c r="M137" i="2"/>
  <c r="L137" i="2"/>
  <c r="P137" i="2" s="1"/>
  <c r="I137" i="2"/>
  <c r="H137" i="2"/>
  <c r="G137" i="2"/>
  <c r="K137" i="2" s="1"/>
  <c r="N173" i="2"/>
  <c r="M173" i="2"/>
  <c r="L173" i="2"/>
  <c r="P173" i="2" s="1"/>
  <c r="I173" i="2"/>
  <c r="H173" i="2"/>
  <c r="G173" i="2"/>
  <c r="K173" i="2" s="1"/>
  <c r="M210" i="2"/>
  <c r="L210" i="2"/>
  <c r="I210" i="2"/>
  <c r="H210" i="2"/>
  <c r="G210" i="2"/>
  <c r="K210" i="2" s="1"/>
  <c r="M215" i="2"/>
  <c r="L215" i="2"/>
  <c r="I215" i="2"/>
  <c r="H215" i="2"/>
  <c r="G215" i="2"/>
  <c r="K215" i="2" s="1"/>
  <c r="M223" i="2"/>
  <c r="L223" i="2"/>
  <c r="I223" i="2"/>
  <c r="H223" i="2"/>
  <c r="G223" i="2"/>
  <c r="K223" i="2" s="1"/>
  <c r="N141" i="2"/>
  <c r="M141" i="2"/>
  <c r="L141" i="2"/>
  <c r="P141" i="2" s="1"/>
  <c r="I141" i="2"/>
  <c r="H141" i="2"/>
  <c r="G141" i="2"/>
  <c r="K141" i="2" s="1"/>
  <c r="I279" i="2"/>
  <c r="H279" i="2"/>
  <c r="G279" i="2"/>
  <c r="K279" i="2" s="1"/>
  <c r="N115" i="2"/>
  <c r="M115" i="2"/>
  <c r="L115" i="2"/>
  <c r="P115" i="2" s="1"/>
  <c r="I115" i="2"/>
  <c r="H115" i="2"/>
  <c r="G115" i="2"/>
  <c r="K115" i="2" s="1"/>
  <c r="N95" i="2"/>
  <c r="M95" i="2"/>
  <c r="L95" i="2"/>
  <c r="P95" i="2" s="1"/>
  <c r="I95" i="2"/>
  <c r="H95" i="2"/>
  <c r="G95" i="2"/>
  <c r="K95" i="2" s="1"/>
  <c r="N135" i="2"/>
  <c r="M135" i="2"/>
  <c r="L135" i="2"/>
  <c r="P135" i="2" s="1"/>
  <c r="I135" i="2"/>
  <c r="H135" i="2"/>
  <c r="G135" i="2"/>
  <c r="K135" i="2" s="1"/>
  <c r="N109" i="2"/>
  <c r="M109" i="2"/>
  <c r="L109" i="2"/>
  <c r="P109" i="2" s="1"/>
  <c r="I109" i="2"/>
  <c r="H109" i="2"/>
  <c r="G109" i="2"/>
  <c r="K109" i="2" s="1"/>
  <c r="N100" i="2"/>
  <c r="M100" i="2"/>
  <c r="L100" i="2"/>
  <c r="P100" i="2" s="1"/>
  <c r="I100" i="2"/>
  <c r="H100" i="2"/>
  <c r="G100" i="2"/>
  <c r="K100" i="2" s="1"/>
  <c r="M196" i="2"/>
  <c r="L196" i="2"/>
  <c r="I196" i="2"/>
  <c r="H196" i="2"/>
  <c r="G196" i="2"/>
  <c r="K196" i="2" s="1"/>
  <c r="N101" i="2"/>
  <c r="M101" i="2"/>
  <c r="L101" i="2"/>
  <c r="P101" i="2" s="1"/>
  <c r="I101" i="2"/>
  <c r="H101" i="2"/>
  <c r="G101" i="2"/>
  <c r="K101" i="2" s="1"/>
  <c r="M186" i="2"/>
  <c r="L186" i="2"/>
  <c r="I186" i="2"/>
  <c r="H186" i="2"/>
  <c r="G186" i="2"/>
  <c r="K186" i="2" s="1"/>
  <c r="I142" i="2"/>
  <c r="H142" i="2"/>
  <c r="G142" i="2"/>
  <c r="K142" i="2" s="1"/>
  <c r="L267" i="2"/>
  <c r="I267" i="2"/>
  <c r="H267" i="2"/>
  <c r="G267" i="2"/>
  <c r="K267" i="2" s="1"/>
  <c r="N166" i="2"/>
  <c r="L166" i="2"/>
  <c r="I166" i="2"/>
  <c r="H166" i="2"/>
  <c r="G166" i="2"/>
  <c r="K166" i="2" s="1"/>
  <c r="L264" i="2"/>
  <c r="I264" i="2"/>
  <c r="H264" i="2"/>
  <c r="G264" i="2"/>
  <c r="K264" i="2" s="1"/>
  <c r="L263" i="2"/>
  <c r="I263" i="2"/>
  <c r="H263" i="2"/>
  <c r="G263" i="2"/>
  <c r="K263" i="2" s="1"/>
  <c r="N202" i="2"/>
  <c r="L202" i="2"/>
  <c r="I202" i="2"/>
  <c r="H202" i="2"/>
  <c r="G202" i="2"/>
  <c r="K202" i="2" s="1"/>
  <c r="L257" i="2"/>
  <c r="I257" i="2"/>
  <c r="H257" i="2"/>
  <c r="G257" i="2"/>
  <c r="K257" i="2" s="1"/>
  <c r="N106" i="2"/>
  <c r="M106" i="2"/>
  <c r="L106" i="2"/>
  <c r="P106" i="2" s="1"/>
  <c r="I106" i="2"/>
  <c r="H106" i="2"/>
  <c r="G106" i="2"/>
  <c r="K106" i="2" s="1"/>
  <c r="N105" i="2"/>
  <c r="M105" i="2"/>
  <c r="L105" i="2"/>
  <c r="P105" i="2" s="1"/>
  <c r="I105" i="2"/>
  <c r="H105" i="2"/>
  <c r="G105" i="2"/>
  <c r="K105" i="2" s="1"/>
  <c r="M125" i="2"/>
  <c r="L125" i="2"/>
  <c r="I125" i="2"/>
  <c r="H125" i="2"/>
  <c r="G125" i="2"/>
  <c r="K125" i="2" s="1"/>
  <c r="N93" i="2"/>
  <c r="M93" i="2"/>
  <c r="L93" i="2"/>
  <c r="P93" i="2" s="1"/>
  <c r="I93" i="2"/>
  <c r="H93" i="2"/>
  <c r="G93" i="2"/>
  <c r="K93" i="2" s="1"/>
  <c r="N116" i="2"/>
  <c r="M116" i="2"/>
  <c r="L116" i="2"/>
  <c r="P116" i="2" s="1"/>
  <c r="I116" i="2"/>
  <c r="H116" i="2"/>
  <c r="G116" i="2"/>
  <c r="K116" i="2" s="1"/>
  <c r="M110" i="2"/>
  <c r="L110" i="2"/>
  <c r="I110" i="2"/>
  <c r="H110" i="2"/>
  <c r="G110" i="2"/>
  <c r="K110" i="2" s="1"/>
  <c r="L253" i="2"/>
  <c r="I253" i="2"/>
  <c r="H253" i="2"/>
  <c r="G253" i="2"/>
  <c r="K253" i="2" s="1"/>
  <c r="M132" i="2"/>
  <c r="L132" i="2"/>
  <c r="I132" i="2"/>
  <c r="H132" i="2"/>
  <c r="G132" i="2"/>
  <c r="K132" i="2" s="1"/>
  <c r="I170" i="2"/>
  <c r="H170" i="2"/>
  <c r="G170" i="2"/>
  <c r="K170" i="2" s="1"/>
  <c r="L250" i="2"/>
  <c r="I250" i="2"/>
  <c r="H250" i="2"/>
  <c r="G250" i="2"/>
  <c r="K250" i="2" s="1"/>
  <c r="I249" i="2"/>
  <c r="H249" i="2"/>
  <c r="G249" i="2"/>
  <c r="K249" i="2" s="1"/>
  <c r="L248" i="2"/>
  <c r="I248" i="2"/>
  <c r="H248" i="2"/>
  <c r="G248" i="2"/>
  <c r="K248" i="2" s="1"/>
  <c r="N80" i="2"/>
  <c r="M80" i="2"/>
  <c r="L80" i="2"/>
  <c r="P80" i="2" s="1"/>
  <c r="I80" i="2"/>
  <c r="H80" i="2"/>
  <c r="G80" i="2"/>
  <c r="K80" i="2" s="1"/>
  <c r="I171" i="2"/>
  <c r="H171" i="2"/>
  <c r="G171" i="2"/>
  <c r="K171" i="2" s="1"/>
  <c r="M156" i="2"/>
  <c r="L156" i="2"/>
  <c r="I156" i="2"/>
  <c r="H156" i="2"/>
  <c r="G156" i="2"/>
  <c r="K156" i="2" s="1"/>
  <c r="N90" i="2"/>
  <c r="M90" i="2"/>
  <c r="L90" i="2"/>
  <c r="P90" i="2" s="1"/>
  <c r="I90" i="2"/>
  <c r="H90" i="2"/>
  <c r="G90" i="2"/>
  <c r="K90" i="2" s="1"/>
  <c r="N160" i="2"/>
  <c r="L160" i="2"/>
  <c r="I160" i="2"/>
  <c r="H160" i="2"/>
  <c r="G160" i="2"/>
  <c r="K160" i="2" s="1"/>
  <c r="L240" i="2"/>
  <c r="I240" i="2"/>
  <c r="H240" i="2"/>
  <c r="G240" i="2"/>
  <c r="K240" i="2" s="1"/>
  <c r="I161" i="2"/>
  <c r="H161" i="2"/>
  <c r="G161" i="2"/>
  <c r="K161" i="2" s="1"/>
  <c r="M155" i="2"/>
  <c r="L155" i="2"/>
  <c r="I155" i="2"/>
  <c r="H155" i="2"/>
  <c r="G155" i="2"/>
  <c r="K155" i="2" s="1"/>
  <c r="N103" i="2"/>
  <c r="L103" i="2"/>
  <c r="I103" i="2"/>
  <c r="H103" i="2"/>
  <c r="G103" i="2"/>
  <c r="K103" i="2" s="1"/>
  <c r="N65" i="2"/>
  <c r="M65" i="2"/>
  <c r="L65" i="2"/>
  <c r="P65" i="2" s="1"/>
  <c r="I65" i="2"/>
  <c r="H65" i="2"/>
  <c r="G65" i="2"/>
  <c r="K65" i="2" s="1"/>
  <c r="N71" i="2"/>
  <c r="M71" i="2"/>
  <c r="L71" i="2"/>
  <c r="P71" i="2" s="1"/>
  <c r="I71" i="2"/>
  <c r="H71" i="2"/>
  <c r="G71" i="2"/>
  <c r="K71" i="2" s="1"/>
  <c r="M153" i="2"/>
  <c r="L153" i="2"/>
  <c r="I153" i="2"/>
  <c r="H153" i="2"/>
  <c r="G153" i="2"/>
  <c r="K153" i="2" s="1"/>
  <c r="N96" i="2"/>
  <c r="M96" i="2"/>
  <c r="L96" i="2"/>
  <c r="P96" i="2" s="1"/>
  <c r="I96" i="2"/>
  <c r="H96" i="2"/>
  <c r="G96" i="2"/>
  <c r="K96" i="2" s="1"/>
  <c r="N66" i="2"/>
  <c r="M66" i="2"/>
  <c r="L66" i="2"/>
  <c r="P66" i="2" s="1"/>
  <c r="I66" i="2"/>
  <c r="H66" i="2"/>
  <c r="G66" i="2"/>
  <c r="K66" i="2" s="1"/>
  <c r="I82" i="2"/>
  <c r="H82" i="2"/>
  <c r="G82" i="2"/>
  <c r="K82" i="2" s="1"/>
  <c r="L234" i="2"/>
  <c r="I234" i="2"/>
  <c r="H234" i="2"/>
  <c r="G234" i="2"/>
  <c r="K234" i="2" s="1"/>
  <c r="M85" i="2"/>
  <c r="L85" i="2"/>
  <c r="I85" i="2"/>
  <c r="H85" i="2"/>
  <c r="G85" i="2"/>
  <c r="K85" i="2" s="1"/>
  <c r="M146" i="2"/>
  <c r="L146" i="2"/>
  <c r="I146" i="2"/>
  <c r="H146" i="2"/>
  <c r="G146" i="2"/>
  <c r="K146" i="2" s="1"/>
  <c r="N53" i="2"/>
  <c r="M53" i="2"/>
  <c r="L53" i="2"/>
  <c r="P53" i="2" s="1"/>
  <c r="I53" i="2"/>
  <c r="H53" i="2"/>
  <c r="G53" i="2"/>
  <c r="K53" i="2" s="1"/>
  <c r="I143" i="2"/>
  <c r="H143" i="2"/>
  <c r="G143" i="2"/>
  <c r="K143" i="2" s="1"/>
  <c r="L145" i="2"/>
  <c r="I145" i="2"/>
  <c r="H145" i="2"/>
  <c r="G145" i="2"/>
  <c r="K145" i="2" s="1"/>
  <c r="M76" i="2"/>
  <c r="L76" i="2"/>
  <c r="I76" i="2"/>
  <c r="H76" i="2"/>
  <c r="G76" i="2"/>
  <c r="K76" i="2" s="1"/>
  <c r="I154" i="2"/>
  <c r="H154" i="2"/>
  <c r="G154" i="2"/>
  <c r="K154" i="2" s="1"/>
  <c r="M150" i="2"/>
  <c r="L150" i="2"/>
  <c r="I150" i="2"/>
  <c r="H150" i="2"/>
  <c r="G150" i="2"/>
  <c r="K150" i="2" s="1"/>
  <c r="I43" i="2"/>
  <c r="H43" i="2"/>
  <c r="G43" i="2"/>
  <c r="K43" i="2" s="1"/>
  <c r="I140" i="2"/>
  <c r="H140" i="2"/>
  <c r="G140" i="2"/>
  <c r="K140" i="2" s="1"/>
  <c r="I54" i="2"/>
  <c r="H54" i="2"/>
  <c r="G54" i="2"/>
  <c r="K54" i="2" s="1"/>
  <c r="M119" i="2"/>
  <c r="L119" i="2"/>
  <c r="I119" i="2"/>
  <c r="H119" i="2"/>
  <c r="G119" i="2"/>
  <c r="K119" i="2" s="1"/>
  <c r="I217" i="2"/>
  <c r="H217" i="2"/>
  <c r="G217" i="2"/>
  <c r="K217" i="2" s="1"/>
  <c r="M130" i="2"/>
  <c r="L130" i="2"/>
  <c r="I130" i="2"/>
  <c r="H130" i="2"/>
  <c r="G130" i="2"/>
  <c r="K130" i="2" s="1"/>
  <c r="N45" i="2"/>
  <c r="M45" i="2"/>
  <c r="L45" i="2"/>
  <c r="P45" i="2" s="1"/>
  <c r="I45" i="2"/>
  <c r="H45" i="2"/>
  <c r="G45" i="2"/>
  <c r="K45" i="2" s="1"/>
  <c r="N74" i="2"/>
  <c r="M74" i="2"/>
  <c r="L74" i="2"/>
  <c r="P74" i="2" s="1"/>
  <c r="I74" i="2"/>
  <c r="H74" i="2"/>
  <c r="G74" i="2"/>
  <c r="K74" i="2" s="1"/>
  <c r="N126" i="2"/>
  <c r="L126" i="2"/>
  <c r="I126" i="2"/>
  <c r="H126" i="2"/>
  <c r="G126" i="2"/>
  <c r="K126" i="2" s="1"/>
  <c r="I117" i="2"/>
  <c r="H117" i="2"/>
  <c r="G117" i="2"/>
  <c r="K117" i="2" s="1"/>
  <c r="I48" i="2"/>
  <c r="H48" i="2"/>
  <c r="G48" i="2"/>
  <c r="K48" i="2" s="1"/>
  <c r="I112" i="2"/>
  <c r="H112" i="2"/>
  <c r="G112" i="2"/>
  <c r="K112" i="2" s="1"/>
  <c r="L211" i="2"/>
  <c r="I211" i="2"/>
  <c r="H211" i="2"/>
  <c r="G211" i="2"/>
  <c r="K211" i="2" s="1"/>
  <c r="N63" i="2"/>
  <c r="M63" i="2"/>
  <c r="L63" i="2"/>
  <c r="P63" i="2" s="1"/>
  <c r="I63" i="2"/>
  <c r="H63" i="2"/>
  <c r="G63" i="2"/>
  <c r="K63" i="2" s="1"/>
  <c r="L207" i="2"/>
  <c r="I207" i="2"/>
  <c r="H207" i="2"/>
  <c r="G207" i="2"/>
  <c r="K207" i="2" s="1"/>
  <c r="M123" i="2"/>
  <c r="L123" i="2"/>
  <c r="I123" i="2"/>
  <c r="H123" i="2"/>
  <c r="G123" i="2"/>
  <c r="K123" i="2" s="1"/>
  <c r="M118" i="2"/>
  <c r="L118" i="2"/>
  <c r="I118" i="2"/>
  <c r="H118" i="2"/>
  <c r="G118" i="2"/>
  <c r="K118" i="2" s="1"/>
  <c r="N86" i="2"/>
  <c r="M86" i="2"/>
  <c r="L86" i="2"/>
  <c r="P86" i="2" s="1"/>
  <c r="I86" i="2"/>
  <c r="H86" i="2"/>
  <c r="G86" i="2"/>
  <c r="K86" i="2" s="1"/>
  <c r="I204" i="2"/>
  <c r="H204" i="2"/>
  <c r="G204" i="2"/>
  <c r="K204" i="2" s="1"/>
  <c r="N68" i="2"/>
  <c r="M68" i="2"/>
  <c r="L68" i="2"/>
  <c r="P68" i="2" s="1"/>
  <c r="I68" i="2"/>
  <c r="H68" i="2"/>
  <c r="G68" i="2"/>
  <c r="K68" i="2" s="1"/>
  <c r="I111" i="2"/>
  <c r="H111" i="2"/>
  <c r="G111" i="2"/>
  <c r="K111" i="2" s="1"/>
  <c r="I36" i="2"/>
  <c r="H36" i="2"/>
  <c r="G36" i="2"/>
  <c r="K36" i="2" s="1"/>
  <c r="N40" i="2"/>
  <c r="M40" i="2"/>
  <c r="L40" i="2"/>
  <c r="P40" i="2" s="1"/>
  <c r="I40" i="2"/>
  <c r="H40" i="2"/>
  <c r="G40" i="2"/>
  <c r="K40" i="2" s="1"/>
  <c r="N113" i="2"/>
  <c r="L113" i="2"/>
  <c r="I113" i="2"/>
  <c r="H113" i="2"/>
  <c r="G113" i="2"/>
  <c r="K113" i="2" s="1"/>
  <c r="I28" i="2"/>
  <c r="H28" i="2"/>
  <c r="G28" i="2"/>
  <c r="K28" i="2" s="1"/>
  <c r="L199" i="2"/>
  <c r="I199" i="2"/>
  <c r="H199" i="2"/>
  <c r="G199" i="2"/>
  <c r="K199" i="2" s="1"/>
  <c r="I49" i="2"/>
  <c r="H49" i="2"/>
  <c r="G49" i="2"/>
  <c r="K49" i="2" s="1"/>
  <c r="M97" i="2"/>
  <c r="L97" i="2"/>
  <c r="I97" i="2"/>
  <c r="H97" i="2"/>
  <c r="G97" i="2"/>
  <c r="K97" i="2" s="1"/>
  <c r="I92" i="2"/>
  <c r="H92" i="2"/>
  <c r="G92" i="2"/>
  <c r="K92" i="2" s="1"/>
  <c r="N30" i="2"/>
  <c r="M30" i="2"/>
  <c r="L30" i="2"/>
  <c r="P30" i="2" s="1"/>
  <c r="I30" i="2"/>
  <c r="H30" i="2"/>
  <c r="G30" i="2"/>
  <c r="K30" i="2" s="1"/>
  <c r="I94" i="2"/>
  <c r="H94" i="2"/>
  <c r="G94" i="2"/>
  <c r="K94" i="2" s="1"/>
  <c r="I64" i="2"/>
  <c r="H64" i="2"/>
  <c r="G64" i="2"/>
  <c r="K64" i="2" s="1"/>
  <c r="N59" i="2"/>
  <c r="L59" i="2"/>
  <c r="I59" i="2"/>
  <c r="H59" i="2"/>
  <c r="G59" i="2"/>
  <c r="K59" i="2" s="1"/>
  <c r="I73" i="2"/>
  <c r="H73" i="2"/>
  <c r="G73" i="2"/>
  <c r="K73" i="2" s="1"/>
  <c r="I89" i="2"/>
  <c r="H89" i="2"/>
  <c r="G89" i="2"/>
  <c r="K89" i="2" s="1"/>
  <c r="M91" i="2"/>
  <c r="L91" i="2"/>
  <c r="I91" i="2"/>
  <c r="H91" i="2"/>
  <c r="G91" i="2"/>
  <c r="K91" i="2" s="1"/>
  <c r="N41" i="2"/>
  <c r="M41" i="2"/>
  <c r="L41" i="2"/>
  <c r="P41" i="2" s="1"/>
  <c r="I41" i="2"/>
  <c r="H41" i="2"/>
  <c r="G41" i="2"/>
  <c r="K41" i="2" s="1"/>
  <c r="I87" i="2"/>
  <c r="H87" i="2"/>
  <c r="G87" i="2"/>
  <c r="K87" i="2" s="1"/>
  <c r="N52" i="2"/>
  <c r="M52" i="2"/>
  <c r="L52" i="2"/>
  <c r="P52" i="2" s="1"/>
  <c r="I52" i="2"/>
  <c r="H52" i="2"/>
  <c r="G52" i="2"/>
  <c r="K52" i="2" s="1"/>
  <c r="N23" i="2"/>
  <c r="M23" i="2"/>
  <c r="L23" i="2"/>
  <c r="P23" i="2" s="1"/>
  <c r="I23" i="2"/>
  <c r="H23" i="2"/>
  <c r="G23" i="2"/>
  <c r="K23" i="2" s="1"/>
  <c r="I47" i="2"/>
  <c r="H47" i="2"/>
  <c r="G47" i="2"/>
  <c r="K47" i="2" s="1"/>
  <c r="N55" i="2"/>
  <c r="L55" i="2"/>
  <c r="I55" i="2"/>
  <c r="H55" i="2"/>
  <c r="G55" i="2"/>
  <c r="K55" i="2" s="1"/>
  <c r="I84" i="2"/>
  <c r="H84" i="2"/>
  <c r="G84" i="2"/>
  <c r="K84" i="2" s="1"/>
  <c r="I22" i="2"/>
  <c r="H22" i="2"/>
  <c r="G22" i="2"/>
  <c r="K22" i="2" s="1"/>
  <c r="I183" i="2"/>
  <c r="H183" i="2"/>
  <c r="G183" i="2"/>
  <c r="K183" i="2" s="1"/>
  <c r="I181" i="2"/>
  <c r="H181" i="2"/>
  <c r="G181" i="2"/>
  <c r="K181" i="2" s="1"/>
  <c r="M51" i="2"/>
  <c r="L51" i="2"/>
  <c r="I51" i="2"/>
  <c r="H51" i="2"/>
  <c r="G51" i="2"/>
  <c r="K51" i="2" s="1"/>
  <c r="N21" i="2"/>
  <c r="M21" i="2"/>
  <c r="L21" i="2"/>
  <c r="P21" i="2" s="1"/>
  <c r="I21" i="2"/>
  <c r="H21" i="2"/>
  <c r="G21" i="2"/>
  <c r="K21" i="2" s="1"/>
  <c r="I179" i="2"/>
  <c r="H179" i="2"/>
  <c r="G179" i="2"/>
  <c r="K179" i="2" s="1"/>
  <c r="M39" i="2"/>
  <c r="L39" i="2"/>
  <c r="I39" i="2"/>
  <c r="H39" i="2"/>
  <c r="G39" i="2"/>
  <c r="K39" i="2" s="1"/>
  <c r="N16" i="2"/>
  <c r="M16" i="2"/>
  <c r="L16" i="2"/>
  <c r="P16" i="2" s="1"/>
  <c r="I16" i="2"/>
  <c r="H16" i="2"/>
  <c r="G16" i="2"/>
  <c r="K16" i="2" s="1"/>
  <c r="I17" i="2"/>
  <c r="H17" i="2"/>
  <c r="G17" i="2"/>
  <c r="K17" i="2" s="1"/>
  <c r="L177" i="2"/>
  <c r="I177" i="2"/>
  <c r="H177" i="2"/>
  <c r="G177" i="2"/>
  <c r="K177" i="2" s="1"/>
  <c r="I19" i="2"/>
  <c r="H19" i="2"/>
  <c r="G19" i="2"/>
  <c r="K19" i="2" s="1"/>
  <c r="N42" i="2"/>
  <c r="L42" i="2"/>
  <c r="I42" i="2"/>
  <c r="H42" i="2"/>
  <c r="G42" i="2"/>
  <c r="K42" i="2" s="1"/>
  <c r="L176" i="2"/>
  <c r="I176" i="2"/>
  <c r="H176" i="2"/>
  <c r="G176" i="2"/>
  <c r="K176" i="2" s="1"/>
  <c r="L175" i="2"/>
  <c r="I175" i="2"/>
  <c r="H175" i="2"/>
  <c r="G175" i="2"/>
  <c r="K175" i="2" s="1"/>
  <c r="N15" i="2"/>
  <c r="M15" i="2"/>
  <c r="L15" i="2"/>
  <c r="P15" i="2" s="1"/>
  <c r="I15" i="2"/>
  <c r="H15" i="2"/>
  <c r="G15" i="2"/>
  <c r="K15" i="2" s="1"/>
  <c r="N121" i="2"/>
  <c r="L121" i="2"/>
  <c r="I121" i="2"/>
  <c r="H121" i="2"/>
  <c r="G121" i="2"/>
  <c r="K121" i="2" s="1"/>
  <c r="N37" i="2"/>
  <c r="L37" i="2"/>
  <c r="I37" i="2"/>
  <c r="H37" i="2"/>
  <c r="G37" i="2"/>
  <c r="K37" i="2" s="1"/>
  <c r="M35" i="2"/>
  <c r="L35" i="2"/>
  <c r="I35" i="2"/>
  <c r="H35" i="2"/>
  <c r="G35" i="2"/>
  <c r="K35" i="2" s="1"/>
  <c r="I88" i="2"/>
  <c r="H88" i="2"/>
  <c r="G88" i="2"/>
  <c r="K88" i="2" s="1"/>
  <c r="N20" i="2"/>
  <c r="M20" i="2"/>
  <c r="L20" i="2"/>
  <c r="P20" i="2" s="1"/>
  <c r="I20" i="2"/>
  <c r="H20" i="2"/>
  <c r="G20" i="2"/>
  <c r="K20" i="2" s="1"/>
  <c r="I18" i="2"/>
  <c r="H18" i="2"/>
  <c r="G18" i="2"/>
  <c r="K18" i="2" s="1"/>
  <c r="I38" i="2"/>
  <c r="H38" i="2"/>
  <c r="G38" i="2"/>
  <c r="K38" i="2" s="1"/>
  <c r="I29" i="2"/>
  <c r="H29" i="2"/>
  <c r="G29" i="2"/>
  <c r="K29" i="2" s="1"/>
  <c r="N33" i="2"/>
  <c r="M33" i="2"/>
  <c r="L33" i="2"/>
  <c r="P33" i="2" s="1"/>
  <c r="I33" i="2"/>
  <c r="H33" i="2"/>
  <c r="G33" i="2"/>
  <c r="K33" i="2" s="1"/>
  <c r="I14" i="2"/>
  <c r="H14" i="2"/>
  <c r="G14" i="2"/>
  <c r="K14" i="2" s="1"/>
  <c r="I75" i="2"/>
  <c r="H75" i="2"/>
  <c r="G75" i="2"/>
  <c r="K75" i="2" s="1"/>
  <c r="I32" i="2"/>
  <c r="H32" i="2"/>
  <c r="G32" i="2"/>
  <c r="K32" i="2" s="1"/>
  <c r="N12" i="2"/>
  <c r="M12" i="2"/>
  <c r="L12" i="2"/>
  <c r="P12" i="2" s="1"/>
  <c r="I12" i="2"/>
  <c r="H12" i="2"/>
  <c r="G12" i="2"/>
  <c r="K12" i="2" s="1"/>
  <c r="I13" i="2"/>
  <c r="H13" i="2"/>
  <c r="G13" i="2"/>
  <c r="K13" i="2" s="1"/>
  <c r="I67" i="2"/>
  <c r="H67" i="2"/>
  <c r="G67" i="2"/>
  <c r="K67" i="2" s="1"/>
  <c r="L165" i="2"/>
  <c r="I165" i="2"/>
  <c r="H165" i="2"/>
  <c r="G165" i="2"/>
  <c r="K165" i="2" s="1"/>
  <c r="I78" i="2"/>
  <c r="H78" i="2"/>
  <c r="G78" i="2"/>
  <c r="K78" i="2" s="1"/>
  <c r="N10" i="2"/>
  <c r="M10" i="2"/>
  <c r="L10" i="2"/>
  <c r="P10" i="2" s="1"/>
  <c r="I10" i="2"/>
  <c r="H10" i="2"/>
  <c r="G10" i="2"/>
  <c r="K10" i="2" s="1"/>
  <c r="M60" i="2"/>
  <c r="L60" i="2"/>
  <c r="I60" i="2"/>
  <c r="H60" i="2"/>
  <c r="G60" i="2"/>
  <c r="K60" i="2" s="1"/>
  <c r="I27" i="2"/>
  <c r="H27" i="2"/>
  <c r="G27" i="2"/>
  <c r="K27" i="2" s="1"/>
  <c r="I159" i="2"/>
  <c r="H159" i="2"/>
  <c r="G159" i="2"/>
  <c r="K159" i="2" s="1"/>
  <c r="N11" i="2"/>
  <c r="M11" i="2"/>
  <c r="L11" i="2"/>
  <c r="P11" i="2" s="1"/>
  <c r="I11" i="2"/>
  <c r="H11" i="2"/>
  <c r="G11" i="2"/>
  <c r="K11" i="2" s="1"/>
  <c r="N26" i="2"/>
  <c r="M26" i="2"/>
  <c r="L26" i="2"/>
  <c r="P26" i="2" s="1"/>
  <c r="I26" i="2"/>
  <c r="H26" i="2"/>
  <c r="G26" i="2"/>
  <c r="K26" i="2" s="1"/>
  <c r="N72" i="2"/>
  <c r="L72" i="2"/>
  <c r="I72" i="2"/>
  <c r="H72" i="2"/>
  <c r="G72" i="2"/>
  <c r="K72" i="2" s="1"/>
  <c r="I77" i="2"/>
  <c r="H77" i="2"/>
  <c r="G77" i="2"/>
  <c r="K77" i="2" s="1"/>
  <c r="I69" i="2"/>
  <c r="H69" i="2"/>
  <c r="G69" i="2"/>
  <c r="K69" i="2" s="1"/>
  <c r="N8" i="2"/>
  <c r="M8" i="2"/>
  <c r="L8" i="2"/>
  <c r="P8" i="2" s="1"/>
  <c r="I8" i="2"/>
  <c r="H8" i="2"/>
  <c r="G8" i="2"/>
  <c r="K8" i="2" s="1"/>
  <c r="N70" i="2"/>
  <c r="L70" i="2"/>
  <c r="I70" i="2"/>
  <c r="H70" i="2"/>
  <c r="G70" i="2"/>
  <c r="K70" i="2" s="1"/>
  <c r="N9" i="2"/>
  <c r="M9" i="2"/>
  <c r="L9" i="2"/>
  <c r="P9" i="2" s="1"/>
  <c r="I9" i="2"/>
  <c r="H9" i="2"/>
  <c r="G9" i="2"/>
  <c r="K9" i="2" s="1"/>
  <c r="I61" i="2"/>
  <c r="H61" i="2"/>
  <c r="G61" i="2"/>
  <c r="K61" i="2" s="1"/>
  <c r="N24" i="2"/>
  <c r="M24" i="2"/>
  <c r="L24" i="2"/>
  <c r="P24" i="2" s="1"/>
  <c r="I24" i="2"/>
  <c r="H24" i="2"/>
  <c r="G24" i="2"/>
  <c r="K24" i="2" s="1"/>
  <c r="M25" i="2"/>
  <c r="L25" i="2"/>
  <c r="I25" i="2"/>
  <c r="H25" i="2"/>
  <c r="G25" i="2"/>
  <c r="K25" i="2" s="1"/>
  <c r="N7" i="2"/>
  <c r="M7" i="2"/>
  <c r="L7" i="2"/>
  <c r="P7" i="2" s="1"/>
  <c r="I7" i="2"/>
  <c r="H7" i="2"/>
  <c r="G7" i="2"/>
  <c r="K7" i="2" s="1"/>
  <c r="I56" i="2"/>
  <c r="H56" i="2"/>
  <c r="G56" i="2"/>
  <c r="K56" i="2" s="1"/>
  <c r="I5" i="2"/>
  <c r="H5" i="2"/>
  <c r="G5" i="2"/>
  <c r="K5" i="2" s="1"/>
  <c r="T208" i="2"/>
  <c r="L208" i="2" s="1"/>
  <c r="P208" i="2" s="1"/>
  <c r="T316" i="2"/>
  <c r="L316" i="2" s="1"/>
  <c r="P316" i="2" s="1"/>
  <c r="T315" i="2"/>
  <c r="L315" i="2" s="1"/>
  <c r="P315" i="2" s="1"/>
  <c r="T280" i="2"/>
  <c r="L280" i="2" s="1"/>
  <c r="P280" i="2" s="1"/>
  <c r="T303" i="2"/>
  <c r="L303" i="2" s="1"/>
  <c r="T304" i="2"/>
  <c r="L304" i="2" s="1"/>
  <c r="T334" i="2"/>
  <c r="L334" i="2" s="1"/>
  <c r="T324" i="2"/>
  <c r="L324" i="2" s="1"/>
  <c r="T260" i="2"/>
  <c r="L260" i="2" s="1"/>
  <c r="T318" i="2"/>
  <c r="L318" i="2" s="1"/>
  <c r="T277" i="2"/>
  <c r="L277" i="2" s="1"/>
  <c r="T331" i="2"/>
  <c r="L331" i="2" s="1"/>
  <c r="T330" i="2"/>
  <c r="L330" i="2" s="1"/>
  <c r="T243" i="2"/>
  <c r="L243" i="2" s="1"/>
  <c r="P243" i="2" s="1"/>
  <c r="T328" i="2"/>
  <c r="L328" i="2" s="1"/>
  <c r="T327" i="2"/>
  <c r="L327" i="2" s="1"/>
  <c r="T99" i="2"/>
  <c r="L99" i="2" s="1"/>
  <c r="P99" i="2" s="1"/>
  <c r="T302" i="2"/>
  <c r="L302" i="2" s="1"/>
  <c r="T227" i="2"/>
  <c r="L227" i="2" s="1"/>
  <c r="T147" i="2"/>
  <c r="L147" i="2" s="1"/>
  <c r="P147" i="2" s="1"/>
  <c r="T98" i="2"/>
  <c r="L98" i="2" s="1"/>
  <c r="P98" i="2" s="1"/>
  <c r="T281" i="2"/>
  <c r="L281" i="2" s="1"/>
  <c r="T187" i="2"/>
  <c r="L187" i="2" s="1"/>
  <c r="T272" i="2"/>
  <c r="L272" i="2" s="1"/>
  <c r="T129" i="2"/>
  <c r="L129" i="2" s="1"/>
  <c r="T239" i="2"/>
  <c r="L239" i="2" s="1"/>
  <c r="T107" i="2"/>
  <c r="L107" i="2" s="1"/>
  <c r="P107" i="2" s="1"/>
  <c r="T136" i="2"/>
  <c r="L136" i="2" s="1"/>
  <c r="P136" i="2" s="1"/>
  <c r="T332" i="2"/>
  <c r="L332" i="2" s="1"/>
  <c r="T242" i="2"/>
  <c r="L242" i="2" s="1"/>
  <c r="T44" i="2"/>
  <c r="L44" i="2" s="1"/>
  <c r="P44" i="2" s="1"/>
  <c r="T162" i="2"/>
  <c r="L162" i="2" s="1"/>
  <c r="T270" i="2"/>
  <c r="L270" i="2" s="1"/>
  <c r="T259" i="2"/>
  <c r="L259" i="2" s="1"/>
  <c r="T308" i="2"/>
  <c r="L308" i="2" s="1"/>
  <c r="T120" i="2"/>
  <c r="L120" i="2" s="1"/>
  <c r="T133" i="2"/>
  <c r="L133" i="2" s="1"/>
  <c r="P133" i="2" s="1"/>
  <c r="T214" i="2"/>
  <c r="L214" i="2" s="1"/>
  <c r="T134" i="2"/>
  <c r="L134" i="2" s="1"/>
  <c r="P134" i="2" s="1"/>
  <c r="T235" i="2"/>
  <c r="L235" i="2" s="1"/>
  <c r="T157" i="2"/>
  <c r="L157" i="2" s="1"/>
  <c r="P157" i="2" s="1"/>
  <c r="T151" i="2"/>
  <c r="L151" i="2" s="1"/>
  <c r="T262" i="2"/>
  <c r="L262" i="2" s="1"/>
  <c r="P262" i="2" s="1"/>
  <c r="T300" i="2"/>
  <c r="L300" i="2" s="1"/>
  <c r="T50" i="2"/>
  <c r="L50" i="2" s="1"/>
  <c r="P50" i="2" s="1"/>
  <c r="T278" i="2"/>
  <c r="L278" i="2" s="1"/>
  <c r="T148" i="2"/>
  <c r="L148" i="2" s="1"/>
  <c r="T220" i="2"/>
  <c r="L220" i="2" s="1"/>
  <c r="T108" i="2"/>
  <c r="L108" i="2" s="1"/>
  <c r="P108" i="2" s="1"/>
  <c r="T206" i="2"/>
  <c r="L206" i="2" s="1"/>
  <c r="T163" i="2"/>
  <c r="L163" i="2" s="1"/>
  <c r="T81" i="2"/>
  <c r="L81" i="2" s="1"/>
  <c r="T58" i="2"/>
  <c r="L58" i="2" s="1"/>
  <c r="P58" i="2" s="1"/>
  <c r="T276" i="2"/>
  <c r="L276" i="2" s="1"/>
  <c r="T335" i="2"/>
  <c r="L335" i="2" s="1"/>
  <c r="T174" i="2"/>
  <c r="L174" i="2" s="1"/>
  <c r="T261" i="2"/>
  <c r="L261" i="2" s="1"/>
  <c r="T191" i="2"/>
  <c r="L191" i="2" s="1"/>
  <c r="T34" i="2"/>
  <c r="L34" i="2" s="1"/>
  <c r="P34" i="2" s="1"/>
  <c r="T114" i="2"/>
  <c r="L114" i="2" s="1"/>
  <c r="P114" i="2" s="1"/>
  <c r="T221" i="2"/>
  <c r="L221" i="2" s="1"/>
  <c r="T124" i="2"/>
  <c r="L124" i="2" s="1"/>
  <c r="P124" i="2" s="1"/>
  <c r="T256" i="2"/>
  <c r="L256" i="2" s="1"/>
  <c r="T189" i="2"/>
  <c r="L189" i="2" s="1"/>
  <c r="T195" i="2"/>
  <c r="L195" i="2" s="1"/>
  <c r="P195" i="2" s="1"/>
  <c r="T233" i="2"/>
  <c r="L233" i="2" s="1"/>
  <c r="T79" i="2"/>
  <c r="L79" i="2" s="1"/>
  <c r="P79" i="2" s="1"/>
  <c r="T31" i="2"/>
  <c r="L31" i="2" s="1"/>
  <c r="P31" i="2" s="1"/>
  <c r="T205" i="2"/>
  <c r="L205" i="2" s="1"/>
  <c r="T102" i="2"/>
  <c r="L102" i="2" s="1"/>
  <c r="P102" i="2" s="1"/>
  <c r="T314" i="2"/>
  <c r="L314" i="2" s="1"/>
  <c r="T57" i="2"/>
  <c r="L57" i="2" s="1"/>
  <c r="P57" i="2" s="1"/>
  <c r="T228" i="2"/>
  <c r="L228" i="2" s="1"/>
  <c r="T131" i="2"/>
  <c r="L131" i="2" s="1"/>
  <c r="T246" i="2"/>
  <c r="L246" i="2" s="1"/>
  <c r="T46" i="2"/>
  <c r="L46" i="2" s="1"/>
  <c r="P46" i="2" s="1"/>
  <c r="T122" i="2"/>
  <c r="L122" i="2" s="1"/>
  <c r="S208" i="2"/>
  <c r="G208" i="2" s="1"/>
  <c r="K208" i="2" s="1"/>
  <c r="S316" i="2"/>
  <c r="G316" i="2" s="1"/>
  <c r="K316" i="2" s="1"/>
  <c r="S315" i="2"/>
  <c r="G315" i="2" s="1"/>
  <c r="K315" i="2" s="1"/>
  <c r="S280" i="2"/>
  <c r="G280" i="2" s="1"/>
  <c r="K280" i="2" s="1"/>
  <c r="S303" i="2"/>
  <c r="G303" i="2" s="1"/>
  <c r="K303" i="2" s="1"/>
  <c r="S304" i="2"/>
  <c r="G304" i="2" s="1"/>
  <c r="K304" i="2" s="1"/>
  <c r="S334" i="2"/>
  <c r="G334" i="2" s="1"/>
  <c r="K334" i="2" s="1"/>
  <c r="S324" i="2"/>
  <c r="G324" i="2" s="1"/>
  <c r="K324" i="2" s="1"/>
  <c r="S260" i="2"/>
  <c r="G260" i="2" s="1"/>
  <c r="K260" i="2" s="1"/>
  <c r="S318" i="2"/>
  <c r="G318" i="2" s="1"/>
  <c r="K318" i="2" s="1"/>
  <c r="S277" i="2"/>
  <c r="G277" i="2" s="1"/>
  <c r="K277" i="2" s="1"/>
  <c r="S331" i="2"/>
  <c r="G331" i="2" s="1"/>
  <c r="K331" i="2" s="1"/>
  <c r="S330" i="2"/>
  <c r="G330" i="2" s="1"/>
  <c r="K330" i="2" s="1"/>
  <c r="S243" i="2"/>
  <c r="G243" i="2" s="1"/>
  <c r="K243" i="2" s="1"/>
  <c r="S328" i="2"/>
  <c r="G328" i="2" s="1"/>
  <c r="K328" i="2" s="1"/>
  <c r="S327" i="2"/>
  <c r="G327" i="2" s="1"/>
  <c r="K327" i="2" s="1"/>
  <c r="S99" i="2"/>
  <c r="G99" i="2" s="1"/>
  <c r="K99" i="2" s="1"/>
  <c r="S302" i="2"/>
  <c r="G302" i="2" s="1"/>
  <c r="K302" i="2" s="1"/>
  <c r="S227" i="2"/>
  <c r="G227" i="2" s="1"/>
  <c r="K227" i="2" s="1"/>
  <c r="S147" i="2"/>
  <c r="G147" i="2" s="1"/>
  <c r="K147" i="2" s="1"/>
  <c r="S98" i="2"/>
  <c r="G98" i="2" s="1"/>
  <c r="K98" i="2" s="1"/>
  <c r="S281" i="2"/>
  <c r="G281" i="2" s="1"/>
  <c r="K281" i="2" s="1"/>
  <c r="S187" i="2"/>
  <c r="G187" i="2" s="1"/>
  <c r="K187" i="2" s="1"/>
  <c r="S272" i="2"/>
  <c r="G272" i="2" s="1"/>
  <c r="K272" i="2" s="1"/>
  <c r="S129" i="2"/>
  <c r="G129" i="2" s="1"/>
  <c r="K129" i="2" s="1"/>
  <c r="S239" i="2"/>
  <c r="G239" i="2" s="1"/>
  <c r="K239" i="2" s="1"/>
  <c r="S107" i="2"/>
  <c r="G107" i="2" s="1"/>
  <c r="K107" i="2" s="1"/>
  <c r="S136" i="2"/>
  <c r="G136" i="2" s="1"/>
  <c r="K136" i="2" s="1"/>
  <c r="S332" i="2"/>
  <c r="G332" i="2" s="1"/>
  <c r="K332" i="2" s="1"/>
  <c r="S242" i="2"/>
  <c r="G242" i="2" s="1"/>
  <c r="K242" i="2" s="1"/>
  <c r="S44" i="2"/>
  <c r="G44" i="2" s="1"/>
  <c r="K44" i="2" s="1"/>
  <c r="S162" i="2"/>
  <c r="G162" i="2" s="1"/>
  <c r="K162" i="2" s="1"/>
  <c r="S270" i="2"/>
  <c r="G270" i="2" s="1"/>
  <c r="K270" i="2" s="1"/>
  <c r="S259" i="2"/>
  <c r="G259" i="2" s="1"/>
  <c r="K259" i="2" s="1"/>
  <c r="S308" i="2"/>
  <c r="G308" i="2" s="1"/>
  <c r="K308" i="2" s="1"/>
  <c r="S120" i="2"/>
  <c r="G120" i="2" s="1"/>
  <c r="K120" i="2" s="1"/>
  <c r="S133" i="2"/>
  <c r="G133" i="2" s="1"/>
  <c r="K133" i="2" s="1"/>
  <c r="S214" i="2"/>
  <c r="G214" i="2" s="1"/>
  <c r="K214" i="2" s="1"/>
  <c r="S134" i="2"/>
  <c r="G134" i="2" s="1"/>
  <c r="K134" i="2" s="1"/>
  <c r="S235" i="2"/>
  <c r="G235" i="2" s="1"/>
  <c r="K235" i="2" s="1"/>
  <c r="S157" i="2"/>
  <c r="G157" i="2" s="1"/>
  <c r="K157" i="2" s="1"/>
  <c r="S151" i="2"/>
  <c r="G151" i="2" s="1"/>
  <c r="K151" i="2" s="1"/>
  <c r="S262" i="2"/>
  <c r="G262" i="2" s="1"/>
  <c r="K262" i="2" s="1"/>
  <c r="S300" i="2"/>
  <c r="G300" i="2" s="1"/>
  <c r="K300" i="2" s="1"/>
  <c r="S50" i="2"/>
  <c r="G50" i="2" s="1"/>
  <c r="K50" i="2" s="1"/>
  <c r="S278" i="2"/>
  <c r="G278" i="2" s="1"/>
  <c r="K278" i="2" s="1"/>
  <c r="S148" i="2"/>
  <c r="G148" i="2" s="1"/>
  <c r="K148" i="2" s="1"/>
  <c r="S220" i="2"/>
  <c r="G220" i="2" s="1"/>
  <c r="K220" i="2" s="1"/>
  <c r="S108" i="2"/>
  <c r="G108" i="2" s="1"/>
  <c r="K108" i="2" s="1"/>
  <c r="S206" i="2"/>
  <c r="G206" i="2" s="1"/>
  <c r="K206" i="2" s="1"/>
  <c r="S163" i="2"/>
  <c r="G163" i="2" s="1"/>
  <c r="K163" i="2" s="1"/>
  <c r="S81" i="2"/>
  <c r="G81" i="2" s="1"/>
  <c r="K81" i="2" s="1"/>
  <c r="S58" i="2"/>
  <c r="G58" i="2" s="1"/>
  <c r="K58" i="2" s="1"/>
  <c r="S276" i="2"/>
  <c r="G276" i="2" s="1"/>
  <c r="K276" i="2" s="1"/>
  <c r="S335" i="2"/>
  <c r="G335" i="2" s="1"/>
  <c r="K335" i="2" s="1"/>
  <c r="S174" i="2"/>
  <c r="G174" i="2" s="1"/>
  <c r="K174" i="2" s="1"/>
  <c r="S261" i="2"/>
  <c r="G261" i="2" s="1"/>
  <c r="K261" i="2" s="1"/>
  <c r="S191" i="2"/>
  <c r="G191" i="2" s="1"/>
  <c r="K191" i="2" s="1"/>
  <c r="S34" i="2"/>
  <c r="G34" i="2" s="1"/>
  <c r="K34" i="2" s="1"/>
  <c r="S114" i="2"/>
  <c r="G114" i="2" s="1"/>
  <c r="K114" i="2" s="1"/>
  <c r="S221" i="2"/>
  <c r="G221" i="2" s="1"/>
  <c r="K221" i="2" s="1"/>
  <c r="S124" i="2"/>
  <c r="G124" i="2" s="1"/>
  <c r="K124" i="2" s="1"/>
  <c r="S256" i="2"/>
  <c r="G256" i="2" s="1"/>
  <c r="K256" i="2" s="1"/>
  <c r="S189" i="2"/>
  <c r="G189" i="2" s="1"/>
  <c r="K189" i="2" s="1"/>
  <c r="S195" i="2"/>
  <c r="G195" i="2" s="1"/>
  <c r="K195" i="2" s="1"/>
  <c r="S233" i="2"/>
  <c r="G233" i="2" s="1"/>
  <c r="K233" i="2" s="1"/>
  <c r="S79" i="2"/>
  <c r="G79" i="2" s="1"/>
  <c r="K79" i="2" s="1"/>
  <c r="S31" i="2"/>
  <c r="G31" i="2" s="1"/>
  <c r="K31" i="2" s="1"/>
  <c r="S205" i="2"/>
  <c r="G205" i="2" s="1"/>
  <c r="K205" i="2" s="1"/>
  <c r="S102" i="2"/>
  <c r="G102" i="2" s="1"/>
  <c r="K102" i="2" s="1"/>
  <c r="S314" i="2"/>
  <c r="G314" i="2" s="1"/>
  <c r="K314" i="2" s="1"/>
  <c r="S57" i="2"/>
  <c r="G57" i="2" s="1"/>
  <c r="K57" i="2" s="1"/>
  <c r="S228" i="2"/>
  <c r="G228" i="2" s="1"/>
  <c r="K228" i="2" s="1"/>
  <c r="S131" i="2"/>
  <c r="G131" i="2" s="1"/>
  <c r="K131" i="2" s="1"/>
  <c r="S246" i="2"/>
  <c r="G246" i="2" s="1"/>
  <c r="K246" i="2" s="1"/>
  <c r="S46" i="2"/>
  <c r="G46" i="2" s="1"/>
  <c r="K46" i="2" s="1"/>
  <c r="S122" i="2"/>
  <c r="G122" i="2" s="1"/>
  <c r="K122" i="2" s="1"/>
  <c r="S225" i="2"/>
  <c r="G225" i="2" s="1"/>
  <c r="K225" i="2" s="1"/>
  <c r="S172" i="2"/>
  <c r="G172" i="2" s="1"/>
  <c r="K172" i="2" s="1"/>
  <c r="S231" i="2"/>
  <c r="G231" i="2" s="1"/>
  <c r="K231" i="2" s="1"/>
  <c r="S244" i="2"/>
  <c r="G244" i="2" s="1"/>
  <c r="K244" i="2" s="1"/>
  <c r="S203" i="2"/>
  <c r="G203" i="2" s="1"/>
  <c r="K203" i="2" s="1"/>
  <c r="S212" i="2"/>
  <c r="G212" i="2" s="1"/>
  <c r="K212" i="2" s="1"/>
  <c r="S83" i="2"/>
  <c r="G83" i="2" s="1"/>
  <c r="K83" i="2" s="1"/>
  <c r="S275" i="2"/>
  <c r="G275" i="2" s="1"/>
  <c r="K275" i="2" s="1"/>
  <c r="S252" i="2"/>
  <c r="G252" i="2" s="1"/>
  <c r="K252" i="2" s="1"/>
  <c r="S185" i="2"/>
  <c r="G185" i="2" s="1"/>
  <c r="K185" i="2" s="1"/>
  <c r="S158" i="2"/>
  <c r="G158" i="2" s="1"/>
  <c r="K158" i="2" s="1"/>
  <c r="S169" i="2"/>
  <c r="G169" i="2" s="1"/>
  <c r="K169" i="2" s="1"/>
  <c r="S167" i="2"/>
  <c r="G167" i="2" s="1"/>
  <c r="K167" i="2" s="1"/>
  <c r="S200" i="2"/>
  <c r="G200" i="2" s="1"/>
  <c r="K200" i="2" s="1"/>
  <c r="S237" i="2"/>
  <c r="G237" i="2" s="1"/>
  <c r="K237" i="2" s="1"/>
  <c r="S180" i="2"/>
  <c r="G180" i="2" s="1"/>
  <c r="K180" i="2" s="1"/>
  <c r="S317" i="2"/>
  <c r="G317" i="2" s="1"/>
  <c r="K317" i="2" s="1"/>
  <c r="S290" i="2"/>
  <c r="G290" i="2" s="1"/>
  <c r="K290" i="2" s="1"/>
  <c r="S284" i="2"/>
  <c r="G284" i="2" s="1"/>
  <c r="K284" i="2" s="1"/>
  <c r="S193" i="2"/>
  <c r="G193" i="2" s="1"/>
  <c r="K193" i="2" s="1"/>
  <c r="S182" i="2"/>
  <c r="G182" i="2" s="1"/>
  <c r="K182" i="2" s="1"/>
  <c r="S320" i="2"/>
  <c r="G320" i="2" s="1"/>
  <c r="K320" i="2" s="1"/>
  <c r="S62" i="2"/>
  <c r="G62" i="2" s="1"/>
  <c r="K62" i="2" s="1"/>
  <c r="S104" i="2"/>
  <c r="G104" i="2" s="1"/>
  <c r="K104" i="2" s="1"/>
  <c r="S283" i="2"/>
  <c r="G283" i="2" s="1"/>
  <c r="K283" i="2" s="1"/>
  <c r="S138" i="2"/>
  <c r="G138" i="2" s="1"/>
  <c r="K138" i="2" s="1"/>
  <c r="S127" i="2"/>
  <c r="G127" i="2" s="1"/>
  <c r="K127" i="2" s="1"/>
  <c r="S201" i="2"/>
  <c r="G201" i="2" s="1"/>
  <c r="K201" i="2" s="1"/>
  <c r="S149" i="2"/>
  <c r="G149" i="2" s="1"/>
  <c r="K149" i="2" s="1"/>
  <c r="AF110" i="4"/>
  <c r="AF99" i="4"/>
  <c r="AF173" i="4"/>
  <c r="AF218" i="4"/>
  <c r="AF126" i="4"/>
  <c r="AF204" i="4"/>
  <c r="AF100" i="4"/>
  <c r="AF152" i="4"/>
  <c r="AF220" i="4"/>
  <c r="AF195" i="4"/>
  <c r="AF183" i="4"/>
  <c r="AF178" i="4"/>
  <c r="AF166" i="4"/>
  <c r="AF191" i="4"/>
  <c r="AF163" i="4"/>
  <c r="AF90" i="4"/>
  <c r="AF125" i="4"/>
  <c r="AF68" i="4"/>
  <c r="AF141" i="4"/>
  <c r="AF164" i="4"/>
  <c r="AF158" i="4"/>
  <c r="AF189" i="4"/>
  <c r="AF109" i="4"/>
  <c r="AF120" i="4"/>
  <c r="AF170" i="4"/>
  <c r="AF122" i="4"/>
  <c r="AF212" i="4"/>
  <c r="AF196" i="4"/>
  <c r="AF133" i="4"/>
  <c r="AF188" i="4"/>
  <c r="AF176" i="4"/>
  <c r="AF153" i="4"/>
  <c r="AF145" i="4"/>
  <c r="AF71" i="4"/>
  <c r="AF156" i="4"/>
  <c r="AF66" i="4"/>
  <c r="AF74" i="4"/>
  <c r="AF219" i="4"/>
  <c r="AF134" i="4"/>
  <c r="AF159" i="4"/>
  <c r="AF70" i="4"/>
  <c r="AF102" i="4"/>
  <c r="AF112" i="4"/>
  <c r="AF181" i="4"/>
  <c r="AF138" i="4"/>
  <c r="AF171" i="4"/>
  <c r="AF119" i="4"/>
  <c r="AF206" i="4"/>
  <c r="AF76" i="4"/>
  <c r="AF64" i="4"/>
  <c r="AF107" i="4"/>
  <c r="AF175" i="4"/>
  <c r="AF81" i="4"/>
  <c r="AF75" i="4"/>
  <c r="AF200" i="4"/>
  <c r="AF135" i="4"/>
  <c r="T228" i="4"/>
  <c r="T227" i="4"/>
  <c r="T226" i="4"/>
  <c r="T225" i="4"/>
  <c r="T224" i="4"/>
  <c r="T223" i="4"/>
  <c r="T211" i="4"/>
  <c r="T213" i="4"/>
  <c r="T218" i="4"/>
  <c r="T55" i="4"/>
  <c r="T186" i="4"/>
  <c r="T113" i="4"/>
  <c r="T126" i="4"/>
  <c r="T144" i="4"/>
  <c r="T216" i="4"/>
  <c r="T121" i="4"/>
  <c r="T115" i="4"/>
  <c r="T47" i="4"/>
  <c r="T195" i="4"/>
  <c r="T130" i="4"/>
  <c r="T35" i="4"/>
  <c r="T151" i="4"/>
  <c r="T209" i="4"/>
  <c r="T163" i="4"/>
  <c r="T90" i="4"/>
  <c r="T172" i="4"/>
  <c r="T22" i="4"/>
  <c r="T125" i="4"/>
  <c r="T139" i="4"/>
  <c r="T164" i="4"/>
  <c r="T59" i="4"/>
  <c r="T189" i="4"/>
  <c r="T154" i="4"/>
  <c r="T87" i="4"/>
  <c r="T89" i="4"/>
  <c r="T190" i="4"/>
  <c r="T185" i="4"/>
  <c r="T67" i="4"/>
  <c r="T109" i="4"/>
  <c r="T170" i="4"/>
  <c r="T192" i="4"/>
  <c r="T122" i="4"/>
  <c r="T212" i="4"/>
  <c r="T136" i="4"/>
  <c r="T97" i="4"/>
  <c r="T196" i="4"/>
  <c r="T133" i="4"/>
  <c r="T188" i="4"/>
  <c r="T148" i="4"/>
  <c r="T202" i="4"/>
  <c r="T129" i="4"/>
  <c r="T194" i="4"/>
  <c r="T149" i="4"/>
  <c r="T95" i="4"/>
  <c r="T24" i="4"/>
  <c r="T43" i="4"/>
  <c r="T77" i="4"/>
  <c r="T74" i="4"/>
  <c r="T155" i="4"/>
  <c r="T37" i="4"/>
  <c r="T201" i="4"/>
  <c r="T105" i="4"/>
  <c r="T104" i="4"/>
  <c r="T30" i="4"/>
  <c r="T79" i="4"/>
  <c r="T134" i="4"/>
  <c r="T83" i="4"/>
  <c r="T159" i="4"/>
  <c r="T18" i="4"/>
  <c r="T23" i="4"/>
  <c r="T102" i="4"/>
  <c r="T112" i="4"/>
  <c r="S211" i="4"/>
  <c r="S213" i="4"/>
  <c r="S218" i="4"/>
  <c r="S55" i="4"/>
  <c r="S186" i="4"/>
  <c r="S113" i="4"/>
  <c r="S126" i="4"/>
  <c r="S144" i="4"/>
  <c r="S216" i="4"/>
  <c r="S220" i="4"/>
  <c r="S121" i="4"/>
  <c r="S115" i="4"/>
  <c r="S47" i="4"/>
  <c r="S195" i="4"/>
  <c r="S130" i="4"/>
  <c r="S35" i="4"/>
  <c r="S151" i="4"/>
  <c r="S209" i="4"/>
  <c r="S163" i="4"/>
  <c r="S90" i="4"/>
  <c r="S172" i="4"/>
  <c r="S22" i="4"/>
  <c r="S125" i="4"/>
  <c r="S139" i="4"/>
  <c r="S164" i="4"/>
  <c r="S59" i="4"/>
  <c r="S189" i="4"/>
  <c r="S154" i="4"/>
  <c r="S87" i="4"/>
  <c r="S89" i="4"/>
  <c r="S190" i="4"/>
  <c r="S185" i="4"/>
  <c r="S67" i="4"/>
  <c r="S109" i="4"/>
  <c r="S170" i="4"/>
  <c r="S192" i="4"/>
  <c r="S122" i="4"/>
  <c r="S212" i="4"/>
  <c r="S136" i="4"/>
  <c r="S97" i="4"/>
  <c r="S196" i="4"/>
  <c r="S133" i="4"/>
  <c r="S188" i="4"/>
  <c r="S148" i="4"/>
  <c r="S202" i="4"/>
  <c r="S129" i="4"/>
  <c r="S194" i="4"/>
  <c r="S149" i="4"/>
  <c r="S95" i="4"/>
  <c r="S24" i="4"/>
  <c r="S43" i="4"/>
  <c r="S77" i="4"/>
  <c r="S74" i="4"/>
  <c r="S155" i="4"/>
  <c r="S37" i="4"/>
  <c r="S201" i="4"/>
  <c r="S105" i="4"/>
  <c r="S104" i="4"/>
  <c r="S30" i="4"/>
  <c r="S79" i="4"/>
  <c r="S134" i="4"/>
  <c r="S83" i="4"/>
  <c r="S159" i="4"/>
  <c r="S18" i="4"/>
  <c r="S23" i="4"/>
  <c r="S102" i="4"/>
  <c r="S112" i="4"/>
  <c r="S21" i="4"/>
  <c r="S16" i="4"/>
  <c r="S57" i="4"/>
  <c r="S119" i="4"/>
  <c r="S58" i="4"/>
  <c r="S50" i="4"/>
  <c r="S96" i="4"/>
  <c r="S124" i="4"/>
  <c r="S64" i="4"/>
  <c r="S107" i="4"/>
  <c r="S116" i="4"/>
  <c r="S101" i="4"/>
  <c r="S175" i="4"/>
  <c r="S81" i="4"/>
  <c r="S75" i="4"/>
  <c r="S200" i="4"/>
  <c r="S162" i="4"/>
  <c r="S165" i="4"/>
  <c r="S137" i="4"/>
  <c r="M199" i="4"/>
  <c r="L199" i="4"/>
  <c r="H199" i="4"/>
  <c r="G199" i="4"/>
  <c r="N39" i="4"/>
  <c r="M39" i="4"/>
  <c r="L39" i="4"/>
  <c r="P39" i="4" s="1"/>
  <c r="I39" i="4"/>
  <c r="H39" i="4"/>
  <c r="G39" i="4"/>
  <c r="K39" i="4" s="1"/>
  <c r="L166" i="4"/>
  <c r="H166" i="4"/>
  <c r="G166" i="4"/>
  <c r="I6" i="4"/>
  <c r="H6" i="4"/>
  <c r="G6" i="4"/>
  <c r="K6" i="4" s="1"/>
  <c r="N54" i="4"/>
  <c r="M54" i="4"/>
  <c r="L54" i="4"/>
  <c r="P54" i="4" s="1"/>
  <c r="I54" i="4"/>
  <c r="H54" i="4"/>
  <c r="G54" i="4"/>
  <c r="K54" i="4" s="1"/>
  <c r="N62" i="4"/>
  <c r="M62" i="4"/>
  <c r="L62" i="4"/>
  <c r="P62" i="4" s="1"/>
  <c r="I62" i="4"/>
  <c r="H62" i="4"/>
  <c r="G62" i="4"/>
  <c r="K62" i="4" s="1"/>
  <c r="M202" i="4"/>
  <c r="L202" i="4"/>
  <c r="H202" i="4"/>
  <c r="G202" i="4"/>
  <c r="H181" i="4"/>
  <c r="G181" i="4"/>
  <c r="I21" i="4"/>
  <c r="H21" i="4"/>
  <c r="G21" i="4"/>
  <c r="K21" i="4" s="1"/>
  <c r="N180" i="4"/>
  <c r="M180" i="4"/>
  <c r="L180" i="4"/>
  <c r="P180" i="4" s="1"/>
  <c r="I180" i="4"/>
  <c r="H180" i="4"/>
  <c r="G180" i="4"/>
  <c r="K180" i="4" s="1"/>
  <c r="M129" i="4"/>
  <c r="L129" i="4"/>
  <c r="H129" i="4"/>
  <c r="G129" i="4"/>
  <c r="N19" i="4"/>
  <c r="M19" i="4"/>
  <c r="L19" i="4"/>
  <c r="P19" i="4" s="1"/>
  <c r="I19" i="4"/>
  <c r="H19" i="4"/>
  <c r="G19" i="4"/>
  <c r="K19" i="4" s="1"/>
  <c r="M41" i="4"/>
  <c r="L41" i="4"/>
  <c r="H41" i="4"/>
  <c r="G41" i="4"/>
  <c r="M194" i="4"/>
  <c r="L194" i="4"/>
  <c r="H194" i="4"/>
  <c r="G194" i="4"/>
  <c r="M20" i="4"/>
  <c r="L20" i="4"/>
  <c r="H20" i="4"/>
  <c r="G20" i="4"/>
  <c r="M168" i="4"/>
  <c r="L168" i="4"/>
  <c r="H168" i="4"/>
  <c r="G168" i="4"/>
  <c r="H138" i="4"/>
  <c r="G138" i="4"/>
  <c r="H171" i="4"/>
  <c r="G171" i="4"/>
  <c r="M151" i="4"/>
  <c r="L151" i="4"/>
  <c r="H151" i="4"/>
  <c r="G151" i="4"/>
  <c r="M149" i="4"/>
  <c r="L149" i="4"/>
  <c r="H149" i="4"/>
  <c r="G149" i="4"/>
  <c r="N103" i="4"/>
  <c r="M103" i="4"/>
  <c r="L103" i="4"/>
  <c r="P103" i="4" s="1"/>
  <c r="I103" i="4"/>
  <c r="H103" i="4"/>
  <c r="G103" i="4"/>
  <c r="K103" i="4" s="1"/>
  <c r="N71" i="4"/>
  <c r="L71" i="4"/>
  <c r="I71" i="4"/>
  <c r="H71" i="4"/>
  <c r="G71" i="4"/>
  <c r="K71" i="4" s="1"/>
  <c r="M209" i="4"/>
  <c r="L209" i="4"/>
  <c r="H209" i="4"/>
  <c r="G209" i="4"/>
  <c r="T264" i="5"/>
  <c r="T266" i="5"/>
  <c r="T262" i="5"/>
  <c r="T260" i="5"/>
  <c r="T245" i="5"/>
  <c r="T241" i="5"/>
  <c r="T242" i="5"/>
  <c r="T249" i="5"/>
  <c r="T246" i="5"/>
  <c r="T227" i="5"/>
  <c r="T219" i="5"/>
  <c r="T172" i="5"/>
  <c r="T213" i="5"/>
  <c r="T187" i="5"/>
  <c r="T217" i="5"/>
  <c r="T167" i="5"/>
  <c r="T201" i="5"/>
  <c r="T210" i="5"/>
  <c r="T224" i="5"/>
  <c r="T193" i="5"/>
  <c r="T226" i="5"/>
  <c r="T179" i="5"/>
  <c r="T200" i="5"/>
  <c r="T191" i="5"/>
  <c r="T143" i="5"/>
  <c r="T156" i="5"/>
  <c r="T153" i="5"/>
  <c r="T102" i="5"/>
  <c r="T95" i="5"/>
  <c r="T134" i="5"/>
  <c r="T144" i="5"/>
  <c r="T88" i="5"/>
  <c r="T91" i="5"/>
  <c r="T100" i="5"/>
  <c r="T98" i="5"/>
  <c r="T136" i="5"/>
  <c r="T141" i="5"/>
  <c r="T124" i="5"/>
  <c r="T122" i="5"/>
  <c r="T115" i="5"/>
  <c r="T125" i="5"/>
  <c r="T110" i="5"/>
  <c r="T140" i="5"/>
  <c r="T120" i="5"/>
  <c r="T131" i="5"/>
  <c r="T129" i="5"/>
  <c r="T149" i="5"/>
  <c r="T133" i="5"/>
  <c r="T108" i="5"/>
  <c r="S264" i="5"/>
  <c r="S266" i="5"/>
  <c r="S262" i="5"/>
  <c r="S260" i="5"/>
  <c r="S245" i="5"/>
  <c r="S241" i="5"/>
  <c r="S242" i="5"/>
  <c r="S249" i="5"/>
  <c r="S246" i="5"/>
  <c r="S227" i="5"/>
  <c r="S219" i="5"/>
  <c r="S172" i="5"/>
  <c r="S213" i="5"/>
  <c r="S187" i="5"/>
  <c r="S217" i="5"/>
  <c r="S167" i="5"/>
  <c r="S201" i="5"/>
  <c r="S210" i="5"/>
  <c r="S224" i="5"/>
  <c r="S193" i="5"/>
  <c r="S226" i="5"/>
  <c r="S179" i="5"/>
  <c r="S200" i="5"/>
  <c r="S191" i="5"/>
  <c r="S143" i="5"/>
  <c r="S156" i="5"/>
  <c r="S153" i="5"/>
  <c r="S102" i="5"/>
  <c r="S95" i="5"/>
  <c r="S134" i="5"/>
  <c r="S144" i="5"/>
  <c r="S88" i="5"/>
  <c r="S91" i="5"/>
  <c r="S100" i="5"/>
  <c r="S98" i="5"/>
  <c r="S136" i="5"/>
  <c r="S141" i="5"/>
  <c r="S124" i="5"/>
  <c r="S122" i="5"/>
  <c r="S115" i="5"/>
  <c r="S125" i="5"/>
  <c r="S110" i="5"/>
  <c r="S140" i="5"/>
  <c r="S120" i="5"/>
  <c r="S131" i="5"/>
  <c r="S129" i="5"/>
  <c r="S149" i="5"/>
  <c r="S133" i="5"/>
  <c r="S108" i="5"/>
  <c r="S46" i="5"/>
  <c r="S58" i="5"/>
  <c r="S72" i="5"/>
  <c r="S16" i="5"/>
  <c r="S62" i="5"/>
  <c r="S21" i="5"/>
  <c r="S65" i="5"/>
  <c r="S59" i="5"/>
  <c r="S19" i="5"/>
  <c r="S30" i="5"/>
  <c r="S12" i="5"/>
  <c r="S50" i="5"/>
  <c r="S63" i="5"/>
  <c r="S60" i="5"/>
  <c r="N119" i="5"/>
  <c r="M119" i="5"/>
  <c r="L119" i="5"/>
  <c r="P119" i="5" s="1"/>
  <c r="I119" i="5"/>
  <c r="H119" i="5"/>
  <c r="G119" i="5"/>
  <c r="K119" i="5" s="1"/>
  <c r="N190" i="5"/>
  <c r="M190" i="5"/>
  <c r="L190" i="5"/>
  <c r="P190" i="5" s="1"/>
  <c r="I190" i="5"/>
  <c r="H190" i="5"/>
  <c r="G190" i="5"/>
  <c r="K190" i="5" s="1"/>
  <c r="I38" i="5"/>
  <c r="H38" i="5"/>
  <c r="G38" i="5"/>
  <c r="K38" i="5" s="1"/>
  <c r="M143" i="5"/>
  <c r="L143" i="5"/>
  <c r="H143" i="5"/>
  <c r="G143" i="5"/>
  <c r="H70" i="5"/>
  <c r="G70" i="5"/>
  <c r="N199" i="5"/>
  <c r="L199" i="5"/>
  <c r="I199" i="5"/>
  <c r="G199" i="5"/>
  <c r="L211" i="5"/>
  <c r="G211" i="5"/>
  <c r="N230" i="5"/>
  <c r="M230" i="5"/>
  <c r="L230" i="5"/>
  <c r="P230" i="5" s="1"/>
  <c r="I230" i="5"/>
  <c r="H230" i="5"/>
  <c r="G230" i="5"/>
  <c r="K230" i="5" s="1"/>
  <c r="N103" i="5"/>
  <c r="M103" i="5"/>
  <c r="L103" i="5"/>
  <c r="P103" i="5" s="1"/>
  <c r="I103" i="5"/>
  <c r="H103" i="5"/>
  <c r="G103" i="5"/>
  <c r="K103" i="5" s="1"/>
  <c r="I46" i="5"/>
  <c r="H46" i="5"/>
  <c r="G46" i="5"/>
  <c r="K46" i="5" s="1"/>
  <c r="I58" i="5"/>
  <c r="H58" i="5"/>
  <c r="G58" i="5"/>
  <c r="K58" i="5" s="1"/>
  <c r="N238" i="5"/>
  <c r="M238" i="5"/>
  <c r="L238" i="5"/>
  <c r="P238" i="5" s="1"/>
  <c r="I238" i="5"/>
  <c r="H238" i="5"/>
  <c r="G238" i="5"/>
  <c r="K238" i="5" s="1"/>
  <c r="G53" i="5"/>
  <c r="L250" i="5"/>
  <c r="G250" i="5"/>
  <c r="L155" i="5"/>
  <c r="G155" i="5"/>
  <c r="M142" i="5"/>
  <c r="L142" i="5"/>
  <c r="H142" i="5"/>
  <c r="G142" i="5"/>
  <c r="L146" i="5"/>
  <c r="G146" i="5"/>
  <c r="N106" i="5"/>
  <c r="M106" i="5"/>
  <c r="L106" i="5"/>
  <c r="P106" i="5" s="1"/>
  <c r="I106" i="5"/>
  <c r="H106" i="5"/>
  <c r="G106" i="5"/>
  <c r="K106" i="5" s="1"/>
  <c r="H72" i="5"/>
  <c r="G72" i="5"/>
  <c r="H25" i="5"/>
  <c r="G25" i="5"/>
  <c r="N145" i="5"/>
  <c r="L145" i="5"/>
  <c r="I145" i="5"/>
  <c r="G145" i="5"/>
  <c r="N256" i="5"/>
  <c r="M256" i="5"/>
  <c r="L256" i="5"/>
  <c r="P256" i="5" s="1"/>
  <c r="I256" i="5"/>
  <c r="H256" i="5"/>
  <c r="G256" i="5"/>
  <c r="K256" i="5" s="1"/>
  <c r="N83" i="5"/>
  <c r="M83" i="5"/>
  <c r="L83" i="5"/>
  <c r="P83" i="5" s="1"/>
  <c r="I83" i="5"/>
  <c r="H83" i="5"/>
  <c r="G83" i="5"/>
  <c r="K83" i="5" s="1"/>
  <c r="M166" i="5"/>
  <c r="L166" i="5"/>
  <c r="H166" i="5"/>
  <c r="G166" i="5"/>
  <c r="G66" i="5"/>
  <c r="L148" i="5"/>
  <c r="G148" i="5"/>
  <c r="L150" i="5"/>
  <c r="G150" i="5"/>
  <c r="I18" i="5"/>
  <c r="H18" i="5"/>
  <c r="G18" i="5"/>
  <c r="K18" i="5" s="1"/>
  <c r="I16" i="5"/>
  <c r="H16" i="5"/>
  <c r="G16" i="5"/>
  <c r="K16" i="5" s="1"/>
  <c r="H62" i="5"/>
  <c r="G62" i="5"/>
  <c r="N227" i="5"/>
  <c r="L227" i="5"/>
  <c r="I227" i="5"/>
  <c r="G227" i="5"/>
  <c r="L225" i="5"/>
  <c r="G225" i="5"/>
  <c r="M96" i="5"/>
  <c r="L96" i="5"/>
  <c r="H96" i="5"/>
  <c r="G96" i="5"/>
  <c r="G64" i="5"/>
  <c r="I11" i="5"/>
  <c r="H11" i="5"/>
  <c r="G11" i="5"/>
  <c r="K11" i="5" s="1"/>
  <c r="L188" i="5"/>
  <c r="G188" i="5"/>
  <c r="N116" i="5"/>
  <c r="M116" i="5"/>
  <c r="L116" i="5"/>
  <c r="P116" i="5" s="1"/>
  <c r="I116" i="5"/>
  <c r="H116" i="5"/>
  <c r="G116" i="5"/>
  <c r="K116" i="5" s="1"/>
  <c r="L147" i="5"/>
  <c r="G147" i="5"/>
  <c r="M247" i="5"/>
  <c r="L247" i="5"/>
  <c r="H247" i="5"/>
  <c r="G247" i="5"/>
  <c r="G52" i="5"/>
  <c r="I47" i="5"/>
  <c r="G47" i="5"/>
  <c r="N233" i="5"/>
  <c r="M233" i="5"/>
  <c r="L233" i="5"/>
  <c r="P233" i="5" s="1"/>
  <c r="I233" i="5"/>
  <c r="H233" i="5"/>
  <c r="G233" i="5"/>
  <c r="K233" i="5" s="1"/>
  <c r="G61" i="5"/>
  <c r="N235" i="5"/>
  <c r="M235" i="5"/>
  <c r="L235" i="5"/>
  <c r="P235" i="5" s="1"/>
  <c r="I235" i="5"/>
  <c r="H235" i="5"/>
  <c r="G235" i="5"/>
  <c r="K235" i="5" s="1"/>
  <c r="G71" i="5"/>
  <c r="N185" i="5"/>
  <c r="M185" i="5"/>
  <c r="L185" i="5"/>
  <c r="P185" i="5" s="1"/>
  <c r="I185" i="5"/>
  <c r="H185" i="5"/>
  <c r="G185" i="5"/>
  <c r="K185" i="5" s="1"/>
  <c r="H39" i="5"/>
  <c r="G39" i="5"/>
  <c r="G55" i="5"/>
  <c r="L195" i="5"/>
  <c r="G195" i="5"/>
  <c r="I49" i="5"/>
  <c r="H49" i="5"/>
  <c r="G49" i="5"/>
  <c r="K49" i="5" s="1"/>
  <c r="N254" i="5"/>
  <c r="L254" i="5"/>
  <c r="I254" i="5"/>
  <c r="G254" i="5"/>
  <c r="I69" i="5"/>
  <c r="G69" i="5"/>
  <c r="L111" i="5"/>
  <c r="G111" i="5"/>
  <c r="N219" i="5"/>
  <c r="L219" i="5"/>
  <c r="I219" i="5"/>
  <c r="G219" i="5"/>
  <c r="N138" i="5"/>
  <c r="M138" i="5"/>
  <c r="L138" i="5"/>
  <c r="P138" i="5" s="1"/>
  <c r="I138" i="5"/>
  <c r="H138" i="5"/>
  <c r="G138" i="5"/>
  <c r="K138" i="5" s="1"/>
  <c r="N181" i="5"/>
  <c r="M181" i="5"/>
  <c r="L181" i="5"/>
  <c r="P181" i="5" s="1"/>
  <c r="I181" i="5"/>
  <c r="H181" i="5"/>
  <c r="G181" i="5"/>
  <c r="K181" i="5" s="1"/>
  <c r="N75" i="5"/>
  <c r="L75" i="5"/>
  <c r="I75" i="5"/>
  <c r="G75" i="5"/>
  <c r="N81" i="5"/>
  <c r="M81" i="5"/>
  <c r="L81" i="5"/>
  <c r="P81" i="5" s="1"/>
  <c r="I81" i="5"/>
  <c r="H81" i="5"/>
  <c r="G81" i="5"/>
  <c r="K81" i="5" s="1"/>
  <c r="N168" i="5"/>
  <c r="M168" i="5"/>
  <c r="L168" i="5"/>
  <c r="P168" i="5" s="1"/>
  <c r="I168" i="5"/>
  <c r="H168" i="5"/>
  <c r="G168" i="5"/>
  <c r="K168" i="5" s="1"/>
  <c r="N117" i="5"/>
  <c r="M117" i="5"/>
  <c r="L117" i="5"/>
  <c r="P117" i="5" s="1"/>
  <c r="I117" i="5"/>
  <c r="H117" i="5"/>
  <c r="G117" i="5"/>
  <c r="K117" i="5" s="1"/>
  <c r="N73" i="5"/>
  <c r="M73" i="5"/>
  <c r="L73" i="5"/>
  <c r="P73" i="5" s="1"/>
  <c r="I73" i="5"/>
  <c r="H73" i="5"/>
  <c r="G73" i="5"/>
  <c r="K73" i="5" s="1"/>
  <c r="N198" i="5"/>
  <c r="M198" i="5"/>
  <c r="L198" i="5"/>
  <c r="P198" i="5" s="1"/>
  <c r="I198" i="5"/>
  <c r="H198" i="5"/>
  <c r="G198" i="5"/>
  <c r="K198" i="5" s="1"/>
  <c r="L220" i="5"/>
  <c r="G220" i="5"/>
  <c r="L76" i="5"/>
  <c r="G76" i="5"/>
  <c r="N232" i="5"/>
  <c r="M232" i="5"/>
  <c r="L232" i="5"/>
  <c r="P232" i="5" s="1"/>
  <c r="I232" i="5"/>
  <c r="H232" i="5"/>
  <c r="G232" i="5"/>
  <c r="K232" i="5" s="1"/>
  <c r="N183" i="5"/>
  <c r="M183" i="5"/>
  <c r="L183" i="5"/>
  <c r="P183" i="5" s="1"/>
  <c r="I183" i="5"/>
  <c r="H183" i="5"/>
  <c r="G183" i="5"/>
  <c r="K183" i="5" s="1"/>
  <c r="L139" i="5"/>
  <c r="G139" i="5"/>
  <c r="I42" i="5"/>
  <c r="G42" i="5"/>
  <c r="N87" i="5"/>
  <c r="M87" i="5"/>
  <c r="L87" i="5"/>
  <c r="P87" i="5" s="1"/>
  <c r="I87" i="5"/>
  <c r="H87" i="5"/>
  <c r="G87" i="5"/>
  <c r="K87" i="5" s="1"/>
  <c r="N171" i="5"/>
  <c r="M171" i="5"/>
  <c r="L171" i="5"/>
  <c r="P171" i="5" s="1"/>
  <c r="I171" i="5"/>
  <c r="H171" i="5"/>
  <c r="G171" i="5"/>
  <c r="K171" i="5" s="1"/>
  <c r="I40" i="5"/>
  <c r="H40" i="5"/>
  <c r="G40" i="5"/>
  <c r="K40" i="5" s="1"/>
  <c r="L255" i="5"/>
  <c r="G255" i="5"/>
  <c r="T182" i="4" l="1"/>
  <c r="L182" i="4" s="1"/>
  <c r="T146" i="4"/>
  <c r="L146" i="4" s="1"/>
  <c r="T203" i="4"/>
  <c r="L203" i="4" s="1"/>
  <c r="T184" i="4"/>
  <c r="L184" i="4" s="1"/>
  <c r="T179" i="4"/>
  <c r="L179" i="4" s="1"/>
  <c r="T214" i="4"/>
  <c r="L214" i="4" s="1"/>
  <c r="T217" i="4"/>
  <c r="L217" i="4" s="1"/>
  <c r="T142" i="4"/>
  <c r="L142" i="4" s="1"/>
  <c r="T169" i="4"/>
  <c r="L169" i="4" s="1"/>
  <c r="T205" i="4"/>
  <c r="L205" i="4" s="1"/>
  <c r="T215" i="4"/>
  <c r="L215" i="4" s="1"/>
  <c r="T150" i="4"/>
  <c r="L150" i="4" s="1"/>
  <c r="T220" i="4"/>
  <c r="T207" i="4"/>
  <c r="L207" i="4" s="1"/>
  <c r="T187" i="4"/>
  <c r="L187" i="4" s="1"/>
  <c r="T197" i="4"/>
  <c r="L197" i="4" s="1"/>
  <c r="T198" i="4"/>
  <c r="L198" i="4" s="1"/>
  <c r="AT286" i="2"/>
  <c r="N286" i="2" s="1"/>
  <c r="AT247" i="2"/>
  <c r="N247" i="2" s="1"/>
  <c r="AT333" i="2"/>
  <c r="N333" i="2" s="1"/>
  <c r="AT282" i="2"/>
  <c r="N282" i="2" s="1"/>
  <c r="AT268" i="2"/>
  <c r="N268" i="2" s="1"/>
  <c r="AT293" i="2"/>
  <c r="N293" i="2" s="1"/>
  <c r="AT291" i="2"/>
  <c r="N291" i="2" s="1"/>
  <c r="AT255" i="2"/>
  <c r="N255" i="2" s="1"/>
  <c r="AT312" i="2"/>
  <c r="N312" i="2" s="1"/>
  <c r="AT297" i="2"/>
  <c r="N297" i="2" s="1"/>
  <c r="AT226" i="2"/>
  <c r="N226" i="2" s="1"/>
  <c r="AT287" i="2"/>
  <c r="N287" i="2" s="1"/>
  <c r="AT229" i="2"/>
  <c r="N229" i="2" s="1"/>
  <c r="AT326" i="2"/>
  <c r="N326" i="2" s="1"/>
  <c r="AT321" i="2"/>
  <c r="N321" i="2" s="1"/>
  <c r="AT325" i="2"/>
  <c r="N325" i="2" s="1"/>
  <c r="AT251" i="2"/>
  <c r="N251" i="2" s="1"/>
  <c r="AT91" i="2"/>
  <c r="N91" i="2" s="1"/>
  <c r="P91" i="2" s="1"/>
  <c r="AT146" i="2"/>
  <c r="N146" i="2" s="1"/>
  <c r="P146" i="2" s="1"/>
  <c r="AT253" i="2"/>
  <c r="N253" i="2" s="1"/>
  <c r="AT186" i="2"/>
  <c r="N186" i="2" s="1"/>
  <c r="P186" i="2" s="1"/>
  <c r="AT313" i="2"/>
  <c r="N313" i="2" s="1"/>
  <c r="AT118" i="2"/>
  <c r="N118" i="2" s="1"/>
  <c r="P118" i="2" s="1"/>
  <c r="AT240" i="2"/>
  <c r="N240" i="2" s="1"/>
  <c r="AT51" i="2"/>
  <c r="N51" i="2" s="1"/>
  <c r="P51" i="2" s="1"/>
  <c r="AT257" i="2"/>
  <c r="N257" i="2" s="1"/>
  <c r="AT174" i="2"/>
  <c r="N174" i="2" s="1"/>
  <c r="P174" i="2" s="1"/>
  <c r="AT60" i="2"/>
  <c r="N60" i="2" s="1"/>
  <c r="P60" i="2" s="1"/>
  <c r="AT337" i="2"/>
  <c r="N337" i="2" s="1"/>
  <c r="AT261" i="2"/>
  <c r="N261" i="2" s="1"/>
  <c r="P261" i="2" s="1"/>
  <c r="AT298" i="2"/>
  <c r="N298" i="2" s="1"/>
  <c r="P298" i="2" s="1"/>
  <c r="AT207" i="2"/>
  <c r="N207" i="2" s="1"/>
  <c r="AT285" i="2"/>
  <c r="N285" i="2" s="1"/>
  <c r="AT191" i="2"/>
  <c r="N191" i="2" s="1"/>
  <c r="P191" i="2" s="1"/>
  <c r="AT35" i="2"/>
  <c r="N35" i="2" s="1"/>
  <c r="P35" i="2" s="1"/>
  <c r="AT25" i="2"/>
  <c r="N25" i="2" s="1"/>
  <c r="P25" i="2" s="1"/>
  <c r="AT233" i="2"/>
  <c r="N233" i="2" s="1"/>
  <c r="P233" i="2" s="1"/>
  <c r="AT165" i="2"/>
  <c r="N165" i="2" s="1"/>
  <c r="AT119" i="2"/>
  <c r="N119" i="2" s="1"/>
  <c r="P119" i="2" s="1"/>
  <c r="AT176" i="2"/>
  <c r="N176" i="2" s="1"/>
  <c r="AT248" i="2"/>
  <c r="N248" i="2" s="1"/>
  <c r="AT130" i="2"/>
  <c r="N130" i="2" s="1"/>
  <c r="P130" i="2" s="1"/>
  <c r="AT125" i="2"/>
  <c r="N125" i="2" s="1"/>
  <c r="P125" i="2" s="1"/>
  <c r="AT177" i="2"/>
  <c r="N177" i="2" s="1"/>
  <c r="AT156" i="2"/>
  <c r="N156" i="2" s="1"/>
  <c r="P156" i="2" s="1"/>
  <c r="AT228" i="2"/>
  <c r="N228" i="2" s="1"/>
  <c r="P228" i="2" s="1"/>
  <c r="AT131" i="2"/>
  <c r="AT196" i="2"/>
  <c r="N196" i="2" s="1"/>
  <c r="P196" i="2" s="1"/>
  <c r="AT210" i="2"/>
  <c r="N210" i="2" s="1"/>
  <c r="P210" i="2" s="1"/>
  <c r="AT234" i="2"/>
  <c r="N234" i="2" s="1"/>
  <c r="AT145" i="2"/>
  <c r="N145" i="2" s="1"/>
  <c r="AT264" i="2"/>
  <c r="N264" i="2" s="1"/>
  <c r="AT281" i="2"/>
  <c r="N281" i="2" s="1"/>
  <c r="P281" i="2" s="1"/>
  <c r="AT199" i="2"/>
  <c r="N199" i="2" s="1"/>
  <c r="AT323" i="2"/>
  <c r="N323" i="2" s="1"/>
  <c r="AT272" i="2"/>
  <c r="N272" i="2" s="1"/>
  <c r="P272" i="2" s="1"/>
  <c r="AT129" i="2"/>
  <c r="N129" i="2" s="1"/>
  <c r="P129" i="2" s="1"/>
  <c r="AT175" i="2"/>
  <c r="N175" i="2" s="1"/>
  <c r="AT153" i="2"/>
  <c r="N153" i="2" s="1"/>
  <c r="P153" i="2" s="1"/>
  <c r="AT236" i="2"/>
  <c r="N236" i="2" s="1"/>
  <c r="P236" i="2" s="1"/>
  <c r="AT245" i="2"/>
  <c r="N245" i="2" s="1"/>
  <c r="AT211" i="2"/>
  <c r="N211" i="2" s="1"/>
  <c r="AT263" i="2"/>
  <c r="N263" i="2" s="1"/>
  <c r="AT132" i="2"/>
  <c r="N132" i="2" s="1"/>
  <c r="P132" i="2" s="1"/>
  <c r="AT162" i="2"/>
  <c r="N162" i="2" s="1"/>
  <c r="P162" i="2" s="1"/>
  <c r="AT259" i="2"/>
  <c r="N259" i="2" s="1"/>
  <c r="P259" i="2" s="1"/>
  <c r="AT308" i="2"/>
  <c r="N308" i="2" s="1"/>
  <c r="P308" i="2" s="1"/>
  <c r="AT155" i="2"/>
  <c r="N155" i="2" s="1"/>
  <c r="P155" i="2" s="1"/>
  <c r="AT319" i="2"/>
  <c r="N319" i="2" s="1"/>
  <c r="AT150" i="2"/>
  <c r="N150" i="2" s="1"/>
  <c r="P150" i="2" s="1"/>
  <c r="AT329" i="2"/>
  <c r="N329" i="2" s="1"/>
  <c r="AT120" i="2"/>
  <c r="N120" i="2" s="1"/>
  <c r="P120" i="2" s="1"/>
  <c r="AT214" i="2"/>
  <c r="N214" i="2" s="1"/>
  <c r="P214" i="2" s="1"/>
  <c r="AT296" i="2"/>
  <c r="N296" i="2" s="1"/>
  <c r="P296" i="2" s="1"/>
  <c r="AT97" i="2"/>
  <c r="N97" i="2" s="1"/>
  <c r="P97" i="2" s="1"/>
  <c r="AT307" i="2"/>
  <c r="N307" i="2" s="1"/>
  <c r="AT123" i="2"/>
  <c r="N123" i="2" s="1"/>
  <c r="P123" i="2" s="1"/>
  <c r="AT250" i="2"/>
  <c r="N250" i="2" s="1"/>
  <c r="AT85" i="2"/>
  <c r="N85" i="2" s="1"/>
  <c r="P85" i="2" s="1"/>
  <c r="AT151" i="2"/>
  <c r="N151" i="2" s="1"/>
  <c r="P151" i="2" s="1"/>
  <c r="AT148" i="2"/>
  <c r="N148" i="2" s="1"/>
  <c r="P148" i="2" s="1"/>
  <c r="AT220" i="2"/>
  <c r="N220" i="2" s="1"/>
  <c r="P220" i="2" s="1"/>
  <c r="AT223" i="2"/>
  <c r="N223" i="2" s="1"/>
  <c r="P223" i="2" s="1"/>
  <c r="AT224" i="2"/>
  <c r="N224" i="2" s="1"/>
  <c r="P224" i="2" s="1"/>
  <c r="AT304" i="2"/>
  <c r="N304" i="2" s="1"/>
  <c r="P304" i="2" s="1"/>
  <c r="AT273" i="2"/>
  <c r="N273" i="2" s="1"/>
  <c r="P273" i="2" s="1"/>
  <c r="AT336" i="2"/>
  <c r="N336" i="2" s="1"/>
  <c r="AT39" i="2"/>
  <c r="N39" i="2" s="1"/>
  <c r="P39" i="2" s="1"/>
  <c r="AT334" i="2"/>
  <c r="N334" i="2" s="1"/>
  <c r="P334" i="2" s="1"/>
  <c r="AT265" i="2"/>
  <c r="N265" i="2" s="1"/>
  <c r="P265" i="2" s="1"/>
  <c r="AT76" i="2"/>
  <c r="N76" i="2" s="1"/>
  <c r="P76" i="2" s="1"/>
  <c r="AT324" i="2"/>
  <c r="N324" i="2" s="1"/>
  <c r="P324" i="2" s="1"/>
  <c r="AT260" i="2"/>
  <c r="N260" i="2" s="1"/>
  <c r="P260" i="2" s="1"/>
  <c r="AT309" i="2"/>
  <c r="N309" i="2" s="1"/>
  <c r="P309" i="2" s="1"/>
  <c r="AT330" i="2"/>
  <c r="N330" i="2" s="1"/>
  <c r="P330" i="2" s="1"/>
  <c r="AT292" i="2"/>
  <c r="N292" i="2" s="1"/>
  <c r="P292" i="2" s="1"/>
  <c r="AT215" i="2"/>
  <c r="N215" i="2" s="1"/>
  <c r="P215" i="2" s="1"/>
  <c r="AT110" i="2"/>
  <c r="N110" i="2" s="1"/>
  <c r="P110" i="2" s="1"/>
  <c r="AT289" i="2"/>
  <c r="N289" i="2" s="1"/>
  <c r="P289" i="2" s="1"/>
  <c r="AT267" i="2"/>
  <c r="N267" i="2" s="1"/>
  <c r="N14" i="3" l="1"/>
  <c r="M14" i="3"/>
  <c r="L14" i="3"/>
  <c r="P14" i="3" s="1"/>
  <c r="N94" i="5"/>
  <c r="M94" i="5"/>
  <c r="L94" i="5"/>
  <c r="P94" i="5" s="1"/>
  <c r="I94" i="5"/>
  <c r="H94" i="5"/>
  <c r="G94" i="5"/>
  <c r="K94" i="5" s="1"/>
  <c r="L248" i="5"/>
  <c r="G248" i="5"/>
  <c r="N234" i="5"/>
  <c r="L234" i="5"/>
  <c r="I234" i="5"/>
  <c r="G234" i="5"/>
  <c r="I36" i="5"/>
  <c r="G36" i="5"/>
  <c r="I34" i="5"/>
  <c r="H34" i="5"/>
  <c r="G34" i="5"/>
  <c r="K34" i="5" s="1"/>
  <c r="M205" i="5"/>
  <c r="L205" i="5"/>
  <c r="H205" i="5"/>
  <c r="G205" i="5"/>
  <c r="N172" i="5"/>
  <c r="M172" i="5"/>
  <c r="L172" i="5"/>
  <c r="P172" i="5" s="1"/>
  <c r="I172" i="5"/>
  <c r="H172" i="5"/>
  <c r="G172" i="5"/>
  <c r="K172" i="5" s="1"/>
  <c r="L215" i="5"/>
  <c r="G215" i="5"/>
  <c r="L208" i="5"/>
  <c r="G208" i="5"/>
  <c r="L135" i="5"/>
  <c r="G135" i="5"/>
  <c r="I31" i="5"/>
  <c r="H31" i="5"/>
  <c r="G31" i="5"/>
  <c r="K31" i="5" s="1"/>
  <c r="I29" i="5"/>
  <c r="G29" i="5"/>
  <c r="M186" i="5"/>
  <c r="L186" i="5"/>
  <c r="H186" i="5"/>
  <c r="G186" i="5"/>
  <c r="L214" i="5"/>
  <c r="G214" i="5"/>
  <c r="M156" i="5"/>
  <c r="L156" i="5"/>
  <c r="H156" i="5"/>
  <c r="G156" i="5"/>
  <c r="N184" i="5"/>
  <c r="M184" i="5"/>
  <c r="L184" i="5"/>
  <c r="P184" i="5" s="1"/>
  <c r="I184" i="5"/>
  <c r="H184" i="5"/>
  <c r="G184" i="5"/>
  <c r="K184" i="5" s="1"/>
  <c r="L151" i="5"/>
  <c r="G151" i="5"/>
  <c r="N112" i="5"/>
  <c r="M112" i="5"/>
  <c r="L112" i="5"/>
  <c r="P112" i="5" s="1"/>
  <c r="I112" i="5"/>
  <c r="H112" i="5"/>
  <c r="G112" i="5"/>
  <c r="K112" i="5" s="1"/>
  <c r="N262" i="5"/>
  <c r="L262" i="5"/>
  <c r="I262" i="5"/>
  <c r="G262" i="5"/>
  <c r="N240" i="5"/>
  <c r="L240" i="5"/>
  <c r="I240" i="5"/>
  <c r="G240" i="5"/>
  <c r="N258" i="5"/>
  <c r="L258" i="5"/>
  <c r="I258" i="5"/>
  <c r="G258" i="5"/>
  <c r="M165" i="5"/>
  <c r="H165" i="5"/>
  <c r="H21" i="5"/>
  <c r="G21" i="5"/>
  <c r="I20" i="5"/>
  <c r="G20" i="5"/>
  <c r="G17" i="5"/>
  <c r="G56" i="5"/>
  <c r="I65" i="5"/>
  <c r="G65" i="5"/>
  <c r="M176" i="5"/>
  <c r="L176" i="5"/>
  <c r="H176" i="5"/>
  <c r="G176" i="5"/>
  <c r="N213" i="5"/>
  <c r="L213" i="5"/>
  <c r="I213" i="5"/>
  <c r="G213" i="5"/>
  <c r="M237" i="5"/>
  <c r="L237" i="5"/>
  <c r="H237" i="5"/>
  <c r="G237" i="5"/>
  <c r="G68" i="5"/>
  <c r="N175" i="5"/>
  <c r="M175" i="5"/>
  <c r="L175" i="5"/>
  <c r="P175" i="5" s="1"/>
  <c r="I175" i="5"/>
  <c r="H175" i="5"/>
  <c r="G175" i="5"/>
  <c r="K175" i="5" s="1"/>
  <c r="N127" i="5"/>
  <c r="L127" i="5"/>
  <c r="I127" i="5"/>
  <c r="G127" i="5"/>
  <c r="M245" i="5"/>
  <c r="L245" i="5"/>
  <c r="H245" i="5"/>
  <c r="G245" i="5"/>
  <c r="N159" i="5"/>
  <c r="M159" i="5"/>
  <c r="L159" i="5"/>
  <c r="P159" i="5" s="1"/>
  <c r="I159" i="5"/>
  <c r="H159" i="5"/>
  <c r="G159" i="5"/>
  <c r="K159" i="5" s="1"/>
  <c r="I9" i="5"/>
  <c r="H9" i="5"/>
  <c r="G9" i="5"/>
  <c r="K9" i="5" s="1"/>
  <c r="L218" i="5"/>
  <c r="G218" i="5"/>
  <c r="M259" i="5"/>
  <c r="L259" i="5"/>
  <c r="H259" i="5"/>
  <c r="G259" i="5"/>
  <c r="I54" i="5"/>
  <c r="G54" i="5"/>
  <c r="N93" i="5"/>
  <c r="M93" i="5"/>
  <c r="L93" i="5"/>
  <c r="P93" i="5" s="1"/>
  <c r="I93" i="5"/>
  <c r="H93" i="5"/>
  <c r="G93" i="5"/>
  <c r="K93" i="5" s="1"/>
  <c r="H44" i="5"/>
  <c r="G44" i="5"/>
  <c r="N153" i="5"/>
  <c r="L153" i="5"/>
  <c r="I153" i="5"/>
  <c r="G153" i="5"/>
  <c r="M216" i="5"/>
  <c r="L216" i="5"/>
  <c r="H216" i="5"/>
  <c r="G216" i="5"/>
  <c r="L113" i="5"/>
  <c r="G113" i="5"/>
  <c r="N74" i="5"/>
  <c r="M74" i="5"/>
  <c r="L74" i="5"/>
  <c r="P74" i="5" s="1"/>
  <c r="I74" i="5"/>
  <c r="H74" i="5"/>
  <c r="G74" i="5"/>
  <c r="K74" i="5" s="1"/>
  <c r="L261" i="5"/>
  <c r="G261" i="5"/>
  <c r="M102" i="5"/>
  <c r="L102" i="5"/>
  <c r="H102" i="5"/>
  <c r="G102" i="5"/>
  <c r="N79" i="5"/>
  <c r="M79" i="5"/>
  <c r="L79" i="5"/>
  <c r="P79" i="5" s="1"/>
  <c r="I79" i="5"/>
  <c r="H79" i="5"/>
  <c r="G79" i="5"/>
  <c r="K79" i="5" s="1"/>
  <c r="N95" i="5"/>
  <c r="M95" i="5"/>
  <c r="L95" i="5"/>
  <c r="P95" i="5" s="1"/>
  <c r="I95" i="5"/>
  <c r="H95" i="5"/>
  <c r="G95" i="5"/>
  <c r="K95" i="5" s="1"/>
  <c r="M187" i="5"/>
  <c r="L187" i="5"/>
  <c r="H187" i="5"/>
  <c r="G187" i="5"/>
  <c r="L212" i="5"/>
  <c r="G212" i="5"/>
  <c r="G57" i="5"/>
  <c r="N177" i="5"/>
  <c r="L177" i="5"/>
  <c r="I177" i="5"/>
  <c r="G177" i="5"/>
  <c r="N82" i="5"/>
  <c r="M82" i="5"/>
  <c r="L82" i="5"/>
  <c r="P82" i="5" s="1"/>
  <c r="I82" i="5"/>
  <c r="H82" i="5"/>
  <c r="G82" i="5"/>
  <c r="K82" i="5" s="1"/>
  <c r="M134" i="5"/>
  <c r="L134" i="5"/>
  <c r="H134" i="5"/>
  <c r="G134" i="5"/>
  <c r="M194" i="5"/>
  <c r="L194" i="5"/>
  <c r="H194" i="5"/>
  <c r="G194" i="5"/>
  <c r="L252" i="5"/>
  <c r="G252" i="5"/>
  <c r="N178" i="5"/>
  <c r="M178" i="5"/>
  <c r="L178" i="5"/>
  <c r="P178" i="5" s="1"/>
  <c r="I178" i="5"/>
  <c r="H178" i="5"/>
  <c r="G178" i="5"/>
  <c r="K178" i="5" s="1"/>
  <c r="N144" i="5"/>
  <c r="L144" i="5"/>
  <c r="I144" i="5"/>
  <c r="G144" i="5"/>
  <c r="I48" i="5"/>
  <c r="H48" i="5"/>
  <c r="G48" i="5"/>
  <c r="K48" i="5" s="1"/>
  <c r="N243" i="5"/>
  <c r="M243" i="5"/>
  <c r="L243" i="5"/>
  <c r="P243" i="5" s="1"/>
  <c r="I243" i="5"/>
  <c r="H243" i="5"/>
  <c r="G243" i="5"/>
  <c r="K243" i="5" s="1"/>
  <c r="N163" i="5"/>
  <c r="M163" i="5"/>
  <c r="L163" i="5"/>
  <c r="P163" i="5" s="1"/>
  <c r="I163" i="5"/>
  <c r="H163" i="5"/>
  <c r="G163" i="5"/>
  <c r="K163" i="5" s="1"/>
  <c r="N157" i="5"/>
  <c r="M157" i="5"/>
  <c r="L157" i="5"/>
  <c r="P157" i="5" s="1"/>
  <c r="I157" i="5"/>
  <c r="H157" i="5"/>
  <c r="G157" i="5"/>
  <c r="K157" i="5" s="1"/>
  <c r="M217" i="5"/>
  <c r="L217" i="5"/>
  <c r="H217" i="5"/>
  <c r="G217" i="5"/>
  <c r="N88" i="5"/>
  <c r="M88" i="5"/>
  <c r="L88" i="5"/>
  <c r="P88" i="5" s="1"/>
  <c r="I88" i="5"/>
  <c r="H88" i="5"/>
  <c r="G88" i="5"/>
  <c r="K88" i="5" s="1"/>
  <c r="N167" i="5"/>
  <c r="M167" i="5"/>
  <c r="L167" i="5"/>
  <c r="P167" i="5" s="1"/>
  <c r="I167" i="5"/>
  <c r="H167" i="5"/>
  <c r="G167" i="5"/>
  <c r="K167" i="5" s="1"/>
  <c r="N264" i="5"/>
  <c r="M264" i="5"/>
  <c r="L264" i="5"/>
  <c r="P264" i="5" s="1"/>
  <c r="I264" i="5"/>
  <c r="H264" i="5"/>
  <c r="G264" i="5"/>
  <c r="K264" i="5" s="1"/>
  <c r="L265" i="5"/>
  <c r="G265" i="5"/>
  <c r="N263" i="5"/>
  <c r="L263" i="5"/>
  <c r="I263" i="5"/>
  <c r="G263" i="5"/>
  <c r="L197" i="5"/>
  <c r="G197" i="5"/>
  <c r="I59" i="5"/>
  <c r="G59" i="5"/>
  <c r="N91" i="5"/>
  <c r="M91" i="5"/>
  <c r="L91" i="5"/>
  <c r="P91" i="5" s="1"/>
  <c r="I91" i="5"/>
  <c r="H91" i="5"/>
  <c r="G91" i="5"/>
  <c r="K91" i="5" s="1"/>
  <c r="M201" i="5"/>
  <c r="L201" i="5"/>
  <c r="H201" i="5"/>
  <c r="G201" i="5"/>
  <c r="M100" i="5"/>
  <c r="L100" i="5"/>
  <c r="H100" i="5"/>
  <c r="G100" i="5"/>
  <c r="N161" i="5"/>
  <c r="M161" i="5"/>
  <c r="L161" i="5"/>
  <c r="P161" i="5" s="1"/>
  <c r="I161" i="5"/>
  <c r="H161" i="5"/>
  <c r="G161" i="5"/>
  <c r="K161" i="5" s="1"/>
  <c r="N85" i="5"/>
  <c r="M85" i="5"/>
  <c r="L85" i="5"/>
  <c r="P85" i="5" s="1"/>
  <c r="I85" i="5"/>
  <c r="H85" i="5"/>
  <c r="G85" i="5"/>
  <c r="K85" i="5" s="1"/>
  <c r="M169" i="5"/>
  <c r="L169" i="5"/>
  <c r="H169" i="5"/>
  <c r="G169" i="5"/>
  <c r="M98" i="5"/>
  <c r="L98" i="5"/>
  <c r="H98" i="5"/>
  <c r="G98" i="5"/>
  <c r="N84" i="5"/>
  <c r="M84" i="5"/>
  <c r="L84" i="5"/>
  <c r="P84" i="5" s="1"/>
  <c r="I84" i="5"/>
  <c r="H84" i="5"/>
  <c r="G84" i="5"/>
  <c r="K84" i="5" s="1"/>
  <c r="N196" i="5"/>
  <c r="M196" i="5"/>
  <c r="L196" i="5"/>
  <c r="P196" i="5" s="1"/>
  <c r="I196" i="5"/>
  <c r="H196" i="5"/>
  <c r="G196" i="5"/>
  <c r="K196" i="5" s="1"/>
  <c r="L207" i="5"/>
  <c r="G207" i="5"/>
  <c r="L202" i="5"/>
  <c r="G202" i="5"/>
  <c r="N158" i="5"/>
  <c r="M158" i="5"/>
  <c r="L158" i="5"/>
  <c r="P158" i="5" s="1"/>
  <c r="I158" i="5"/>
  <c r="H158" i="5"/>
  <c r="G158" i="5"/>
  <c r="K158" i="5" s="1"/>
  <c r="N164" i="5"/>
  <c r="M164" i="5"/>
  <c r="L164" i="5"/>
  <c r="P164" i="5" s="1"/>
  <c r="I164" i="5"/>
  <c r="H164" i="5"/>
  <c r="G164" i="5"/>
  <c r="K164" i="5" s="1"/>
  <c r="I19" i="5"/>
  <c r="H19" i="5"/>
  <c r="G19" i="5"/>
  <c r="K19" i="5" s="1"/>
  <c r="M136" i="5"/>
  <c r="L136" i="5"/>
  <c r="H136" i="5"/>
  <c r="G136" i="5"/>
  <c r="M210" i="5"/>
  <c r="L210" i="5"/>
  <c r="H210" i="5"/>
  <c r="G210" i="5"/>
  <c r="M121" i="5"/>
  <c r="L121" i="5"/>
  <c r="H121" i="5"/>
  <c r="G121" i="5"/>
  <c r="N80" i="5"/>
  <c r="M80" i="5"/>
  <c r="L80" i="5"/>
  <c r="P80" i="5" s="1"/>
  <c r="I80" i="5"/>
  <c r="H80" i="5"/>
  <c r="G80" i="5"/>
  <c r="K80" i="5" s="1"/>
  <c r="N229" i="5"/>
  <c r="M229" i="5"/>
  <c r="L229" i="5"/>
  <c r="P229" i="5" s="1"/>
  <c r="I229" i="5"/>
  <c r="H229" i="5"/>
  <c r="G229" i="5"/>
  <c r="K229" i="5" s="1"/>
  <c r="L123" i="5"/>
  <c r="G123" i="5"/>
  <c r="M141" i="5"/>
  <c r="L141" i="5"/>
  <c r="H141" i="5"/>
  <c r="G141" i="5"/>
  <c r="I7" i="5"/>
  <c r="H7" i="5"/>
  <c r="G7" i="5"/>
  <c r="K7" i="5" s="1"/>
  <c r="N90" i="5"/>
  <c r="M90" i="5"/>
  <c r="L90" i="5"/>
  <c r="P90" i="5" s="1"/>
  <c r="I90" i="5"/>
  <c r="H90" i="5"/>
  <c r="G90" i="5"/>
  <c r="K90" i="5" s="1"/>
  <c r="L180" i="5"/>
  <c r="G180" i="5"/>
  <c r="N124" i="5"/>
  <c r="L124" i="5"/>
  <c r="I124" i="5"/>
  <c r="G124" i="5"/>
  <c r="H37" i="5"/>
  <c r="G37" i="5"/>
  <c r="N122" i="5"/>
  <c r="M122" i="5"/>
  <c r="L122" i="5"/>
  <c r="P122" i="5" s="1"/>
  <c r="I122" i="5"/>
  <c r="H122" i="5"/>
  <c r="G122" i="5"/>
  <c r="K122" i="5" s="1"/>
  <c r="N115" i="5"/>
  <c r="M115" i="5"/>
  <c r="L115" i="5"/>
  <c r="P115" i="5" s="1"/>
  <c r="I115" i="5"/>
  <c r="H115" i="5"/>
  <c r="G115" i="5"/>
  <c r="K115" i="5" s="1"/>
  <c r="N203" i="5"/>
  <c r="M203" i="5"/>
  <c r="L203" i="5"/>
  <c r="P203" i="5" s="1"/>
  <c r="I203" i="5"/>
  <c r="H203" i="5"/>
  <c r="G203" i="5"/>
  <c r="K203" i="5" s="1"/>
  <c r="N170" i="5"/>
  <c r="M170" i="5"/>
  <c r="L170" i="5"/>
  <c r="P170" i="5" s="1"/>
  <c r="I170" i="5"/>
  <c r="H170" i="5"/>
  <c r="G170" i="5"/>
  <c r="K170" i="5" s="1"/>
  <c r="N228" i="5"/>
  <c r="M228" i="5"/>
  <c r="L228" i="5"/>
  <c r="P228" i="5" s="1"/>
  <c r="I228" i="5"/>
  <c r="H228" i="5"/>
  <c r="G228" i="5"/>
  <c r="K228" i="5" s="1"/>
  <c r="I35" i="5"/>
  <c r="G35" i="5"/>
  <c r="M257" i="5"/>
  <c r="L257" i="5"/>
  <c r="H257" i="5"/>
  <c r="G257" i="5"/>
  <c r="N125" i="5"/>
  <c r="L125" i="5"/>
  <c r="I125" i="5"/>
  <c r="G125" i="5"/>
  <c r="I33" i="5"/>
  <c r="H33" i="5"/>
  <c r="G33" i="5"/>
  <c r="K33" i="5" s="1"/>
  <c r="M241" i="5"/>
  <c r="L241" i="5"/>
  <c r="H241" i="5"/>
  <c r="G241" i="5"/>
  <c r="N92" i="5"/>
  <c r="M92" i="5"/>
  <c r="L92" i="5"/>
  <c r="P92" i="5" s="1"/>
  <c r="I92" i="5"/>
  <c r="H92" i="5"/>
  <c r="G92" i="5"/>
  <c r="K92" i="5" s="1"/>
  <c r="N182" i="5"/>
  <c r="M182" i="5"/>
  <c r="L182" i="5"/>
  <c r="P182" i="5" s="1"/>
  <c r="I182" i="5"/>
  <c r="H182" i="5"/>
  <c r="G182" i="5"/>
  <c r="K182" i="5" s="1"/>
  <c r="N224" i="5"/>
  <c r="L224" i="5"/>
  <c r="I224" i="5"/>
  <c r="G224" i="5"/>
  <c r="N193" i="5"/>
  <c r="M193" i="5"/>
  <c r="L193" i="5"/>
  <c r="P193" i="5" s="1"/>
  <c r="I193" i="5"/>
  <c r="H193" i="5"/>
  <c r="G193" i="5"/>
  <c r="K193" i="5" s="1"/>
  <c r="M192" i="5"/>
  <c r="L192" i="5"/>
  <c r="H192" i="5"/>
  <c r="G192" i="5"/>
  <c r="N104" i="5"/>
  <c r="L104" i="5"/>
  <c r="I104" i="5"/>
  <c r="G104" i="5"/>
  <c r="N110" i="5"/>
  <c r="M110" i="5"/>
  <c r="L110" i="5"/>
  <c r="P110" i="5" s="1"/>
  <c r="I110" i="5"/>
  <c r="H110" i="5"/>
  <c r="G110" i="5"/>
  <c r="K110" i="5" s="1"/>
  <c r="M130" i="5"/>
  <c r="L130" i="5"/>
  <c r="H130" i="5"/>
  <c r="G130" i="5"/>
  <c r="M189" i="5"/>
  <c r="L189" i="5"/>
  <c r="H189" i="5"/>
  <c r="G189" i="5"/>
  <c r="M140" i="5"/>
  <c r="L140" i="5"/>
  <c r="H140" i="5"/>
  <c r="G140" i="5"/>
  <c r="G51" i="5"/>
  <c r="M120" i="5"/>
  <c r="L120" i="5"/>
  <c r="H120" i="5"/>
  <c r="G120" i="5"/>
  <c r="N162" i="5"/>
  <c r="M162" i="5"/>
  <c r="L162" i="5"/>
  <c r="P162" i="5" s="1"/>
  <c r="I162" i="5"/>
  <c r="H162" i="5"/>
  <c r="G162" i="5"/>
  <c r="K162" i="5" s="1"/>
  <c r="N78" i="5"/>
  <c r="M78" i="5"/>
  <c r="L78" i="5"/>
  <c r="P78" i="5" s="1"/>
  <c r="I78" i="5"/>
  <c r="H78" i="5"/>
  <c r="G78" i="5"/>
  <c r="K78" i="5" s="1"/>
  <c r="M226" i="5"/>
  <c r="L226" i="5"/>
  <c r="H226" i="5"/>
  <c r="G226" i="5"/>
  <c r="N86" i="5"/>
  <c r="M86" i="5"/>
  <c r="L86" i="5"/>
  <c r="P86" i="5" s="1"/>
  <c r="I86" i="5"/>
  <c r="H86" i="5"/>
  <c r="G86" i="5"/>
  <c r="K86" i="5" s="1"/>
  <c r="N89" i="5"/>
  <c r="M89" i="5"/>
  <c r="L89" i="5"/>
  <c r="P89" i="5" s="1"/>
  <c r="I89" i="5"/>
  <c r="H89" i="5"/>
  <c r="G89" i="5"/>
  <c r="K89" i="5" s="1"/>
  <c r="N231" i="5"/>
  <c r="M231" i="5"/>
  <c r="L231" i="5"/>
  <c r="P231" i="5" s="1"/>
  <c r="I231" i="5"/>
  <c r="H231" i="5"/>
  <c r="G231" i="5"/>
  <c r="K231" i="5" s="1"/>
  <c r="I41" i="5"/>
  <c r="H41" i="5"/>
  <c r="G41" i="5"/>
  <c r="K41" i="5" s="1"/>
  <c r="L223" i="5"/>
  <c r="G223" i="5"/>
  <c r="N236" i="5"/>
  <c r="M236" i="5"/>
  <c r="L236" i="5"/>
  <c r="P236" i="5" s="1"/>
  <c r="I236" i="5"/>
  <c r="H236" i="5"/>
  <c r="G236" i="5"/>
  <c r="K236" i="5" s="1"/>
  <c r="N97" i="5"/>
  <c r="M97" i="5"/>
  <c r="L97" i="5"/>
  <c r="P97" i="5" s="1"/>
  <c r="I97" i="5"/>
  <c r="H97" i="5"/>
  <c r="G97" i="5"/>
  <c r="K97" i="5" s="1"/>
  <c r="G67" i="5"/>
  <c r="L77" i="5"/>
  <c r="G77" i="5"/>
  <c r="N244" i="5"/>
  <c r="M244" i="5"/>
  <c r="L244" i="5"/>
  <c r="P244" i="5" s="1"/>
  <c r="I244" i="5"/>
  <c r="H244" i="5"/>
  <c r="G244" i="5"/>
  <c r="K244" i="5" s="1"/>
  <c r="M128" i="5"/>
  <c r="L128" i="5"/>
  <c r="H128" i="5"/>
  <c r="G128" i="5"/>
  <c r="H30" i="5"/>
  <c r="G30" i="5"/>
  <c r="H27" i="5"/>
  <c r="G27" i="5"/>
  <c r="M105" i="5"/>
  <c r="L105" i="5"/>
  <c r="H105" i="5"/>
  <c r="G105" i="5"/>
  <c r="N131" i="5"/>
  <c r="M131" i="5"/>
  <c r="L131" i="5"/>
  <c r="P131" i="5" s="1"/>
  <c r="I131" i="5"/>
  <c r="H131" i="5"/>
  <c r="G131" i="5"/>
  <c r="K131" i="5" s="1"/>
  <c r="M253" i="5"/>
  <c r="L253" i="5"/>
  <c r="H253" i="5"/>
  <c r="G253" i="5"/>
  <c r="N160" i="5"/>
  <c r="M160" i="5"/>
  <c r="L160" i="5"/>
  <c r="P160" i="5" s="1"/>
  <c r="I160" i="5"/>
  <c r="H160" i="5"/>
  <c r="G160" i="5"/>
  <c r="K160" i="5" s="1"/>
  <c r="H23" i="5"/>
  <c r="G23" i="5"/>
  <c r="M137" i="5"/>
  <c r="L137" i="5"/>
  <c r="H137" i="5"/>
  <c r="G137" i="5"/>
  <c r="L101" i="5"/>
  <c r="G101" i="5"/>
  <c r="H45" i="5"/>
  <c r="G45" i="5"/>
  <c r="M173" i="5"/>
  <c r="L173" i="5"/>
  <c r="H173" i="5"/>
  <c r="G173" i="5"/>
  <c r="I15" i="5"/>
  <c r="G15" i="5"/>
  <c r="N109" i="5"/>
  <c r="M109" i="5"/>
  <c r="L109" i="5"/>
  <c r="P109" i="5" s="1"/>
  <c r="I109" i="5"/>
  <c r="H109" i="5"/>
  <c r="G109" i="5"/>
  <c r="K109" i="5" s="1"/>
  <c r="H14" i="5"/>
  <c r="G14" i="5"/>
  <c r="M114" i="5"/>
  <c r="L114" i="5"/>
  <c r="H114" i="5"/>
  <c r="G114" i="5"/>
  <c r="M107" i="5"/>
  <c r="L107" i="5"/>
  <c r="H107" i="5"/>
  <c r="G107" i="5"/>
  <c r="N179" i="5"/>
  <c r="M179" i="5"/>
  <c r="L179" i="5"/>
  <c r="P179" i="5" s="1"/>
  <c r="I179" i="5"/>
  <c r="H179" i="5"/>
  <c r="G179" i="5"/>
  <c r="K179" i="5" s="1"/>
  <c r="I12" i="5"/>
  <c r="H12" i="5"/>
  <c r="G12" i="5"/>
  <c r="K12" i="5" s="1"/>
  <c r="M99" i="5"/>
  <c r="L99" i="5"/>
  <c r="H99" i="5"/>
  <c r="G99" i="5"/>
  <c r="I43" i="5"/>
  <c r="H43" i="5"/>
  <c r="G43" i="5"/>
  <c r="K43" i="5" s="1"/>
  <c r="M129" i="5"/>
  <c r="L129" i="5"/>
  <c r="H129" i="5"/>
  <c r="G129" i="5"/>
  <c r="I8" i="5"/>
  <c r="G8" i="5"/>
  <c r="L222" i="5"/>
  <c r="G222" i="5"/>
  <c r="M149" i="5"/>
  <c r="L149" i="5"/>
  <c r="H149" i="5"/>
  <c r="G149" i="5"/>
  <c r="M174" i="5"/>
  <c r="L174" i="5"/>
  <c r="H174" i="5"/>
  <c r="G174" i="5"/>
  <c r="I50" i="5"/>
  <c r="H50" i="5"/>
  <c r="G50" i="5"/>
  <c r="K50" i="5" s="1"/>
  <c r="M133" i="5"/>
  <c r="L133" i="5"/>
  <c r="H133" i="5"/>
  <c r="G133" i="5"/>
  <c r="H5" i="5"/>
  <c r="G5" i="5"/>
  <c r="L204" i="5"/>
  <c r="G204" i="5"/>
  <c r="N239" i="5"/>
  <c r="M239" i="5"/>
  <c r="L239" i="5"/>
  <c r="P239" i="5" s="1"/>
  <c r="I239" i="5"/>
  <c r="H239" i="5"/>
  <c r="G239" i="5"/>
  <c r="K239" i="5" s="1"/>
  <c r="M200" i="5"/>
  <c r="L200" i="5"/>
  <c r="H200" i="5"/>
  <c r="G200" i="5"/>
  <c r="N242" i="5"/>
  <c r="M242" i="5"/>
  <c r="L242" i="5"/>
  <c r="P242" i="5" s="1"/>
  <c r="I242" i="5"/>
  <c r="H242" i="5"/>
  <c r="G242" i="5"/>
  <c r="K242" i="5" s="1"/>
  <c r="H63" i="5"/>
  <c r="G63" i="5"/>
  <c r="L209" i="5"/>
  <c r="G209" i="5"/>
  <c r="N118" i="5"/>
  <c r="M118" i="5"/>
  <c r="L118" i="5"/>
  <c r="P118" i="5" s="1"/>
  <c r="I118" i="5"/>
  <c r="H118" i="5"/>
  <c r="G118" i="5"/>
  <c r="K118" i="5" s="1"/>
  <c r="N191" i="5"/>
  <c r="M191" i="5"/>
  <c r="L191" i="5"/>
  <c r="P191" i="5" s="1"/>
  <c r="I191" i="5"/>
  <c r="H191" i="5"/>
  <c r="G191" i="5"/>
  <c r="K191" i="5" s="1"/>
  <c r="N249" i="5"/>
  <c r="L249" i="5"/>
  <c r="I249" i="5"/>
  <c r="G249" i="5"/>
  <c r="M108" i="5"/>
  <c r="L108" i="5"/>
  <c r="H108" i="5"/>
  <c r="G108" i="5"/>
  <c r="N260" i="5"/>
  <c r="L260" i="5"/>
  <c r="I260" i="5"/>
  <c r="G260" i="5"/>
  <c r="N246" i="5"/>
  <c r="M246" i="5"/>
  <c r="L246" i="5"/>
  <c r="P246" i="5" s="1"/>
  <c r="I246" i="5"/>
  <c r="H246" i="5"/>
  <c r="G246" i="5"/>
  <c r="K246" i="5" s="1"/>
  <c r="I60" i="5"/>
  <c r="G60" i="5"/>
  <c r="M266" i="5"/>
  <c r="L266" i="5"/>
  <c r="H266" i="5"/>
  <c r="G266" i="5"/>
  <c r="L191" i="4"/>
  <c r="H191" i="4"/>
  <c r="G191" i="4"/>
  <c r="N65" i="4"/>
  <c r="M65" i="4"/>
  <c r="L65" i="4"/>
  <c r="P65" i="4" s="1"/>
  <c r="I65" i="4"/>
  <c r="H65" i="4"/>
  <c r="G65" i="4"/>
  <c r="K65" i="4" s="1"/>
  <c r="N163" i="4"/>
  <c r="L163" i="4"/>
  <c r="I163" i="4"/>
  <c r="H163" i="4"/>
  <c r="G163" i="4"/>
  <c r="K163" i="4" s="1"/>
  <c r="I106" i="4"/>
  <c r="H106" i="4"/>
  <c r="G106" i="4"/>
  <c r="K106" i="4" s="1"/>
  <c r="N218" i="4"/>
  <c r="L218" i="4"/>
  <c r="I218" i="4"/>
  <c r="H218" i="4"/>
  <c r="G218" i="4"/>
  <c r="K218" i="4" s="1"/>
  <c r="N5" i="4"/>
  <c r="M5" i="4"/>
  <c r="L5" i="4"/>
  <c r="P5" i="4" s="1"/>
  <c r="I5" i="4"/>
  <c r="H5" i="4"/>
  <c r="G5" i="4"/>
  <c r="K5" i="4" s="1"/>
  <c r="N90" i="4"/>
  <c r="L90" i="4"/>
  <c r="I90" i="4"/>
  <c r="H90" i="4"/>
  <c r="G90" i="4"/>
  <c r="K90" i="4" s="1"/>
  <c r="M95" i="4"/>
  <c r="L95" i="4"/>
  <c r="H95" i="4"/>
  <c r="G95" i="4"/>
  <c r="N172" i="4"/>
  <c r="M172" i="4"/>
  <c r="L172" i="4"/>
  <c r="P172" i="4" s="1"/>
  <c r="I172" i="4"/>
  <c r="H172" i="4"/>
  <c r="G172" i="4"/>
  <c r="K172" i="4" s="1"/>
  <c r="N22" i="4"/>
  <c r="M22" i="4"/>
  <c r="L22" i="4"/>
  <c r="P22" i="4" s="1"/>
  <c r="I22" i="4"/>
  <c r="H22" i="4"/>
  <c r="G22" i="4"/>
  <c r="K22" i="4" s="1"/>
  <c r="N111" i="4"/>
  <c r="M111" i="4"/>
  <c r="L111" i="4"/>
  <c r="P111" i="4" s="1"/>
  <c r="I111" i="4"/>
  <c r="H111" i="4"/>
  <c r="G111" i="4"/>
  <c r="K111" i="4" s="1"/>
  <c r="N49" i="4"/>
  <c r="M49" i="4"/>
  <c r="L49" i="4"/>
  <c r="P49" i="4" s="1"/>
  <c r="I49" i="4"/>
  <c r="H49" i="4"/>
  <c r="G49" i="4"/>
  <c r="K49" i="4" s="1"/>
  <c r="N125" i="4"/>
  <c r="L125" i="4"/>
  <c r="I125" i="4"/>
  <c r="H125" i="4"/>
  <c r="G125" i="4"/>
  <c r="K125" i="4" s="1"/>
  <c r="N24" i="4"/>
  <c r="M24" i="4"/>
  <c r="L24" i="4"/>
  <c r="P24" i="4" s="1"/>
  <c r="I24" i="4"/>
  <c r="H24" i="4"/>
  <c r="G24" i="4"/>
  <c r="K24" i="4" s="1"/>
  <c r="N55" i="4"/>
  <c r="M55" i="4"/>
  <c r="L55" i="4"/>
  <c r="P55" i="4" s="1"/>
  <c r="I55" i="4"/>
  <c r="H55" i="4"/>
  <c r="G55" i="4"/>
  <c r="K55" i="4" s="1"/>
  <c r="I16" i="4"/>
  <c r="H16" i="4"/>
  <c r="G16" i="4"/>
  <c r="K16" i="4" s="1"/>
  <c r="N186" i="4"/>
  <c r="M186" i="4"/>
  <c r="L186" i="4"/>
  <c r="P186" i="4" s="1"/>
  <c r="I186" i="4"/>
  <c r="H186" i="4"/>
  <c r="G186" i="4"/>
  <c r="K186" i="4" s="1"/>
  <c r="H57" i="4"/>
  <c r="G57" i="4"/>
  <c r="N10" i="4"/>
  <c r="M10" i="4"/>
  <c r="L10" i="4"/>
  <c r="P10" i="4" s="1"/>
  <c r="I10" i="4"/>
  <c r="H10" i="4"/>
  <c r="G10" i="4"/>
  <c r="K10" i="4" s="1"/>
  <c r="L110" i="4"/>
  <c r="H110" i="4"/>
  <c r="G110" i="4"/>
  <c r="N113" i="4"/>
  <c r="M113" i="4"/>
  <c r="L113" i="4"/>
  <c r="P113" i="4" s="1"/>
  <c r="I113" i="4"/>
  <c r="H113" i="4"/>
  <c r="G113" i="4"/>
  <c r="K113" i="4" s="1"/>
  <c r="L68" i="4"/>
  <c r="H68" i="4"/>
  <c r="G68" i="4"/>
  <c r="N44" i="4"/>
  <c r="M44" i="4"/>
  <c r="L44" i="4"/>
  <c r="P44" i="4" s="1"/>
  <c r="I44" i="4"/>
  <c r="H44" i="4"/>
  <c r="G44" i="4"/>
  <c r="K44" i="4" s="1"/>
  <c r="M139" i="4"/>
  <c r="L139" i="4"/>
  <c r="H139" i="4"/>
  <c r="G139" i="4"/>
  <c r="N43" i="4"/>
  <c r="M43" i="4"/>
  <c r="L43" i="4"/>
  <c r="P43" i="4" s="1"/>
  <c r="I43" i="4"/>
  <c r="H43" i="4"/>
  <c r="G43" i="4"/>
  <c r="K43" i="4" s="1"/>
  <c r="N77" i="4"/>
  <c r="M77" i="4"/>
  <c r="L77" i="4"/>
  <c r="P77" i="4" s="1"/>
  <c r="I77" i="4"/>
  <c r="H77" i="4"/>
  <c r="G77" i="4"/>
  <c r="K77" i="4" s="1"/>
  <c r="N126" i="4"/>
  <c r="L126" i="4"/>
  <c r="I126" i="4"/>
  <c r="H126" i="4"/>
  <c r="G126" i="4"/>
  <c r="K126" i="4" s="1"/>
  <c r="N14" i="4"/>
  <c r="M14" i="4"/>
  <c r="L14" i="4"/>
  <c r="P14" i="4" s="1"/>
  <c r="I14" i="4"/>
  <c r="H14" i="4"/>
  <c r="G14" i="4"/>
  <c r="K14" i="4" s="1"/>
  <c r="I119" i="4"/>
  <c r="H119" i="4"/>
  <c r="G119" i="4"/>
  <c r="K119" i="4" s="1"/>
  <c r="I28" i="4"/>
  <c r="H28" i="4"/>
  <c r="G28" i="4"/>
  <c r="K28" i="4" s="1"/>
  <c r="N29" i="4"/>
  <c r="M29" i="4"/>
  <c r="L29" i="4"/>
  <c r="P29" i="4" s="1"/>
  <c r="I29" i="4"/>
  <c r="H29" i="4"/>
  <c r="G29" i="4"/>
  <c r="K29" i="4" s="1"/>
  <c r="L156" i="4"/>
  <c r="H156" i="4"/>
  <c r="G156" i="4"/>
  <c r="I33" i="4"/>
  <c r="H33" i="4"/>
  <c r="G33" i="4"/>
  <c r="K33" i="4" s="1"/>
  <c r="I42" i="4"/>
  <c r="H42" i="4"/>
  <c r="G42" i="4"/>
  <c r="K42" i="4" s="1"/>
  <c r="I58" i="4"/>
  <c r="H58" i="4"/>
  <c r="G58" i="4"/>
  <c r="K58" i="4" s="1"/>
  <c r="I60" i="4"/>
  <c r="H60" i="4"/>
  <c r="G60" i="4"/>
  <c r="K60" i="4" s="1"/>
  <c r="H206" i="4"/>
  <c r="G206" i="4"/>
  <c r="I50" i="4"/>
  <c r="H50" i="4"/>
  <c r="G50" i="4"/>
  <c r="K50" i="4" s="1"/>
  <c r="M193" i="4"/>
  <c r="L193" i="4"/>
  <c r="H193" i="4"/>
  <c r="G193" i="4"/>
  <c r="N174" i="4"/>
  <c r="M174" i="4"/>
  <c r="L174" i="4"/>
  <c r="P174" i="4" s="1"/>
  <c r="I174" i="4"/>
  <c r="H174" i="4"/>
  <c r="G174" i="4"/>
  <c r="K174" i="4" s="1"/>
  <c r="N117" i="4"/>
  <c r="M117" i="4"/>
  <c r="L117" i="4"/>
  <c r="P117" i="4" s="1"/>
  <c r="I117" i="4"/>
  <c r="H117" i="4"/>
  <c r="G117" i="4"/>
  <c r="K117" i="4" s="1"/>
  <c r="I96" i="4"/>
  <c r="H96" i="4"/>
  <c r="G96" i="4"/>
  <c r="K96" i="4" s="1"/>
  <c r="L204" i="4"/>
  <c r="H204" i="4"/>
  <c r="G204" i="4"/>
  <c r="H124" i="4"/>
  <c r="G124" i="4"/>
  <c r="N144" i="4"/>
  <c r="M144" i="4"/>
  <c r="L144" i="4"/>
  <c r="P144" i="4" s="1"/>
  <c r="I144" i="4"/>
  <c r="H144" i="4"/>
  <c r="G144" i="4"/>
  <c r="K144" i="4" s="1"/>
  <c r="N127" i="4"/>
  <c r="M127" i="4"/>
  <c r="L127" i="4"/>
  <c r="P127" i="4" s="1"/>
  <c r="I127" i="4"/>
  <c r="H127" i="4"/>
  <c r="G127" i="4"/>
  <c r="K127" i="4" s="1"/>
  <c r="N100" i="4"/>
  <c r="L100" i="4"/>
  <c r="I100" i="4"/>
  <c r="H100" i="4"/>
  <c r="G100" i="4"/>
  <c r="K100" i="4" s="1"/>
  <c r="L152" i="4"/>
  <c r="H152" i="4"/>
  <c r="G152" i="4"/>
  <c r="N98" i="4"/>
  <c r="M98" i="4"/>
  <c r="L98" i="4"/>
  <c r="P98" i="4" s="1"/>
  <c r="I98" i="4"/>
  <c r="H98" i="4"/>
  <c r="G98" i="4"/>
  <c r="K98" i="4" s="1"/>
  <c r="N161" i="4"/>
  <c r="M161" i="4"/>
  <c r="L161" i="4"/>
  <c r="P161" i="4" s="1"/>
  <c r="I161" i="4"/>
  <c r="H161" i="4"/>
  <c r="G161" i="4"/>
  <c r="K161" i="4" s="1"/>
  <c r="N56" i="4"/>
  <c r="M56" i="4"/>
  <c r="L56" i="4"/>
  <c r="P56" i="4" s="1"/>
  <c r="I56" i="4"/>
  <c r="H56" i="4"/>
  <c r="G56" i="4"/>
  <c r="K56" i="4" s="1"/>
  <c r="L141" i="4"/>
  <c r="H141" i="4"/>
  <c r="G141" i="4"/>
  <c r="L66" i="4"/>
  <c r="H66" i="4"/>
  <c r="G66" i="4"/>
  <c r="N74" i="4"/>
  <c r="L74" i="4"/>
  <c r="I74" i="4"/>
  <c r="H74" i="4"/>
  <c r="G74" i="4"/>
  <c r="K74" i="4" s="1"/>
  <c r="N118" i="4"/>
  <c r="M118" i="4"/>
  <c r="L118" i="4"/>
  <c r="P118" i="4" s="1"/>
  <c r="I118" i="4"/>
  <c r="H118" i="4"/>
  <c r="G118" i="4"/>
  <c r="K118" i="4" s="1"/>
  <c r="M63" i="4"/>
  <c r="L63" i="4"/>
  <c r="H63" i="4"/>
  <c r="G63" i="4"/>
  <c r="N25" i="4"/>
  <c r="M25" i="4"/>
  <c r="L25" i="4"/>
  <c r="P25" i="4" s="1"/>
  <c r="I25" i="4"/>
  <c r="H25" i="4"/>
  <c r="G25" i="4"/>
  <c r="K25" i="4" s="1"/>
  <c r="N94" i="4"/>
  <c r="M94" i="4"/>
  <c r="L94" i="4"/>
  <c r="P94" i="4" s="1"/>
  <c r="I94" i="4"/>
  <c r="H94" i="4"/>
  <c r="G94" i="4"/>
  <c r="K94" i="4" s="1"/>
  <c r="N13" i="4"/>
  <c r="M13" i="4"/>
  <c r="L13" i="4"/>
  <c r="P13" i="4" s="1"/>
  <c r="I13" i="4"/>
  <c r="H13" i="4"/>
  <c r="G13" i="4"/>
  <c r="K13" i="4" s="1"/>
  <c r="M128" i="4"/>
  <c r="L128" i="4"/>
  <c r="H128" i="4"/>
  <c r="G128" i="4"/>
  <c r="N92" i="4"/>
  <c r="M92" i="4"/>
  <c r="L92" i="4"/>
  <c r="P92" i="4" s="1"/>
  <c r="I92" i="4"/>
  <c r="H92" i="4"/>
  <c r="G92" i="4"/>
  <c r="K92" i="4" s="1"/>
  <c r="I76" i="4"/>
  <c r="H76" i="4"/>
  <c r="G76" i="4"/>
  <c r="K76" i="4" s="1"/>
  <c r="N86" i="4"/>
  <c r="M86" i="4"/>
  <c r="L86" i="4"/>
  <c r="P86" i="4" s="1"/>
  <c r="I86" i="4"/>
  <c r="H86" i="4"/>
  <c r="G86" i="4"/>
  <c r="K86" i="4" s="1"/>
  <c r="M210" i="4"/>
  <c r="L210" i="4"/>
  <c r="H210" i="4"/>
  <c r="G210" i="4"/>
  <c r="N78" i="4"/>
  <c r="M78" i="4"/>
  <c r="L78" i="4"/>
  <c r="P78" i="4" s="1"/>
  <c r="I78" i="4"/>
  <c r="H78" i="4"/>
  <c r="G78" i="4"/>
  <c r="K78" i="4" s="1"/>
  <c r="M167" i="4"/>
  <c r="L167" i="4"/>
  <c r="H167" i="4"/>
  <c r="G167" i="4"/>
  <c r="M91" i="4"/>
  <c r="L91" i="4"/>
  <c r="H91" i="4"/>
  <c r="G91" i="4"/>
  <c r="M123" i="4"/>
  <c r="L123" i="4"/>
  <c r="H123" i="4"/>
  <c r="G123" i="4"/>
  <c r="L219" i="4"/>
  <c r="H219" i="4"/>
  <c r="G219" i="4"/>
  <c r="N140" i="4"/>
  <c r="M140" i="4"/>
  <c r="L140" i="4"/>
  <c r="P140" i="4" s="1"/>
  <c r="I140" i="4"/>
  <c r="H140" i="4"/>
  <c r="G140" i="4"/>
  <c r="K140" i="4" s="1"/>
  <c r="M208" i="4"/>
  <c r="L208" i="4"/>
  <c r="H208" i="4"/>
  <c r="G208" i="4"/>
  <c r="M155" i="4"/>
  <c r="L155" i="4"/>
  <c r="H155" i="4"/>
  <c r="G155" i="4"/>
  <c r="M216" i="4"/>
  <c r="L216" i="4"/>
  <c r="H216" i="4"/>
  <c r="G216" i="4"/>
  <c r="N164" i="4"/>
  <c r="L164" i="4"/>
  <c r="I164" i="4"/>
  <c r="H164" i="4"/>
  <c r="G164" i="4"/>
  <c r="K164" i="4" s="1"/>
  <c r="M211" i="4"/>
  <c r="L211" i="4"/>
  <c r="H211" i="4"/>
  <c r="G211" i="4"/>
  <c r="N220" i="4"/>
  <c r="L220" i="4"/>
  <c r="I220" i="4"/>
  <c r="H220" i="4"/>
  <c r="G220" i="4"/>
  <c r="K220" i="4" s="1"/>
  <c r="N59" i="4"/>
  <c r="M59" i="4"/>
  <c r="L59" i="4"/>
  <c r="P59" i="4" s="1"/>
  <c r="I59" i="4"/>
  <c r="H59" i="4"/>
  <c r="G59" i="4"/>
  <c r="K59" i="4" s="1"/>
  <c r="N121" i="4"/>
  <c r="M121" i="4"/>
  <c r="L121" i="4"/>
  <c r="P121" i="4" s="1"/>
  <c r="I121" i="4"/>
  <c r="H121" i="4"/>
  <c r="G121" i="4"/>
  <c r="K121" i="4" s="1"/>
  <c r="N31" i="4"/>
  <c r="M31" i="4"/>
  <c r="L31" i="4"/>
  <c r="P31" i="4" s="1"/>
  <c r="I31" i="4"/>
  <c r="H31" i="4"/>
  <c r="G31" i="4"/>
  <c r="K31" i="4" s="1"/>
  <c r="N132" i="4"/>
  <c r="M132" i="4"/>
  <c r="L132" i="4"/>
  <c r="P132" i="4" s="1"/>
  <c r="I132" i="4"/>
  <c r="H132" i="4"/>
  <c r="G132" i="4"/>
  <c r="K132" i="4" s="1"/>
  <c r="L158" i="4"/>
  <c r="H158" i="4"/>
  <c r="G158" i="4"/>
  <c r="M93" i="4"/>
  <c r="L93" i="4"/>
  <c r="H93" i="4"/>
  <c r="G93" i="4"/>
  <c r="M213" i="4"/>
  <c r="L213" i="4"/>
  <c r="H213" i="4"/>
  <c r="G213" i="4"/>
  <c r="N37" i="4"/>
  <c r="M37" i="4"/>
  <c r="L37" i="4"/>
  <c r="P37" i="4" s="1"/>
  <c r="I37" i="4"/>
  <c r="H37" i="4"/>
  <c r="G37" i="4"/>
  <c r="K37" i="4" s="1"/>
  <c r="M201" i="4"/>
  <c r="L201" i="4"/>
  <c r="H201" i="4"/>
  <c r="G201" i="4"/>
  <c r="N52" i="4"/>
  <c r="M52" i="4"/>
  <c r="L52" i="4"/>
  <c r="P52" i="4" s="1"/>
  <c r="I52" i="4"/>
  <c r="H52" i="4"/>
  <c r="G52" i="4"/>
  <c r="K52" i="4" s="1"/>
  <c r="M105" i="4"/>
  <c r="L105" i="4"/>
  <c r="H105" i="4"/>
  <c r="G105" i="4"/>
  <c r="N189" i="4"/>
  <c r="L189" i="4"/>
  <c r="I189" i="4"/>
  <c r="H189" i="4"/>
  <c r="G189" i="4"/>
  <c r="K189" i="4" s="1"/>
  <c r="N17" i="4"/>
  <c r="M17" i="4"/>
  <c r="L17" i="4"/>
  <c r="P17" i="4" s="1"/>
  <c r="I17" i="4"/>
  <c r="H17" i="4"/>
  <c r="G17" i="4"/>
  <c r="K17" i="4" s="1"/>
  <c r="N115" i="4"/>
  <c r="M115" i="4"/>
  <c r="L115" i="4"/>
  <c r="P115" i="4" s="1"/>
  <c r="I115" i="4"/>
  <c r="H115" i="4"/>
  <c r="G115" i="4"/>
  <c r="K115" i="4" s="1"/>
  <c r="M154" i="4"/>
  <c r="L154" i="4"/>
  <c r="H154" i="4"/>
  <c r="G154" i="4"/>
  <c r="M131" i="4"/>
  <c r="L131" i="4"/>
  <c r="H131" i="4"/>
  <c r="G131" i="4"/>
  <c r="M87" i="4"/>
  <c r="L87" i="4"/>
  <c r="H87" i="4"/>
  <c r="G87" i="4"/>
  <c r="I64" i="4"/>
  <c r="H64" i="4"/>
  <c r="G64" i="4"/>
  <c r="K64" i="4" s="1"/>
  <c r="N61" i="4"/>
  <c r="M61" i="4"/>
  <c r="L61" i="4"/>
  <c r="P61" i="4" s="1"/>
  <c r="I61" i="4"/>
  <c r="H61" i="4"/>
  <c r="G61" i="4"/>
  <c r="K61" i="4" s="1"/>
  <c r="N89" i="4"/>
  <c r="M89" i="4"/>
  <c r="L89" i="4"/>
  <c r="P89" i="4" s="1"/>
  <c r="I89" i="4"/>
  <c r="H89" i="4"/>
  <c r="G89" i="4"/>
  <c r="K89" i="4" s="1"/>
  <c r="M84" i="4"/>
  <c r="L84" i="4"/>
  <c r="H84" i="4"/>
  <c r="G84" i="4"/>
  <c r="I8" i="4"/>
  <c r="H8" i="4"/>
  <c r="G8" i="4"/>
  <c r="K8" i="4" s="1"/>
  <c r="N9" i="4"/>
  <c r="M9" i="4"/>
  <c r="L9" i="4"/>
  <c r="P9" i="4" s="1"/>
  <c r="I9" i="4"/>
  <c r="H9" i="4"/>
  <c r="G9" i="4"/>
  <c r="K9" i="4" s="1"/>
  <c r="N80" i="4"/>
  <c r="M80" i="4"/>
  <c r="L80" i="4"/>
  <c r="P80" i="4" s="1"/>
  <c r="I80" i="4"/>
  <c r="H80" i="4"/>
  <c r="G80" i="4"/>
  <c r="K80" i="4" s="1"/>
  <c r="N47" i="4"/>
  <c r="M47" i="4"/>
  <c r="L47" i="4"/>
  <c r="P47" i="4" s="1"/>
  <c r="I47" i="4"/>
  <c r="H47" i="4"/>
  <c r="G47" i="4"/>
  <c r="K47" i="4" s="1"/>
  <c r="M190" i="4"/>
  <c r="L190" i="4"/>
  <c r="H190" i="4"/>
  <c r="G190" i="4"/>
  <c r="M104" i="4"/>
  <c r="L104" i="4"/>
  <c r="H104" i="4"/>
  <c r="G104" i="4"/>
  <c r="I107" i="4"/>
  <c r="H107" i="4"/>
  <c r="G107" i="4"/>
  <c r="K107" i="4" s="1"/>
  <c r="M185" i="4"/>
  <c r="L185" i="4"/>
  <c r="H185" i="4"/>
  <c r="G185" i="4"/>
  <c r="N30" i="4"/>
  <c r="M30" i="4"/>
  <c r="L30" i="4"/>
  <c r="P30" i="4" s="1"/>
  <c r="I30" i="4"/>
  <c r="H30" i="4"/>
  <c r="G30" i="4"/>
  <c r="K30" i="4" s="1"/>
  <c r="N67" i="4"/>
  <c r="M67" i="4"/>
  <c r="L67" i="4"/>
  <c r="P67" i="4" s="1"/>
  <c r="I67" i="4"/>
  <c r="H67" i="4"/>
  <c r="G67" i="4"/>
  <c r="K67" i="4" s="1"/>
  <c r="N109" i="4"/>
  <c r="L109" i="4"/>
  <c r="I109" i="4"/>
  <c r="H109" i="4"/>
  <c r="G109" i="4"/>
  <c r="K109" i="4" s="1"/>
  <c r="H116" i="4"/>
  <c r="G116" i="4"/>
  <c r="H101" i="4"/>
  <c r="G101" i="4"/>
  <c r="L120" i="4"/>
  <c r="H120" i="4"/>
  <c r="G120" i="4"/>
  <c r="H26" i="4"/>
  <c r="G26" i="4"/>
  <c r="N170" i="4"/>
  <c r="L170" i="4"/>
  <c r="I170" i="4"/>
  <c r="H170" i="4"/>
  <c r="G170" i="4"/>
  <c r="K170" i="4" s="1"/>
  <c r="N79" i="4"/>
  <c r="M79" i="4"/>
  <c r="L79" i="4"/>
  <c r="P79" i="4" s="1"/>
  <c r="I79" i="4"/>
  <c r="H79" i="4"/>
  <c r="G79" i="4"/>
  <c r="K79" i="4" s="1"/>
  <c r="H32" i="4"/>
  <c r="G32" i="4"/>
  <c r="N99" i="4"/>
  <c r="L99" i="4"/>
  <c r="I99" i="4"/>
  <c r="H99" i="4"/>
  <c r="G99" i="4"/>
  <c r="K99" i="4" s="1"/>
  <c r="N69" i="4"/>
  <c r="M69" i="4"/>
  <c r="L69" i="4"/>
  <c r="P69" i="4" s="1"/>
  <c r="I69" i="4"/>
  <c r="H69" i="4"/>
  <c r="G69" i="4"/>
  <c r="K69" i="4" s="1"/>
  <c r="N36" i="4"/>
  <c r="M36" i="4"/>
  <c r="L36" i="4"/>
  <c r="P36" i="4" s="1"/>
  <c r="I36" i="4"/>
  <c r="H36" i="4"/>
  <c r="G36" i="4"/>
  <c r="K36" i="4" s="1"/>
  <c r="I175" i="4"/>
  <c r="H175" i="4"/>
  <c r="G175" i="4"/>
  <c r="K175" i="4" s="1"/>
  <c r="N192" i="4"/>
  <c r="M192" i="4"/>
  <c r="L192" i="4"/>
  <c r="P192" i="4" s="1"/>
  <c r="I192" i="4"/>
  <c r="H192" i="4"/>
  <c r="G192" i="4"/>
  <c r="K192" i="4" s="1"/>
  <c r="I81" i="4"/>
  <c r="H81" i="4"/>
  <c r="G81" i="4"/>
  <c r="K81" i="4" s="1"/>
  <c r="I75" i="4"/>
  <c r="H75" i="4"/>
  <c r="G75" i="4"/>
  <c r="K75" i="4" s="1"/>
  <c r="N134" i="4"/>
  <c r="L134" i="4"/>
  <c r="I134" i="4"/>
  <c r="H134" i="4"/>
  <c r="G134" i="4"/>
  <c r="K134" i="4" s="1"/>
  <c r="I200" i="4"/>
  <c r="H200" i="4"/>
  <c r="G200" i="4"/>
  <c r="K200" i="4" s="1"/>
  <c r="N83" i="4"/>
  <c r="M83" i="4"/>
  <c r="L83" i="4"/>
  <c r="P83" i="4" s="1"/>
  <c r="I83" i="4"/>
  <c r="H83" i="4"/>
  <c r="G83" i="4"/>
  <c r="K83" i="4" s="1"/>
  <c r="N122" i="4"/>
  <c r="L122" i="4"/>
  <c r="I122" i="4"/>
  <c r="H122" i="4"/>
  <c r="G122" i="4"/>
  <c r="K122" i="4" s="1"/>
  <c r="N159" i="4"/>
  <c r="L159" i="4"/>
  <c r="I159" i="4"/>
  <c r="H159" i="4"/>
  <c r="G159" i="4"/>
  <c r="K159" i="4" s="1"/>
  <c r="N40" i="4"/>
  <c r="M40" i="4"/>
  <c r="L40" i="4"/>
  <c r="P40" i="4" s="1"/>
  <c r="I40" i="4"/>
  <c r="H40" i="4"/>
  <c r="G40" i="4"/>
  <c r="K40" i="4" s="1"/>
  <c r="M143" i="4"/>
  <c r="L143" i="4"/>
  <c r="H143" i="4"/>
  <c r="G143" i="4"/>
  <c r="N212" i="4"/>
  <c r="L212" i="4"/>
  <c r="I212" i="4"/>
  <c r="H212" i="4"/>
  <c r="G212" i="4"/>
  <c r="K212" i="4" s="1"/>
  <c r="N136" i="4"/>
  <c r="M136" i="4"/>
  <c r="L136" i="4"/>
  <c r="P136" i="4" s="1"/>
  <c r="I136" i="4"/>
  <c r="H136" i="4"/>
  <c r="G136" i="4"/>
  <c r="K136" i="4" s="1"/>
  <c r="I11" i="4"/>
  <c r="H11" i="4"/>
  <c r="G11" i="4"/>
  <c r="K11" i="4" s="1"/>
  <c r="N195" i="4"/>
  <c r="L195" i="4"/>
  <c r="I195" i="4"/>
  <c r="H195" i="4"/>
  <c r="G195" i="4"/>
  <c r="K195" i="4" s="1"/>
  <c r="H162" i="4"/>
  <c r="G162" i="4"/>
  <c r="N130" i="4"/>
  <c r="M130" i="4"/>
  <c r="L130" i="4"/>
  <c r="P130" i="4" s="1"/>
  <c r="I130" i="4"/>
  <c r="H130" i="4"/>
  <c r="G130" i="4"/>
  <c r="K130" i="4" s="1"/>
  <c r="N97" i="4"/>
  <c r="M97" i="4"/>
  <c r="L97" i="4"/>
  <c r="P97" i="4" s="1"/>
  <c r="I97" i="4"/>
  <c r="H97" i="4"/>
  <c r="G97" i="4"/>
  <c r="K97" i="4" s="1"/>
  <c r="I7" i="4"/>
  <c r="H7" i="4"/>
  <c r="G7" i="4"/>
  <c r="K7" i="4" s="1"/>
  <c r="N18" i="4"/>
  <c r="M18" i="4"/>
  <c r="L18" i="4"/>
  <c r="P18" i="4" s="1"/>
  <c r="I18" i="4"/>
  <c r="H18" i="4"/>
  <c r="G18" i="4"/>
  <c r="K18" i="4" s="1"/>
  <c r="N196" i="4"/>
  <c r="L196" i="4"/>
  <c r="I196" i="4"/>
  <c r="H196" i="4"/>
  <c r="G196" i="4"/>
  <c r="K196" i="4" s="1"/>
  <c r="N23" i="4"/>
  <c r="M23" i="4"/>
  <c r="L23" i="4"/>
  <c r="P23" i="4" s="1"/>
  <c r="I23" i="4"/>
  <c r="H23" i="4"/>
  <c r="G23" i="4"/>
  <c r="K23" i="4" s="1"/>
  <c r="N70" i="4"/>
  <c r="L70" i="4"/>
  <c r="I70" i="4"/>
  <c r="H70" i="4"/>
  <c r="G70" i="4"/>
  <c r="K70" i="4" s="1"/>
  <c r="N133" i="4"/>
  <c r="L133" i="4"/>
  <c r="I133" i="4"/>
  <c r="H133" i="4"/>
  <c r="G133" i="4"/>
  <c r="K133" i="4" s="1"/>
  <c r="N188" i="4"/>
  <c r="L188" i="4"/>
  <c r="I188" i="4"/>
  <c r="H188" i="4"/>
  <c r="G188" i="4"/>
  <c r="K188" i="4" s="1"/>
  <c r="N48" i="4"/>
  <c r="M48" i="4"/>
  <c r="L48" i="4"/>
  <c r="P48" i="4" s="1"/>
  <c r="I48" i="4"/>
  <c r="H48" i="4"/>
  <c r="G48" i="4"/>
  <c r="K48" i="4" s="1"/>
  <c r="N27" i="4"/>
  <c r="M27" i="4"/>
  <c r="L27" i="4"/>
  <c r="P27" i="4" s="1"/>
  <c r="I27" i="4"/>
  <c r="H27" i="4"/>
  <c r="G27" i="4"/>
  <c r="K27" i="4" s="1"/>
  <c r="N102" i="4"/>
  <c r="L102" i="4"/>
  <c r="I102" i="4"/>
  <c r="H102" i="4"/>
  <c r="G102" i="4"/>
  <c r="K102" i="4" s="1"/>
  <c r="N183" i="4"/>
  <c r="L183" i="4"/>
  <c r="I183" i="4"/>
  <c r="H183" i="4"/>
  <c r="G183" i="4"/>
  <c r="K183" i="4" s="1"/>
  <c r="N160" i="4"/>
  <c r="M160" i="4"/>
  <c r="L160" i="4"/>
  <c r="P160" i="4" s="1"/>
  <c r="I160" i="4"/>
  <c r="H160" i="4"/>
  <c r="G160" i="4"/>
  <c r="K160" i="4" s="1"/>
  <c r="M177" i="4"/>
  <c r="L177" i="4"/>
  <c r="H177" i="4"/>
  <c r="G177" i="4"/>
  <c r="N157" i="4"/>
  <c r="M157" i="4"/>
  <c r="L157" i="4"/>
  <c r="P157" i="4" s="1"/>
  <c r="I157" i="4"/>
  <c r="H157" i="4"/>
  <c r="G157" i="4"/>
  <c r="K157" i="4" s="1"/>
  <c r="L173" i="4"/>
  <c r="H173" i="4"/>
  <c r="G173" i="4"/>
  <c r="N46" i="4"/>
  <c r="M46" i="4"/>
  <c r="L46" i="4"/>
  <c r="P46" i="4" s="1"/>
  <c r="I46" i="4"/>
  <c r="H46" i="4"/>
  <c r="G46" i="4"/>
  <c r="K46" i="4" s="1"/>
  <c r="M108" i="4"/>
  <c r="L108" i="4"/>
  <c r="H108" i="4"/>
  <c r="G108" i="4"/>
  <c r="N112" i="4"/>
  <c r="L112" i="4"/>
  <c r="I112" i="4"/>
  <c r="H112" i="4"/>
  <c r="G112" i="4"/>
  <c r="K112" i="4" s="1"/>
  <c r="H165" i="4"/>
  <c r="G165" i="4"/>
  <c r="L176" i="4"/>
  <c r="H176" i="4"/>
  <c r="G176" i="4"/>
  <c r="N82" i="4"/>
  <c r="M82" i="4"/>
  <c r="L82" i="4"/>
  <c r="P82" i="4" s="1"/>
  <c r="I82" i="4"/>
  <c r="H82" i="4"/>
  <c r="G82" i="4"/>
  <c r="K82" i="4" s="1"/>
  <c r="N35" i="4"/>
  <c r="M35" i="4"/>
  <c r="L35" i="4"/>
  <c r="P35" i="4" s="1"/>
  <c r="I35" i="4"/>
  <c r="H35" i="4"/>
  <c r="G35" i="4"/>
  <c r="K35" i="4" s="1"/>
  <c r="I15" i="4"/>
  <c r="H15" i="4"/>
  <c r="G15" i="4"/>
  <c r="K15" i="4" s="1"/>
  <c r="I72" i="4"/>
  <c r="H72" i="4"/>
  <c r="G72" i="4"/>
  <c r="K72" i="4" s="1"/>
  <c r="H137" i="4"/>
  <c r="G137" i="4"/>
  <c r="L178" i="4"/>
  <c r="H178" i="4"/>
  <c r="G178" i="4"/>
  <c r="H135" i="4"/>
  <c r="G135" i="4"/>
  <c r="M38" i="4"/>
  <c r="L38" i="4"/>
  <c r="H38" i="4"/>
  <c r="G38" i="4"/>
  <c r="N85" i="4"/>
  <c r="M85" i="4"/>
  <c r="L85" i="4"/>
  <c r="P85" i="4" s="1"/>
  <c r="I85" i="4"/>
  <c r="H85" i="4"/>
  <c r="G85" i="4"/>
  <c r="K85" i="4" s="1"/>
  <c r="M34" i="4"/>
  <c r="L34" i="4"/>
  <c r="H34" i="4"/>
  <c r="G34" i="4"/>
  <c r="L153" i="4"/>
  <c r="H153" i="4"/>
  <c r="G153" i="4"/>
  <c r="M88" i="4"/>
  <c r="L88" i="4"/>
  <c r="H88" i="4"/>
  <c r="G88" i="4"/>
  <c r="I45" i="4"/>
  <c r="H45" i="4"/>
  <c r="G45" i="4"/>
  <c r="K45" i="4" s="1"/>
  <c r="N53" i="4"/>
  <c r="M53" i="4"/>
  <c r="L53" i="4"/>
  <c r="P53" i="4" s="1"/>
  <c r="I53" i="4"/>
  <c r="H53" i="4"/>
  <c r="G53" i="4"/>
  <c r="K53" i="4" s="1"/>
  <c r="L145" i="4"/>
  <c r="H145" i="4"/>
  <c r="G145" i="4"/>
  <c r="M147" i="4"/>
  <c r="L147" i="4"/>
  <c r="H147" i="4"/>
  <c r="G147" i="4"/>
  <c r="N51" i="4"/>
  <c r="M51" i="4"/>
  <c r="L51" i="4"/>
  <c r="P51" i="4" s="1"/>
  <c r="I51" i="4"/>
  <c r="H51" i="4"/>
  <c r="G51" i="4"/>
  <c r="K51" i="4" s="1"/>
  <c r="M148" i="4"/>
  <c r="L148" i="4"/>
  <c r="H148" i="4"/>
  <c r="G148" i="4"/>
  <c r="I12" i="4"/>
  <c r="H12" i="4"/>
  <c r="G12" i="4"/>
  <c r="K12" i="4" s="1"/>
  <c r="N73" i="4"/>
  <c r="M73" i="4"/>
  <c r="L73" i="4"/>
  <c r="P73" i="4" s="1"/>
  <c r="I73" i="4"/>
  <c r="H73" i="4"/>
  <c r="G73" i="4"/>
  <c r="K73" i="4" s="1"/>
  <c r="I6" i="2"/>
  <c r="H6" i="2"/>
  <c r="G6" i="2"/>
  <c r="K6" i="2" s="1"/>
  <c r="N176" i="6"/>
  <c r="M176" i="6"/>
  <c r="L176" i="6"/>
  <c r="P176" i="6" s="1"/>
  <c r="I176" i="6"/>
  <c r="H176" i="6"/>
  <c r="G176" i="6"/>
  <c r="K176" i="6" s="1"/>
  <c r="N197" i="6"/>
  <c r="M197" i="6"/>
  <c r="L197" i="6"/>
  <c r="P197" i="6" s="1"/>
  <c r="I197" i="6"/>
  <c r="H197" i="6"/>
  <c r="G197" i="6"/>
  <c r="K197" i="6" s="1"/>
  <c r="N265" i="6"/>
  <c r="M265" i="6"/>
  <c r="L265" i="6"/>
  <c r="P265" i="6" s="1"/>
  <c r="I265" i="6"/>
  <c r="H265" i="6"/>
  <c r="G265" i="6"/>
  <c r="K265" i="6" s="1"/>
  <c r="I28" i="6"/>
  <c r="H28" i="6"/>
  <c r="G28" i="6"/>
  <c r="K28" i="6" s="1"/>
  <c r="N145" i="6"/>
  <c r="M145" i="6"/>
  <c r="L145" i="6"/>
  <c r="P145" i="6" s="1"/>
  <c r="I145" i="6"/>
  <c r="H145" i="6"/>
  <c r="G145" i="6"/>
  <c r="K145" i="6" s="1"/>
  <c r="N86" i="6"/>
  <c r="M86" i="6"/>
  <c r="L86" i="6"/>
  <c r="P86" i="6" s="1"/>
  <c r="I86" i="6"/>
  <c r="H86" i="6"/>
  <c r="G86" i="6"/>
  <c r="K86" i="6" s="1"/>
  <c r="N208" i="6"/>
  <c r="M208" i="6"/>
  <c r="L208" i="6"/>
  <c r="P208" i="6" s="1"/>
  <c r="I208" i="6"/>
  <c r="H208" i="6"/>
  <c r="G208" i="6"/>
  <c r="K208" i="6" s="1"/>
  <c r="N85" i="6"/>
  <c r="M85" i="6"/>
  <c r="L85" i="6"/>
  <c r="P85" i="6" s="1"/>
  <c r="I85" i="6"/>
  <c r="H85" i="6"/>
  <c r="G85" i="6"/>
  <c r="K85" i="6" s="1"/>
  <c r="N175" i="6"/>
  <c r="M175" i="6"/>
  <c r="L175" i="6"/>
  <c r="P175" i="6" s="1"/>
  <c r="I175" i="6"/>
  <c r="H175" i="6"/>
  <c r="G175" i="6"/>
  <c r="K175" i="6" s="1"/>
  <c r="N88" i="6"/>
  <c r="M88" i="6"/>
  <c r="L88" i="6"/>
  <c r="P88" i="6" s="1"/>
  <c r="I88" i="6"/>
  <c r="H88" i="6"/>
  <c r="G88" i="6"/>
  <c r="K88" i="6" s="1"/>
  <c r="N34" i="6"/>
  <c r="M34" i="6"/>
  <c r="L34" i="6"/>
  <c r="P34" i="6" s="1"/>
  <c r="I34" i="6"/>
  <c r="H34" i="6"/>
  <c r="G34" i="6"/>
  <c r="K34" i="6" s="1"/>
  <c r="I182" i="6"/>
  <c r="H182" i="6"/>
  <c r="G182" i="6"/>
  <c r="K182" i="6" s="1"/>
  <c r="N155" i="6"/>
  <c r="M155" i="6"/>
  <c r="L155" i="6"/>
  <c r="P155" i="6" s="1"/>
  <c r="I155" i="6"/>
  <c r="H155" i="6"/>
  <c r="G155" i="6"/>
  <c r="K155" i="6" s="1"/>
  <c r="N153" i="6"/>
  <c r="M153" i="6"/>
  <c r="L153" i="6"/>
  <c r="P153" i="6" s="1"/>
  <c r="I153" i="6"/>
  <c r="H153" i="6"/>
  <c r="G153" i="6"/>
  <c r="K153" i="6" s="1"/>
  <c r="N114" i="6"/>
  <c r="M114" i="6"/>
  <c r="L114" i="6"/>
  <c r="P114" i="6" s="1"/>
  <c r="I114" i="6"/>
  <c r="H114" i="6"/>
  <c r="G114" i="6"/>
  <c r="K114" i="6" s="1"/>
  <c r="N67" i="6"/>
  <c r="M67" i="6"/>
  <c r="L67" i="6"/>
  <c r="P67" i="6" s="1"/>
  <c r="I67" i="6"/>
  <c r="H67" i="6"/>
  <c r="G67" i="6"/>
  <c r="K67" i="6" s="1"/>
  <c r="N172" i="6"/>
  <c r="M172" i="6"/>
  <c r="L172" i="6"/>
  <c r="P172" i="6" s="1"/>
  <c r="I172" i="6"/>
  <c r="H172" i="6"/>
  <c r="G172" i="6"/>
  <c r="K172" i="6" s="1"/>
  <c r="N237" i="6"/>
  <c r="M237" i="6"/>
  <c r="L237" i="6"/>
  <c r="P237" i="6" s="1"/>
  <c r="I237" i="6"/>
  <c r="H237" i="6"/>
  <c r="G237" i="6"/>
  <c r="K237" i="6" s="1"/>
  <c r="N203" i="6"/>
  <c r="M203" i="6"/>
  <c r="L203" i="6"/>
  <c r="P203" i="6" s="1"/>
  <c r="I203" i="6"/>
  <c r="H203" i="6"/>
  <c r="G203" i="6"/>
  <c r="K203" i="6" s="1"/>
  <c r="N186" i="6"/>
  <c r="M186" i="6"/>
  <c r="L186" i="6"/>
  <c r="P186" i="6" s="1"/>
  <c r="I186" i="6"/>
  <c r="H186" i="6"/>
  <c r="G186" i="6"/>
  <c r="K186" i="6" s="1"/>
  <c r="N133" i="6"/>
  <c r="M133" i="6"/>
  <c r="L133" i="6"/>
  <c r="P133" i="6" s="1"/>
  <c r="I133" i="6"/>
  <c r="H133" i="6"/>
  <c r="G133" i="6"/>
  <c r="K133" i="6" s="1"/>
  <c r="I124" i="6"/>
  <c r="H124" i="6"/>
  <c r="G124" i="6"/>
  <c r="K124" i="6" s="1"/>
  <c r="N135" i="6"/>
  <c r="M135" i="6"/>
  <c r="L135" i="6"/>
  <c r="P135" i="6" s="1"/>
  <c r="I135" i="6"/>
  <c r="H135" i="6"/>
  <c r="G135" i="6"/>
  <c r="K135" i="6" s="1"/>
  <c r="I117" i="6"/>
  <c r="H117" i="6"/>
  <c r="G117" i="6"/>
  <c r="K117" i="6" s="1"/>
  <c r="N69" i="6"/>
  <c r="M69" i="6"/>
  <c r="L69" i="6"/>
  <c r="P69" i="6" s="1"/>
  <c r="I69" i="6"/>
  <c r="H69" i="6"/>
  <c r="G69" i="6"/>
  <c r="K69" i="6" s="1"/>
  <c r="N272" i="6"/>
  <c r="M272" i="6"/>
  <c r="L272" i="6"/>
  <c r="P272" i="6" s="1"/>
  <c r="I272" i="6"/>
  <c r="H272" i="6"/>
  <c r="G272" i="6"/>
  <c r="K272" i="6" s="1"/>
  <c r="N244" i="6"/>
  <c r="M244" i="6"/>
  <c r="L244" i="6"/>
  <c r="P244" i="6" s="1"/>
  <c r="I244" i="6"/>
  <c r="H244" i="6"/>
  <c r="G244" i="6"/>
  <c r="K244" i="6" s="1"/>
  <c r="I137" i="6"/>
  <c r="H137" i="6"/>
  <c r="G137" i="6"/>
  <c r="K137" i="6" s="1"/>
  <c r="I31" i="6"/>
  <c r="H31" i="6"/>
  <c r="G31" i="6"/>
  <c r="K31" i="6" s="1"/>
  <c r="N14" i="6"/>
  <c r="M14" i="6"/>
  <c r="L14" i="6"/>
  <c r="P14" i="6" s="1"/>
  <c r="I14" i="6"/>
  <c r="H14" i="6"/>
  <c r="G14" i="6"/>
  <c r="K14" i="6" s="1"/>
  <c r="N53" i="6"/>
  <c r="M53" i="6"/>
  <c r="L53" i="6"/>
  <c r="P53" i="6" s="1"/>
  <c r="I53" i="6"/>
  <c r="H53" i="6"/>
  <c r="G53" i="6"/>
  <c r="K53" i="6" s="1"/>
  <c r="N209" i="6"/>
  <c r="M209" i="6"/>
  <c r="L209" i="6"/>
  <c r="P209" i="6" s="1"/>
  <c r="I209" i="6"/>
  <c r="H209" i="6"/>
  <c r="G209" i="6"/>
  <c r="K209" i="6" s="1"/>
  <c r="I71" i="6"/>
  <c r="H71" i="6"/>
  <c r="G71" i="6"/>
  <c r="K71" i="6" s="1"/>
  <c r="I118" i="6"/>
  <c r="H118" i="6"/>
  <c r="G118" i="6"/>
  <c r="K118" i="6" s="1"/>
  <c r="N149" i="6"/>
  <c r="M149" i="6"/>
  <c r="L149" i="6"/>
  <c r="P149" i="6" s="1"/>
  <c r="I149" i="6"/>
  <c r="H149" i="6"/>
  <c r="G149" i="6"/>
  <c r="K149" i="6" s="1"/>
  <c r="N269" i="6"/>
  <c r="M269" i="6"/>
  <c r="L269" i="6"/>
  <c r="P269" i="6" s="1"/>
  <c r="I269" i="6"/>
  <c r="H269" i="6"/>
  <c r="G269" i="6"/>
  <c r="K269" i="6" s="1"/>
  <c r="N33" i="6"/>
  <c r="M33" i="6"/>
  <c r="L33" i="6"/>
  <c r="P33" i="6" s="1"/>
  <c r="I33" i="6"/>
  <c r="H33" i="6"/>
  <c r="G33" i="6"/>
  <c r="K33" i="6" s="1"/>
  <c r="I49" i="6"/>
  <c r="H49" i="6"/>
  <c r="G49" i="6"/>
  <c r="K49" i="6" s="1"/>
  <c r="N100" i="6"/>
  <c r="M100" i="6"/>
  <c r="L100" i="6"/>
  <c r="P100" i="6" s="1"/>
  <c r="I100" i="6"/>
  <c r="H100" i="6"/>
  <c r="G100" i="6"/>
  <c r="K100" i="6" s="1"/>
  <c r="N178" i="6"/>
  <c r="M178" i="6"/>
  <c r="L178" i="6"/>
  <c r="P178" i="6" s="1"/>
  <c r="I178" i="6"/>
  <c r="H178" i="6"/>
  <c r="G178" i="6"/>
  <c r="K178" i="6" s="1"/>
  <c r="N142" i="6"/>
  <c r="M142" i="6"/>
  <c r="L142" i="6"/>
  <c r="P142" i="6" s="1"/>
  <c r="I142" i="6"/>
  <c r="H142" i="6"/>
  <c r="G142" i="6"/>
  <c r="K142" i="6" s="1"/>
  <c r="N97" i="6"/>
  <c r="M97" i="6"/>
  <c r="L97" i="6"/>
  <c r="P97" i="6" s="1"/>
  <c r="I97" i="6"/>
  <c r="H97" i="6"/>
  <c r="G97" i="6"/>
  <c r="K97" i="6" s="1"/>
  <c r="N167" i="6"/>
  <c r="M167" i="6"/>
  <c r="L167" i="6"/>
  <c r="P167" i="6" s="1"/>
  <c r="I167" i="6"/>
  <c r="H167" i="6"/>
  <c r="G167" i="6"/>
  <c r="K167" i="6" s="1"/>
  <c r="I121" i="6"/>
  <c r="H121" i="6"/>
  <c r="G121" i="6"/>
  <c r="K121" i="6" s="1"/>
  <c r="N233" i="6"/>
  <c r="M233" i="6"/>
  <c r="L233" i="6"/>
  <c r="P233" i="6" s="1"/>
  <c r="I233" i="6"/>
  <c r="H233" i="6"/>
  <c r="G233" i="6"/>
  <c r="K233" i="6" s="1"/>
  <c r="N66" i="6"/>
  <c r="M66" i="6"/>
  <c r="L66" i="6"/>
  <c r="P66" i="6" s="1"/>
  <c r="I66" i="6"/>
  <c r="H66" i="6"/>
  <c r="G66" i="6"/>
  <c r="K66" i="6" s="1"/>
  <c r="N90" i="6"/>
  <c r="M90" i="6"/>
  <c r="L90" i="6"/>
  <c r="P90" i="6" s="1"/>
  <c r="I90" i="6"/>
  <c r="H90" i="6"/>
  <c r="G90" i="6"/>
  <c r="K90" i="6" s="1"/>
  <c r="I138" i="6"/>
  <c r="H138" i="6"/>
  <c r="G138" i="6"/>
  <c r="K138" i="6" s="1"/>
  <c r="N17" i="6"/>
  <c r="M17" i="6"/>
  <c r="L17" i="6"/>
  <c r="P17" i="6" s="1"/>
  <c r="I17" i="6"/>
  <c r="H17" i="6"/>
  <c r="G17" i="6"/>
  <c r="K17" i="6" s="1"/>
  <c r="I177" i="6"/>
  <c r="H177" i="6"/>
  <c r="G177" i="6"/>
  <c r="K177" i="6" s="1"/>
  <c r="N201" i="6"/>
  <c r="M201" i="6"/>
  <c r="L201" i="6"/>
  <c r="P201" i="6" s="1"/>
  <c r="I201" i="6"/>
  <c r="H201" i="6"/>
  <c r="G201" i="6"/>
  <c r="K201" i="6" s="1"/>
  <c r="N109" i="6"/>
  <c r="M109" i="6"/>
  <c r="L109" i="6"/>
  <c r="P109" i="6" s="1"/>
  <c r="I109" i="6"/>
  <c r="H109" i="6"/>
  <c r="G109" i="6"/>
  <c r="K109" i="6" s="1"/>
  <c r="N20" i="6"/>
  <c r="M20" i="6"/>
  <c r="L20" i="6"/>
  <c r="P20" i="6" s="1"/>
  <c r="I20" i="6"/>
  <c r="H20" i="6"/>
  <c r="G20" i="6"/>
  <c r="K20" i="6" s="1"/>
  <c r="N127" i="6"/>
  <c r="M127" i="6"/>
  <c r="L127" i="6"/>
  <c r="P127" i="6" s="1"/>
  <c r="I127" i="6"/>
  <c r="H127" i="6"/>
  <c r="G127" i="6"/>
  <c r="K127" i="6" s="1"/>
  <c r="I206" i="6"/>
  <c r="H206" i="6"/>
  <c r="G206" i="6"/>
  <c r="K206" i="6" s="1"/>
  <c r="N107" i="6"/>
  <c r="M107" i="6"/>
  <c r="L107" i="6"/>
  <c r="P107" i="6" s="1"/>
  <c r="I107" i="6"/>
  <c r="H107" i="6"/>
  <c r="G107" i="6"/>
  <c r="K107" i="6" s="1"/>
  <c r="N273" i="6"/>
  <c r="M273" i="6"/>
  <c r="L273" i="6"/>
  <c r="P273" i="6" s="1"/>
  <c r="I273" i="6"/>
  <c r="H273" i="6"/>
  <c r="G273" i="6"/>
  <c r="K273" i="6" s="1"/>
  <c r="N147" i="6"/>
  <c r="M147" i="6"/>
  <c r="L147" i="6"/>
  <c r="P147" i="6" s="1"/>
  <c r="I147" i="6"/>
  <c r="H147" i="6"/>
  <c r="G147" i="6"/>
  <c r="K147" i="6" s="1"/>
  <c r="I79" i="6"/>
  <c r="H79" i="6"/>
  <c r="G79" i="6"/>
  <c r="K79" i="6" s="1"/>
  <c r="N260" i="6"/>
  <c r="M260" i="6"/>
  <c r="L260" i="6"/>
  <c r="P260" i="6" s="1"/>
  <c r="I260" i="6"/>
  <c r="H260" i="6"/>
  <c r="G260" i="6"/>
  <c r="K260" i="6" s="1"/>
  <c r="N56" i="6"/>
  <c r="M56" i="6"/>
  <c r="L56" i="6"/>
  <c r="P56" i="6" s="1"/>
  <c r="I56" i="6"/>
  <c r="H56" i="6"/>
  <c r="G56" i="6"/>
  <c r="K56" i="6" s="1"/>
  <c r="N146" i="6"/>
  <c r="M146" i="6"/>
  <c r="L146" i="6"/>
  <c r="P146" i="6" s="1"/>
  <c r="I146" i="6"/>
  <c r="H146" i="6"/>
  <c r="G146" i="6"/>
  <c r="K146" i="6" s="1"/>
  <c r="I62" i="6"/>
  <c r="H62" i="6"/>
  <c r="G62" i="6"/>
  <c r="K62" i="6" s="1"/>
  <c r="N50" i="6"/>
  <c r="M50" i="6"/>
  <c r="L50" i="6"/>
  <c r="P50" i="6" s="1"/>
  <c r="I50" i="6"/>
  <c r="H50" i="6"/>
  <c r="G50" i="6"/>
  <c r="K50" i="6" s="1"/>
  <c r="N235" i="6"/>
  <c r="M235" i="6"/>
  <c r="L235" i="6"/>
  <c r="P235" i="6" s="1"/>
  <c r="I235" i="6"/>
  <c r="H235" i="6"/>
  <c r="G235" i="6"/>
  <c r="K235" i="6" s="1"/>
  <c r="I35" i="6"/>
  <c r="H35" i="6"/>
  <c r="G35" i="6"/>
  <c r="K35" i="6" s="1"/>
  <c r="N119" i="6"/>
  <c r="M119" i="6"/>
  <c r="L119" i="6"/>
  <c r="P119" i="6" s="1"/>
  <c r="I119" i="6"/>
  <c r="H119" i="6"/>
  <c r="G119" i="6"/>
  <c r="K119" i="6" s="1"/>
  <c r="N193" i="6"/>
  <c r="M193" i="6"/>
  <c r="L193" i="6"/>
  <c r="P193" i="6" s="1"/>
  <c r="I193" i="6"/>
  <c r="H193" i="6"/>
  <c r="G193" i="6"/>
  <c r="K193" i="6" s="1"/>
  <c r="N270" i="6"/>
  <c r="M270" i="6"/>
  <c r="L270" i="6"/>
  <c r="P270" i="6" s="1"/>
  <c r="I270" i="6"/>
  <c r="H270" i="6"/>
  <c r="G270" i="6"/>
  <c r="K270" i="6" s="1"/>
  <c r="N248" i="6"/>
  <c r="M248" i="6"/>
  <c r="L248" i="6"/>
  <c r="P248" i="6" s="1"/>
  <c r="I248" i="6"/>
  <c r="H248" i="6"/>
  <c r="G248" i="6"/>
  <c r="K248" i="6" s="1"/>
  <c r="I125" i="6"/>
  <c r="H125" i="6"/>
  <c r="G125" i="6"/>
  <c r="K125" i="6" s="1"/>
  <c r="N111" i="6"/>
  <c r="M111" i="6"/>
  <c r="L111" i="6"/>
  <c r="P111" i="6" s="1"/>
  <c r="I111" i="6"/>
  <c r="H111" i="6"/>
  <c r="G111" i="6"/>
  <c r="K111" i="6" s="1"/>
  <c r="N254" i="6"/>
  <c r="M254" i="6"/>
  <c r="L254" i="6"/>
  <c r="P254" i="6" s="1"/>
  <c r="I254" i="6"/>
  <c r="H254" i="6"/>
  <c r="G254" i="6"/>
  <c r="K254" i="6" s="1"/>
  <c r="N83" i="6"/>
  <c r="M83" i="6"/>
  <c r="L83" i="6"/>
  <c r="P83" i="6" s="1"/>
  <c r="I83" i="6"/>
  <c r="H83" i="6"/>
  <c r="G83" i="6"/>
  <c r="K83" i="6" s="1"/>
  <c r="N221" i="6"/>
  <c r="M221" i="6"/>
  <c r="L221" i="6"/>
  <c r="P221" i="6" s="1"/>
  <c r="I221" i="6"/>
  <c r="H221" i="6"/>
  <c r="G221" i="6"/>
  <c r="K221" i="6" s="1"/>
  <c r="I19" i="6"/>
  <c r="H19" i="6"/>
  <c r="G19" i="6"/>
  <c r="K19" i="6" s="1"/>
  <c r="I26" i="6"/>
  <c r="H26" i="6"/>
  <c r="G26" i="6"/>
  <c r="K26" i="6" s="1"/>
  <c r="I24" i="6"/>
  <c r="H24" i="6"/>
  <c r="G24" i="6"/>
  <c r="K24" i="6" s="1"/>
  <c r="I37" i="6"/>
  <c r="H37" i="6"/>
  <c r="G37" i="6"/>
  <c r="K37" i="6" s="1"/>
  <c r="N7" i="6"/>
  <c r="M7" i="6"/>
  <c r="L7" i="6"/>
  <c r="P7" i="6" s="1"/>
  <c r="I7" i="6"/>
  <c r="H7" i="6"/>
  <c r="G7" i="6"/>
  <c r="K7" i="6" s="1"/>
  <c r="I183" i="6"/>
  <c r="H183" i="6"/>
  <c r="G183" i="6"/>
  <c r="K183" i="6" s="1"/>
  <c r="N160" i="6"/>
  <c r="M160" i="6"/>
  <c r="L160" i="6"/>
  <c r="P160" i="6" s="1"/>
  <c r="I160" i="6"/>
  <c r="H160" i="6"/>
  <c r="G160" i="6"/>
  <c r="K160" i="6" s="1"/>
  <c r="N159" i="6"/>
  <c r="M159" i="6"/>
  <c r="L159" i="6"/>
  <c r="P159" i="6" s="1"/>
  <c r="I159" i="6"/>
  <c r="H159" i="6"/>
  <c r="G159" i="6"/>
  <c r="K159" i="6" s="1"/>
  <c r="I173" i="6"/>
  <c r="H173" i="6"/>
  <c r="G173" i="6"/>
  <c r="K173" i="6" s="1"/>
  <c r="I16" i="6"/>
  <c r="H16" i="6"/>
  <c r="G16" i="6"/>
  <c r="K16" i="6" s="1"/>
  <c r="N141" i="6"/>
  <c r="M141" i="6"/>
  <c r="L141" i="6"/>
  <c r="P141" i="6" s="1"/>
  <c r="I141" i="6"/>
  <c r="H141" i="6"/>
  <c r="G141" i="6"/>
  <c r="K141" i="6" s="1"/>
  <c r="N47" i="6"/>
  <c r="M47" i="6"/>
  <c r="L47" i="6"/>
  <c r="P47" i="6" s="1"/>
  <c r="I47" i="6"/>
  <c r="H47" i="6"/>
  <c r="G47" i="6"/>
  <c r="K47" i="6" s="1"/>
  <c r="I140" i="6"/>
  <c r="H140" i="6"/>
  <c r="G140" i="6"/>
  <c r="K140" i="6" s="1"/>
  <c r="I38" i="6"/>
  <c r="H38" i="6"/>
  <c r="G38" i="6"/>
  <c r="K38" i="6" s="1"/>
  <c r="I81" i="6"/>
  <c r="H81" i="6"/>
  <c r="G81" i="6"/>
  <c r="K81" i="6" s="1"/>
  <c r="N63" i="6"/>
  <c r="M63" i="6"/>
  <c r="L63" i="6"/>
  <c r="P63" i="6" s="1"/>
  <c r="I63" i="6"/>
  <c r="H63" i="6"/>
  <c r="G63" i="6"/>
  <c r="K63" i="6" s="1"/>
  <c r="N131" i="6"/>
  <c r="M131" i="6"/>
  <c r="L131" i="6"/>
  <c r="P131" i="6" s="1"/>
  <c r="I131" i="6"/>
  <c r="H131" i="6"/>
  <c r="G131" i="6"/>
  <c r="K131" i="6" s="1"/>
  <c r="N95" i="6"/>
  <c r="M95" i="6"/>
  <c r="L95" i="6"/>
  <c r="P95" i="6" s="1"/>
  <c r="I95" i="6"/>
  <c r="H95" i="6"/>
  <c r="G95" i="6"/>
  <c r="K95" i="6" s="1"/>
  <c r="N180" i="6"/>
  <c r="M180" i="6"/>
  <c r="L180" i="6"/>
  <c r="P180" i="6" s="1"/>
  <c r="I180" i="6"/>
  <c r="H180" i="6"/>
  <c r="G180" i="6"/>
  <c r="K180" i="6" s="1"/>
  <c r="N15" i="6"/>
  <c r="M15" i="6"/>
  <c r="L15" i="6"/>
  <c r="P15" i="6" s="1"/>
  <c r="I15" i="6"/>
  <c r="H15" i="6"/>
  <c r="G15" i="6"/>
  <c r="K15" i="6" s="1"/>
  <c r="N30" i="6"/>
  <c r="M30" i="6"/>
  <c r="L30" i="6"/>
  <c r="P30" i="6" s="1"/>
  <c r="I30" i="6"/>
  <c r="H30" i="6"/>
  <c r="G30" i="6"/>
  <c r="K30" i="6" s="1"/>
  <c r="N92" i="6"/>
  <c r="M92" i="6"/>
  <c r="L92" i="6"/>
  <c r="P92" i="6" s="1"/>
  <c r="I92" i="6"/>
  <c r="H92" i="6"/>
  <c r="G92" i="6"/>
  <c r="K92" i="6" s="1"/>
  <c r="N241" i="6"/>
  <c r="M241" i="6"/>
  <c r="L241" i="6"/>
  <c r="P241" i="6" s="1"/>
  <c r="I241" i="6"/>
  <c r="H241" i="6"/>
  <c r="G241" i="6"/>
  <c r="K241" i="6" s="1"/>
  <c r="N39" i="6"/>
  <c r="M39" i="6"/>
  <c r="L39" i="6"/>
  <c r="P39" i="6" s="1"/>
  <c r="I39" i="6"/>
  <c r="H39" i="6"/>
  <c r="G39" i="6"/>
  <c r="K39" i="6" s="1"/>
  <c r="N157" i="6"/>
  <c r="M157" i="6"/>
  <c r="L157" i="6"/>
  <c r="P157" i="6" s="1"/>
  <c r="I157" i="6"/>
  <c r="H157" i="6"/>
  <c r="G157" i="6"/>
  <c r="K157" i="6" s="1"/>
  <c r="N228" i="6"/>
  <c r="M228" i="6"/>
  <c r="L228" i="6"/>
  <c r="P228" i="6" s="1"/>
  <c r="I228" i="6"/>
  <c r="H228" i="6"/>
  <c r="G228" i="6"/>
  <c r="K228" i="6" s="1"/>
  <c r="N23" i="6"/>
  <c r="M23" i="6"/>
  <c r="L23" i="6"/>
  <c r="P23" i="6" s="1"/>
  <c r="I23" i="6"/>
  <c r="H23" i="6"/>
  <c r="G23" i="6"/>
  <c r="K23" i="6" s="1"/>
  <c r="N12" i="6"/>
  <c r="M12" i="6"/>
  <c r="L12" i="6"/>
  <c r="P12" i="6" s="1"/>
  <c r="I12" i="6"/>
  <c r="H12" i="6"/>
  <c r="G12" i="6"/>
  <c r="K12" i="6" s="1"/>
  <c r="N165" i="6"/>
  <c r="M165" i="6"/>
  <c r="L165" i="6"/>
  <c r="P165" i="6" s="1"/>
  <c r="I165" i="6"/>
  <c r="H165" i="6"/>
  <c r="G165" i="6"/>
  <c r="K165" i="6" s="1"/>
  <c r="N163" i="6"/>
  <c r="M163" i="6"/>
  <c r="L163" i="6"/>
  <c r="P163" i="6" s="1"/>
  <c r="I163" i="6"/>
  <c r="H163" i="6"/>
  <c r="G163" i="6"/>
  <c r="K163" i="6" s="1"/>
  <c r="I128" i="6"/>
  <c r="H128" i="6"/>
  <c r="G128" i="6"/>
  <c r="K128" i="6" s="1"/>
  <c r="N51" i="6"/>
  <c r="M51" i="6"/>
  <c r="L51" i="6"/>
  <c r="P51" i="6" s="1"/>
  <c r="I51" i="6"/>
  <c r="H51" i="6"/>
  <c r="G51" i="6"/>
  <c r="K51" i="6" s="1"/>
  <c r="I78" i="6"/>
  <c r="H78" i="6"/>
  <c r="G78" i="6"/>
  <c r="K78" i="6" s="1"/>
  <c r="N226" i="6"/>
  <c r="M226" i="6"/>
  <c r="L226" i="6"/>
  <c r="P226" i="6" s="1"/>
  <c r="I226" i="6"/>
  <c r="H226" i="6"/>
  <c r="G226" i="6"/>
  <c r="K226" i="6" s="1"/>
  <c r="N152" i="6"/>
  <c r="M152" i="6"/>
  <c r="L152" i="6"/>
  <c r="P152" i="6" s="1"/>
  <c r="I152" i="6"/>
  <c r="H152" i="6"/>
  <c r="G152" i="6"/>
  <c r="K152" i="6" s="1"/>
  <c r="N104" i="6"/>
  <c r="M104" i="6"/>
  <c r="L104" i="6"/>
  <c r="P104" i="6" s="1"/>
  <c r="I104" i="6"/>
  <c r="H104" i="6"/>
  <c r="G104" i="6"/>
  <c r="K104" i="6" s="1"/>
  <c r="I91" i="6"/>
  <c r="H91" i="6"/>
  <c r="G91" i="6"/>
  <c r="K91" i="6" s="1"/>
  <c r="N98" i="6"/>
  <c r="M98" i="6"/>
  <c r="L98" i="6"/>
  <c r="P98" i="6" s="1"/>
  <c r="I98" i="6"/>
  <c r="H98" i="6"/>
  <c r="G98" i="6"/>
  <c r="K98" i="6" s="1"/>
  <c r="N136" i="6"/>
  <c r="M136" i="6"/>
  <c r="L136" i="6"/>
  <c r="P136" i="6" s="1"/>
  <c r="I136" i="6"/>
  <c r="H136" i="6"/>
  <c r="G136" i="6"/>
  <c r="K136" i="6" s="1"/>
  <c r="N170" i="6"/>
  <c r="M170" i="6"/>
  <c r="L170" i="6"/>
  <c r="P170" i="6" s="1"/>
  <c r="I170" i="6"/>
  <c r="H170" i="6"/>
  <c r="G170" i="6"/>
  <c r="K170" i="6" s="1"/>
  <c r="N230" i="6"/>
  <c r="M230" i="6"/>
  <c r="L230" i="6"/>
  <c r="P230" i="6" s="1"/>
  <c r="I230" i="6"/>
  <c r="H230" i="6"/>
  <c r="G230" i="6"/>
  <c r="K230" i="6" s="1"/>
  <c r="N40" i="6"/>
  <c r="M40" i="6"/>
  <c r="L40" i="6"/>
  <c r="P40" i="6" s="1"/>
  <c r="I40" i="6"/>
  <c r="H40" i="6"/>
  <c r="G40" i="6"/>
  <c r="K40" i="6" s="1"/>
  <c r="N89" i="6"/>
  <c r="M89" i="6"/>
  <c r="L89" i="6"/>
  <c r="P89" i="6" s="1"/>
  <c r="I89" i="6"/>
  <c r="H89" i="6"/>
  <c r="G89" i="6"/>
  <c r="K89" i="6" s="1"/>
  <c r="N11" i="6"/>
  <c r="M11" i="6"/>
  <c r="L11" i="6"/>
  <c r="P11" i="6" s="1"/>
  <c r="I11" i="6"/>
  <c r="H11" i="6"/>
  <c r="G11" i="6"/>
  <c r="K11" i="6" s="1"/>
  <c r="N139" i="6"/>
  <c r="M139" i="6"/>
  <c r="L139" i="6"/>
  <c r="P139" i="6" s="1"/>
  <c r="I139" i="6"/>
  <c r="H139" i="6"/>
  <c r="G139" i="6"/>
  <c r="K139" i="6" s="1"/>
  <c r="N27" i="6"/>
  <c r="M27" i="6"/>
  <c r="L27" i="6"/>
  <c r="P27" i="6" s="1"/>
  <c r="I27" i="6"/>
  <c r="H27" i="6"/>
  <c r="G27" i="6"/>
  <c r="K27" i="6" s="1"/>
  <c r="N29" i="6"/>
  <c r="M29" i="6"/>
  <c r="L29" i="6"/>
  <c r="P29" i="6" s="1"/>
  <c r="I29" i="6"/>
  <c r="H29" i="6"/>
  <c r="G29" i="6"/>
  <c r="K29" i="6" s="1"/>
  <c r="N143" i="6"/>
  <c r="M143" i="6"/>
  <c r="L143" i="6"/>
  <c r="P143" i="6" s="1"/>
  <c r="I143" i="6"/>
  <c r="H143" i="6"/>
  <c r="G143" i="6"/>
  <c r="K143" i="6" s="1"/>
  <c r="N61" i="6"/>
  <c r="M61" i="6"/>
  <c r="L61" i="6"/>
  <c r="P61" i="6" s="1"/>
  <c r="I61" i="6"/>
  <c r="H61" i="6"/>
  <c r="G61" i="6"/>
  <c r="K61" i="6" s="1"/>
  <c r="N134" i="6"/>
  <c r="M134" i="6"/>
  <c r="L134" i="6"/>
  <c r="P134" i="6" s="1"/>
  <c r="I134" i="6"/>
  <c r="H134" i="6"/>
  <c r="G134" i="6"/>
  <c r="K134" i="6" s="1"/>
  <c r="N110" i="6"/>
  <c r="M110" i="6"/>
  <c r="L110" i="6"/>
  <c r="P110" i="6" s="1"/>
  <c r="I110" i="6"/>
  <c r="H110" i="6"/>
  <c r="G110" i="6"/>
  <c r="K110" i="6" s="1"/>
  <c r="I60" i="6"/>
  <c r="H60" i="6"/>
  <c r="G60" i="6"/>
  <c r="K60" i="6" s="1"/>
  <c r="N218" i="6"/>
  <c r="M218" i="6"/>
  <c r="L218" i="6"/>
  <c r="P218" i="6" s="1"/>
  <c r="I218" i="6"/>
  <c r="H218" i="6"/>
  <c r="G218" i="6"/>
  <c r="K218" i="6" s="1"/>
  <c r="I158" i="6"/>
  <c r="H158" i="6"/>
  <c r="G158" i="6"/>
  <c r="K158" i="6" s="1"/>
  <c r="I220" i="6"/>
  <c r="H220" i="6"/>
  <c r="G220" i="6"/>
  <c r="K220" i="6" s="1"/>
  <c r="N84" i="6"/>
  <c r="M84" i="6"/>
  <c r="L84" i="6"/>
  <c r="P84" i="6" s="1"/>
  <c r="I84" i="6"/>
  <c r="H84" i="6"/>
  <c r="G84" i="6"/>
  <c r="K84" i="6" s="1"/>
  <c r="N132" i="6"/>
  <c r="M132" i="6"/>
  <c r="L132" i="6"/>
  <c r="P132" i="6" s="1"/>
  <c r="I132" i="6"/>
  <c r="H132" i="6"/>
  <c r="G132" i="6"/>
  <c r="K132" i="6" s="1"/>
  <c r="N223" i="6"/>
  <c r="M223" i="6"/>
  <c r="L223" i="6"/>
  <c r="P223" i="6" s="1"/>
  <c r="I223" i="6"/>
  <c r="H223" i="6"/>
  <c r="G223" i="6"/>
  <c r="K223" i="6" s="1"/>
  <c r="N189" i="6"/>
  <c r="M189" i="6"/>
  <c r="L189" i="6"/>
  <c r="P189" i="6" s="1"/>
  <c r="I189" i="6"/>
  <c r="H189" i="6"/>
  <c r="G189" i="6"/>
  <c r="K189" i="6" s="1"/>
  <c r="N242" i="6"/>
  <c r="M242" i="6"/>
  <c r="L242" i="6"/>
  <c r="P242" i="6" s="1"/>
  <c r="I242" i="6"/>
  <c r="H242" i="6"/>
  <c r="G242" i="6"/>
  <c r="K242" i="6" s="1"/>
  <c r="I96" i="6"/>
  <c r="H96" i="6"/>
  <c r="G96" i="6"/>
  <c r="K96" i="6" s="1"/>
  <c r="I243" i="6"/>
  <c r="H243" i="6"/>
  <c r="G243" i="6"/>
  <c r="K243" i="6" s="1"/>
  <c r="I8" i="6"/>
  <c r="H8" i="6"/>
  <c r="G8" i="6"/>
  <c r="K8" i="6" s="1"/>
  <c r="N267" i="6"/>
  <c r="M267" i="6"/>
  <c r="L267" i="6"/>
  <c r="P267" i="6" s="1"/>
  <c r="I267" i="6"/>
  <c r="H267" i="6"/>
  <c r="G267" i="6"/>
  <c r="K267" i="6" s="1"/>
  <c r="N222" i="6"/>
  <c r="M222" i="6"/>
  <c r="L222" i="6"/>
  <c r="P222" i="6" s="1"/>
  <c r="I222" i="6"/>
  <c r="H222" i="6"/>
  <c r="G222" i="6"/>
  <c r="K222" i="6" s="1"/>
  <c r="N94" i="6"/>
  <c r="M94" i="6"/>
  <c r="L94" i="6"/>
  <c r="P94" i="6" s="1"/>
  <c r="I94" i="6"/>
  <c r="H94" i="6"/>
  <c r="G94" i="6"/>
  <c r="K94" i="6" s="1"/>
  <c r="N190" i="6"/>
  <c r="M190" i="6"/>
  <c r="L190" i="6"/>
  <c r="P190" i="6" s="1"/>
  <c r="I190" i="6"/>
  <c r="H190" i="6"/>
  <c r="G190" i="6"/>
  <c r="K190" i="6" s="1"/>
  <c r="N253" i="6"/>
  <c r="M253" i="6"/>
  <c r="L253" i="6"/>
  <c r="P253" i="6" s="1"/>
  <c r="I253" i="6"/>
  <c r="H253" i="6"/>
  <c r="G253" i="6"/>
  <c r="K253" i="6" s="1"/>
  <c r="N59" i="6"/>
  <c r="M59" i="6"/>
  <c r="L59" i="6"/>
  <c r="P59" i="6" s="1"/>
  <c r="I59" i="6"/>
  <c r="H59" i="6"/>
  <c r="G59" i="6"/>
  <c r="K59" i="6" s="1"/>
  <c r="N215" i="6"/>
  <c r="M215" i="6"/>
  <c r="L215" i="6"/>
  <c r="P215" i="6" s="1"/>
  <c r="I215" i="6"/>
  <c r="H215" i="6"/>
  <c r="G215" i="6"/>
  <c r="K215" i="6" s="1"/>
  <c r="N64" i="6"/>
  <c r="M64" i="6"/>
  <c r="L64" i="6"/>
  <c r="P64" i="6" s="1"/>
  <c r="I64" i="6"/>
  <c r="H64" i="6"/>
  <c r="G64" i="6"/>
  <c r="K64" i="6" s="1"/>
  <c r="N57" i="6"/>
  <c r="M57" i="6"/>
  <c r="L57" i="6"/>
  <c r="P57" i="6" s="1"/>
  <c r="I57" i="6"/>
  <c r="H57" i="6"/>
  <c r="G57" i="6"/>
  <c r="K57" i="6" s="1"/>
  <c r="N240" i="6"/>
  <c r="M240" i="6"/>
  <c r="L240" i="6"/>
  <c r="P240" i="6" s="1"/>
  <c r="I240" i="6"/>
  <c r="H240" i="6"/>
  <c r="G240" i="6"/>
  <c r="K240" i="6" s="1"/>
  <c r="N211" i="6"/>
  <c r="M211" i="6"/>
  <c r="L211" i="6"/>
  <c r="P211" i="6" s="1"/>
  <c r="I211" i="6"/>
  <c r="H211" i="6"/>
  <c r="G211" i="6"/>
  <c r="K211" i="6" s="1"/>
  <c r="N231" i="6"/>
  <c r="M231" i="6"/>
  <c r="L231" i="6"/>
  <c r="P231" i="6" s="1"/>
  <c r="I231" i="6"/>
  <c r="H231" i="6"/>
  <c r="G231" i="6"/>
  <c r="K231" i="6" s="1"/>
  <c r="N192" i="6"/>
  <c r="M192" i="6"/>
  <c r="L192" i="6"/>
  <c r="P192" i="6" s="1"/>
  <c r="I192" i="6"/>
  <c r="H192" i="6"/>
  <c r="G192" i="6"/>
  <c r="K192" i="6" s="1"/>
  <c r="N171" i="6"/>
  <c r="M171" i="6"/>
  <c r="L171" i="6"/>
  <c r="P171" i="6" s="1"/>
  <c r="I171" i="6"/>
  <c r="H171" i="6"/>
  <c r="G171" i="6"/>
  <c r="K171" i="6" s="1"/>
  <c r="N266" i="6"/>
  <c r="M266" i="6"/>
  <c r="L266" i="6"/>
  <c r="P266" i="6" s="1"/>
  <c r="I266" i="6"/>
  <c r="H266" i="6"/>
  <c r="G266" i="6"/>
  <c r="K266" i="6" s="1"/>
  <c r="N25" i="6"/>
  <c r="M25" i="6"/>
  <c r="L25" i="6"/>
  <c r="P25" i="6" s="1"/>
  <c r="I25" i="6"/>
  <c r="H25" i="6"/>
  <c r="G25" i="6"/>
  <c r="K25" i="6" s="1"/>
  <c r="I195" i="6"/>
  <c r="H195" i="6"/>
  <c r="G195" i="6"/>
  <c r="K195" i="6" s="1"/>
  <c r="N255" i="6"/>
  <c r="M255" i="6"/>
  <c r="L255" i="6"/>
  <c r="P255" i="6" s="1"/>
  <c r="I255" i="6"/>
  <c r="H255" i="6"/>
  <c r="G255" i="6"/>
  <c r="K255" i="6" s="1"/>
  <c r="N101" i="6"/>
  <c r="M101" i="6"/>
  <c r="L101" i="6"/>
  <c r="P101" i="6" s="1"/>
  <c r="I101" i="6"/>
  <c r="H101" i="6"/>
  <c r="G101" i="6"/>
  <c r="K101" i="6" s="1"/>
  <c r="N258" i="6"/>
  <c r="M258" i="6"/>
  <c r="L258" i="6"/>
  <c r="P258" i="6" s="1"/>
  <c r="I258" i="6"/>
  <c r="H258" i="6"/>
  <c r="G258" i="6"/>
  <c r="K258" i="6" s="1"/>
  <c r="N106" i="6"/>
  <c r="M106" i="6"/>
  <c r="L106" i="6"/>
  <c r="P106" i="6" s="1"/>
  <c r="I106" i="6"/>
  <c r="H106" i="6"/>
  <c r="G106" i="6"/>
  <c r="K106" i="6" s="1"/>
  <c r="N126" i="6"/>
  <c r="M126" i="6"/>
  <c r="L126" i="6"/>
  <c r="P126" i="6" s="1"/>
  <c r="I126" i="6"/>
  <c r="H126" i="6"/>
  <c r="G126" i="6"/>
  <c r="K126" i="6" s="1"/>
  <c r="N18" i="6"/>
  <c r="M18" i="6"/>
  <c r="L18" i="6"/>
  <c r="P18" i="6" s="1"/>
  <c r="I18" i="6"/>
  <c r="H18" i="6"/>
  <c r="G18" i="6"/>
  <c r="K18" i="6" s="1"/>
  <c r="N122" i="6"/>
  <c r="M122" i="6"/>
  <c r="L122" i="6"/>
  <c r="P122" i="6" s="1"/>
  <c r="I122" i="6"/>
  <c r="H122" i="6"/>
  <c r="G122" i="6"/>
  <c r="K122" i="6" s="1"/>
  <c r="N150" i="6"/>
  <c r="M150" i="6"/>
  <c r="L150" i="6"/>
  <c r="P150" i="6" s="1"/>
  <c r="I150" i="6"/>
  <c r="H150" i="6"/>
  <c r="G150" i="6"/>
  <c r="K150" i="6" s="1"/>
  <c r="N234" i="6"/>
  <c r="M234" i="6"/>
  <c r="L234" i="6"/>
  <c r="P234" i="6" s="1"/>
  <c r="I234" i="6"/>
  <c r="H234" i="6"/>
  <c r="G234" i="6"/>
  <c r="K234" i="6" s="1"/>
  <c r="N48" i="6"/>
  <c r="M48" i="6"/>
  <c r="L48" i="6"/>
  <c r="P48" i="6" s="1"/>
  <c r="I48" i="6"/>
  <c r="H48" i="6"/>
  <c r="G48" i="6"/>
  <c r="K48" i="6" s="1"/>
  <c r="I68" i="6"/>
  <c r="H68" i="6"/>
  <c r="G68" i="6"/>
  <c r="K68" i="6" s="1"/>
  <c r="I36" i="6"/>
  <c r="H36" i="6"/>
  <c r="G36" i="6"/>
  <c r="K36" i="6" s="1"/>
  <c r="N214" i="6"/>
  <c r="M214" i="6"/>
  <c r="L214" i="6"/>
  <c r="P214" i="6" s="1"/>
  <c r="I214" i="6"/>
  <c r="H214" i="6"/>
  <c r="G214" i="6"/>
  <c r="K214" i="6" s="1"/>
  <c r="I181" i="6"/>
  <c r="H181" i="6"/>
  <c r="G181" i="6"/>
  <c r="K181" i="6" s="1"/>
  <c r="N46" i="6"/>
  <c r="M46" i="6"/>
  <c r="L46" i="6"/>
  <c r="P46" i="6" s="1"/>
  <c r="I46" i="6"/>
  <c r="H46" i="6"/>
  <c r="G46" i="6"/>
  <c r="K46" i="6" s="1"/>
  <c r="N129" i="6"/>
  <c r="M129" i="6"/>
  <c r="L129" i="6"/>
  <c r="P129" i="6" s="1"/>
  <c r="I129" i="6"/>
  <c r="H129" i="6"/>
  <c r="G129" i="6"/>
  <c r="K129" i="6" s="1"/>
  <c r="N247" i="6"/>
  <c r="M247" i="6"/>
  <c r="L247" i="6"/>
  <c r="P247" i="6" s="1"/>
  <c r="I247" i="6"/>
  <c r="H247" i="6"/>
  <c r="G247" i="6"/>
  <c r="K247" i="6" s="1"/>
  <c r="N264" i="6"/>
  <c r="M264" i="6"/>
  <c r="L264" i="6"/>
  <c r="P264" i="6" s="1"/>
  <c r="I264" i="6"/>
  <c r="H264" i="6"/>
  <c r="G264" i="6"/>
  <c r="K264" i="6" s="1"/>
  <c r="N185" i="6"/>
  <c r="M185" i="6"/>
  <c r="L185" i="6"/>
  <c r="P185" i="6" s="1"/>
  <c r="I185" i="6"/>
  <c r="H185" i="6"/>
  <c r="G185" i="6"/>
  <c r="K185" i="6" s="1"/>
  <c r="N87" i="6"/>
  <c r="M87" i="6"/>
  <c r="L87" i="6"/>
  <c r="P87" i="6" s="1"/>
  <c r="I87" i="6"/>
  <c r="H87" i="6"/>
  <c r="G87" i="6"/>
  <c r="K87" i="6" s="1"/>
  <c r="N161" i="6"/>
  <c r="M161" i="6"/>
  <c r="L161" i="6"/>
  <c r="P161" i="6" s="1"/>
  <c r="I161" i="6"/>
  <c r="H161" i="6"/>
  <c r="G161" i="6"/>
  <c r="K161" i="6" s="1"/>
  <c r="N427" i="1"/>
  <c r="M427" i="1"/>
  <c r="L427" i="1"/>
  <c r="P427" i="1" s="1"/>
  <c r="I427" i="1"/>
  <c r="H427" i="1"/>
  <c r="G427" i="1"/>
  <c r="K427" i="1" s="1"/>
  <c r="I6" i="1"/>
  <c r="H6" i="1"/>
  <c r="G6" i="1"/>
  <c r="K6" i="1" s="1"/>
  <c r="N72" i="1"/>
  <c r="M72" i="1"/>
  <c r="L72" i="1"/>
  <c r="P72" i="1" s="1"/>
  <c r="I72" i="1"/>
  <c r="H72" i="1"/>
  <c r="G72" i="1"/>
  <c r="K72" i="1" s="1"/>
  <c r="N218" i="1"/>
  <c r="M218" i="1"/>
  <c r="L218" i="1"/>
  <c r="P218" i="1" s="1"/>
  <c r="I218" i="1"/>
  <c r="H218" i="1"/>
  <c r="G218" i="1"/>
  <c r="K218" i="1" s="1"/>
  <c r="N412" i="1"/>
  <c r="M412" i="1"/>
  <c r="L412" i="1"/>
  <c r="P412" i="1" s="1"/>
  <c r="I412" i="1"/>
  <c r="H412" i="1"/>
  <c r="G412" i="1"/>
  <c r="K412" i="1" s="1"/>
  <c r="N233" i="1"/>
  <c r="M233" i="1"/>
  <c r="L233" i="1"/>
  <c r="P233" i="1" s="1"/>
  <c r="I233" i="1"/>
  <c r="H233" i="1"/>
  <c r="G233" i="1"/>
  <c r="K233" i="1" s="1"/>
  <c r="N340" i="1"/>
  <c r="M340" i="1"/>
  <c r="L340" i="1"/>
  <c r="P340" i="1" s="1"/>
  <c r="I340" i="1"/>
  <c r="H340" i="1"/>
  <c r="G340" i="1"/>
  <c r="K340" i="1" s="1"/>
  <c r="N132" i="1"/>
  <c r="M132" i="1"/>
  <c r="L132" i="1"/>
  <c r="P132" i="1" s="1"/>
  <c r="I132" i="1"/>
  <c r="H132" i="1"/>
  <c r="G132" i="1"/>
  <c r="K132" i="1" s="1"/>
  <c r="N206" i="1"/>
  <c r="M206" i="1"/>
  <c r="L206" i="1"/>
  <c r="P206" i="1" s="1"/>
  <c r="I206" i="1"/>
  <c r="H206" i="1"/>
  <c r="G206" i="1"/>
  <c r="K206" i="1" s="1"/>
  <c r="N403" i="1"/>
  <c r="M403" i="1"/>
  <c r="L403" i="1"/>
  <c r="P403" i="1" s="1"/>
  <c r="I403" i="1"/>
  <c r="H403" i="1"/>
  <c r="G403" i="1"/>
  <c r="K403" i="1" s="1"/>
  <c r="I237" i="1"/>
  <c r="H237" i="1"/>
  <c r="G237" i="1"/>
  <c r="K237" i="1" s="1"/>
  <c r="N451" i="1"/>
  <c r="M451" i="1"/>
  <c r="L451" i="1"/>
  <c r="P451" i="1" s="1"/>
  <c r="I451" i="1"/>
  <c r="H451" i="1"/>
  <c r="G451" i="1"/>
  <c r="K451" i="1" s="1"/>
  <c r="I134" i="1"/>
  <c r="H134" i="1"/>
  <c r="G134" i="1"/>
  <c r="K134" i="1" s="1"/>
  <c r="N409" i="1"/>
  <c r="M409" i="1"/>
  <c r="L409" i="1"/>
  <c r="P409" i="1" s="1"/>
  <c r="I409" i="1"/>
  <c r="H409" i="1"/>
  <c r="G409" i="1"/>
  <c r="K409" i="1" s="1"/>
  <c r="I196" i="1"/>
  <c r="H196" i="1"/>
  <c r="G196" i="1"/>
  <c r="K196" i="1" s="1"/>
  <c r="N261" i="1"/>
  <c r="M261" i="1"/>
  <c r="L261" i="1"/>
  <c r="P261" i="1" s="1"/>
  <c r="I261" i="1"/>
  <c r="H261" i="1"/>
  <c r="G261" i="1"/>
  <c r="K261" i="1" s="1"/>
  <c r="I229" i="1"/>
  <c r="H229" i="1"/>
  <c r="G229" i="1"/>
  <c r="K229" i="1" s="1"/>
  <c r="I310" i="1"/>
  <c r="H310" i="1"/>
  <c r="G310" i="1"/>
  <c r="K310" i="1" s="1"/>
  <c r="N189" i="1"/>
  <c r="M189" i="1"/>
  <c r="L189" i="1"/>
  <c r="P189" i="1" s="1"/>
  <c r="I189" i="1"/>
  <c r="H189" i="1"/>
  <c r="G189" i="1"/>
  <c r="K189" i="1" s="1"/>
  <c r="I122" i="1"/>
  <c r="H122" i="1"/>
  <c r="G122" i="1"/>
  <c r="K122" i="1" s="1"/>
  <c r="I343" i="1"/>
  <c r="H343" i="1"/>
  <c r="G343" i="1"/>
  <c r="K343" i="1" s="1"/>
  <c r="N181" i="1"/>
  <c r="M181" i="1"/>
  <c r="L181" i="1"/>
  <c r="P181" i="1" s="1"/>
  <c r="I181" i="1"/>
  <c r="H181" i="1"/>
  <c r="G181" i="1"/>
  <c r="K181" i="1" s="1"/>
  <c r="N442" i="1"/>
  <c r="M442" i="1"/>
  <c r="L442" i="1"/>
  <c r="P442" i="1" s="1"/>
  <c r="I442" i="1"/>
  <c r="H442" i="1"/>
  <c r="G442" i="1"/>
  <c r="K442" i="1" s="1"/>
  <c r="N411" i="1"/>
  <c r="M411" i="1"/>
  <c r="L411" i="1"/>
  <c r="P411" i="1" s="1"/>
  <c r="I411" i="1"/>
  <c r="H411" i="1"/>
  <c r="G411" i="1"/>
  <c r="K411" i="1" s="1"/>
  <c r="N200" i="1"/>
  <c r="M200" i="1"/>
  <c r="L200" i="1"/>
  <c r="P200" i="1" s="1"/>
  <c r="I200" i="1"/>
  <c r="H200" i="1"/>
  <c r="G200" i="1"/>
  <c r="K200" i="1" s="1"/>
  <c r="N27" i="1"/>
  <c r="M27" i="1"/>
  <c r="L27" i="1"/>
  <c r="P27" i="1" s="1"/>
  <c r="I27" i="1"/>
  <c r="H27" i="1"/>
  <c r="G27" i="1"/>
  <c r="K27" i="1" s="1"/>
  <c r="N380" i="1"/>
  <c r="M380" i="1"/>
  <c r="L380" i="1"/>
  <c r="P380" i="1" s="1"/>
  <c r="I380" i="1"/>
  <c r="H380" i="1"/>
  <c r="G380" i="1"/>
  <c r="K380" i="1" s="1"/>
  <c r="N193" i="1"/>
  <c r="M193" i="1"/>
  <c r="L193" i="1"/>
  <c r="P193" i="1" s="1"/>
  <c r="I193" i="1"/>
  <c r="H193" i="1"/>
  <c r="G193" i="1"/>
  <c r="K193" i="1" s="1"/>
  <c r="I90" i="1"/>
  <c r="H90" i="1"/>
  <c r="G90" i="1"/>
  <c r="K90" i="1" s="1"/>
  <c r="N236" i="1"/>
  <c r="M236" i="1"/>
  <c r="L236" i="1"/>
  <c r="P236" i="1" s="1"/>
  <c r="I236" i="1"/>
  <c r="H236" i="1"/>
  <c r="G236" i="1"/>
  <c r="K236" i="1" s="1"/>
  <c r="I373" i="1"/>
  <c r="H373" i="1"/>
  <c r="G373" i="1"/>
  <c r="K373" i="1" s="1"/>
  <c r="I289" i="1"/>
  <c r="H289" i="1"/>
  <c r="G289" i="1"/>
  <c r="K289" i="1" s="1"/>
  <c r="N293" i="1"/>
  <c r="M293" i="1"/>
  <c r="L293" i="1"/>
  <c r="P293" i="1" s="1"/>
  <c r="I293" i="1"/>
  <c r="H293" i="1"/>
  <c r="G293" i="1"/>
  <c r="K293" i="1" s="1"/>
  <c r="N226" i="1"/>
  <c r="M226" i="1"/>
  <c r="L226" i="1"/>
  <c r="P226" i="1" s="1"/>
  <c r="I226" i="1"/>
  <c r="H226" i="1"/>
  <c r="G226" i="1"/>
  <c r="K226" i="1" s="1"/>
  <c r="N158" i="1"/>
  <c r="M158" i="1"/>
  <c r="L158" i="1"/>
  <c r="P158" i="1" s="1"/>
  <c r="I158" i="1"/>
  <c r="H158" i="1"/>
  <c r="G158" i="1"/>
  <c r="K158" i="1" s="1"/>
  <c r="I139" i="1"/>
  <c r="H139" i="1"/>
  <c r="G139" i="1"/>
  <c r="K139" i="1" s="1"/>
  <c r="N309" i="1"/>
  <c r="M309" i="1"/>
  <c r="L309" i="1"/>
  <c r="P309" i="1" s="1"/>
  <c r="I309" i="1"/>
  <c r="H309" i="1"/>
  <c r="G309" i="1"/>
  <c r="K309" i="1" s="1"/>
  <c r="N114" i="1"/>
  <c r="M114" i="1"/>
  <c r="L114" i="1"/>
  <c r="P114" i="1" s="1"/>
  <c r="I114" i="1"/>
  <c r="H114" i="1"/>
  <c r="G114" i="1"/>
  <c r="K114" i="1" s="1"/>
  <c r="N136" i="1"/>
  <c r="M136" i="1"/>
  <c r="L136" i="1"/>
  <c r="P136" i="1" s="1"/>
  <c r="I136" i="1"/>
  <c r="H136" i="1"/>
  <c r="G136" i="1"/>
  <c r="K136" i="1" s="1"/>
  <c r="N291" i="1"/>
  <c r="M291" i="1"/>
  <c r="L291" i="1"/>
  <c r="P291" i="1" s="1"/>
  <c r="I291" i="1"/>
  <c r="H291" i="1"/>
  <c r="G291" i="1"/>
  <c r="K291" i="1" s="1"/>
  <c r="I41" i="1"/>
  <c r="H41" i="1"/>
  <c r="G41" i="1"/>
  <c r="K41" i="1" s="1"/>
  <c r="N354" i="1"/>
  <c r="M354" i="1"/>
  <c r="L354" i="1"/>
  <c r="P354" i="1" s="1"/>
  <c r="I354" i="1"/>
  <c r="H354" i="1"/>
  <c r="G354" i="1"/>
  <c r="K354" i="1" s="1"/>
  <c r="N66" i="1"/>
  <c r="M66" i="1"/>
  <c r="L66" i="1"/>
  <c r="P66" i="1" s="1"/>
  <c r="I66" i="1"/>
  <c r="H66" i="1"/>
  <c r="G66" i="1"/>
  <c r="K66" i="1" s="1"/>
  <c r="N220" i="1"/>
  <c r="M220" i="1"/>
  <c r="L220" i="1"/>
  <c r="P220" i="1" s="1"/>
  <c r="I220" i="1"/>
  <c r="H220" i="1"/>
  <c r="G220" i="1"/>
  <c r="K220" i="1" s="1"/>
  <c r="N256" i="1"/>
  <c r="M256" i="1"/>
  <c r="L256" i="1"/>
  <c r="P256" i="1" s="1"/>
  <c r="I256" i="1"/>
  <c r="H256" i="1"/>
  <c r="G256" i="1"/>
  <c r="K256" i="1" s="1"/>
  <c r="N378" i="1"/>
  <c r="M378" i="1"/>
  <c r="L378" i="1"/>
  <c r="P378" i="1" s="1"/>
  <c r="I378" i="1"/>
  <c r="H378" i="1"/>
  <c r="G378" i="1"/>
  <c r="K378" i="1" s="1"/>
  <c r="I35" i="1"/>
  <c r="H35" i="1"/>
  <c r="G35" i="1"/>
  <c r="K35" i="1" s="1"/>
  <c r="N178" i="1"/>
  <c r="M178" i="1"/>
  <c r="L178" i="1"/>
  <c r="P178" i="1" s="1"/>
  <c r="I178" i="1"/>
  <c r="H178" i="1"/>
  <c r="G178" i="1"/>
  <c r="K178" i="1" s="1"/>
  <c r="N222" i="1"/>
  <c r="M222" i="1"/>
  <c r="L222" i="1"/>
  <c r="P222" i="1" s="1"/>
  <c r="I222" i="1"/>
  <c r="H222" i="1"/>
  <c r="G222" i="1"/>
  <c r="K222" i="1" s="1"/>
  <c r="I190" i="1"/>
  <c r="H190" i="1"/>
  <c r="G190" i="1"/>
  <c r="K190" i="1" s="1"/>
  <c r="N298" i="1"/>
  <c r="M298" i="1"/>
  <c r="L298" i="1"/>
  <c r="P298" i="1" s="1"/>
  <c r="I298" i="1"/>
  <c r="H298" i="1"/>
  <c r="G298" i="1"/>
  <c r="K298" i="1" s="1"/>
  <c r="N87" i="1"/>
  <c r="M87" i="1"/>
  <c r="L87" i="1"/>
  <c r="P87" i="1" s="1"/>
  <c r="I87" i="1"/>
  <c r="H87" i="1"/>
  <c r="G87" i="1"/>
  <c r="K87" i="1" s="1"/>
  <c r="I191" i="1"/>
  <c r="H191" i="1"/>
  <c r="G191" i="1"/>
  <c r="K191" i="1" s="1"/>
  <c r="I37" i="1"/>
  <c r="H37" i="1"/>
  <c r="G37" i="1"/>
  <c r="K37" i="1" s="1"/>
  <c r="N108" i="1"/>
  <c r="M108" i="1"/>
  <c r="L108" i="1"/>
  <c r="P108" i="1" s="1"/>
  <c r="I108" i="1"/>
  <c r="H108" i="1"/>
  <c r="G108" i="1"/>
  <c r="K108" i="1" s="1"/>
  <c r="N333" i="1"/>
  <c r="M333" i="1"/>
  <c r="L333" i="1"/>
  <c r="P333" i="1" s="1"/>
  <c r="I333" i="1"/>
  <c r="H333" i="1"/>
  <c r="G333" i="1"/>
  <c r="K333" i="1" s="1"/>
  <c r="I432" i="1"/>
  <c r="H432" i="1"/>
  <c r="G432" i="1"/>
  <c r="K432" i="1" s="1"/>
  <c r="N349" i="1"/>
  <c r="M349" i="1"/>
  <c r="L349" i="1"/>
  <c r="P349" i="1" s="1"/>
  <c r="I349" i="1"/>
  <c r="H349" i="1"/>
  <c r="G349" i="1"/>
  <c r="K349" i="1" s="1"/>
  <c r="I252" i="1"/>
  <c r="H252" i="1"/>
  <c r="G252" i="1"/>
  <c r="K252" i="1" s="1"/>
  <c r="N137" i="1"/>
  <c r="M137" i="1"/>
  <c r="L137" i="1"/>
  <c r="P137" i="1" s="1"/>
  <c r="I137" i="1"/>
  <c r="H137" i="1"/>
  <c r="G137" i="1"/>
  <c r="K137" i="1" s="1"/>
  <c r="N290" i="1"/>
  <c r="M290" i="1"/>
  <c r="L290" i="1"/>
  <c r="P290" i="1" s="1"/>
  <c r="I290" i="1"/>
  <c r="H290" i="1"/>
  <c r="G290" i="1"/>
  <c r="K290" i="1" s="1"/>
  <c r="N197" i="1"/>
  <c r="M197" i="1"/>
  <c r="L197" i="1"/>
  <c r="P197" i="1" s="1"/>
  <c r="I197" i="1"/>
  <c r="H197" i="1"/>
  <c r="G197" i="1"/>
  <c r="K197" i="1" s="1"/>
  <c r="I52" i="1"/>
  <c r="H52" i="1"/>
  <c r="G52" i="1"/>
  <c r="K52" i="1" s="1"/>
  <c r="N267" i="1"/>
  <c r="M267" i="1"/>
  <c r="L267" i="1"/>
  <c r="P267" i="1" s="1"/>
  <c r="I267" i="1"/>
  <c r="H267" i="1"/>
  <c r="G267" i="1"/>
  <c r="K267" i="1" s="1"/>
  <c r="N266" i="1"/>
  <c r="M266" i="1"/>
  <c r="L266" i="1"/>
  <c r="P266" i="1" s="1"/>
  <c r="I266" i="1"/>
  <c r="H266" i="1"/>
  <c r="G266" i="1"/>
  <c r="K266" i="1" s="1"/>
  <c r="N387" i="1"/>
  <c r="M387" i="1"/>
  <c r="L387" i="1"/>
  <c r="P387" i="1" s="1"/>
  <c r="I387" i="1"/>
  <c r="H387" i="1"/>
  <c r="G387" i="1"/>
  <c r="K387" i="1" s="1"/>
  <c r="N399" i="1"/>
  <c r="M399" i="1"/>
  <c r="L399" i="1"/>
  <c r="P399" i="1" s="1"/>
  <c r="I399" i="1"/>
  <c r="H399" i="1"/>
  <c r="G399" i="1"/>
  <c r="K399" i="1" s="1"/>
  <c r="I245" i="1"/>
  <c r="H245" i="1"/>
  <c r="G245" i="1"/>
  <c r="K245" i="1" s="1"/>
  <c r="I246" i="1"/>
  <c r="H246" i="1"/>
  <c r="G246" i="1"/>
  <c r="K246" i="1" s="1"/>
  <c r="N84" i="1"/>
  <c r="M84" i="1"/>
  <c r="L84" i="1"/>
  <c r="P84" i="1" s="1"/>
  <c r="I84" i="1"/>
  <c r="H84" i="1"/>
  <c r="G84" i="1"/>
  <c r="K84" i="1" s="1"/>
  <c r="I415" i="1"/>
  <c r="H415" i="1"/>
  <c r="G415" i="1"/>
  <c r="K415" i="1" s="1"/>
  <c r="N155" i="1"/>
  <c r="M155" i="1"/>
  <c r="L155" i="1"/>
  <c r="P155" i="1" s="1"/>
  <c r="I155" i="1"/>
  <c r="H155" i="1"/>
  <c r="G155" i="1"/>
  <c r="K155" i="1" s="1"/>
  <c r="N64" i="1"/>
  <c r="M64" i="1"/>
  <c r="L64" i="1"/>
  <c r="P64" i="1" s="1"/>
  <c r="I64" i="1"/>
  <c r="H64" i="1"/>
  <c r="G64" i="1"/>
  <c r="K64" i="1" s="1"/>
  <c r="N360" i="1"/>
  <c r="M360" i="1"/>
  <c r="L360" i="1"/>
  <c r="P360" i="1" s="1"/>
  <c r="I360" i="1"/>
  <c r="H360" i="1"/>
  <c r="G360" i="1"/>
  <c r="K360" i="1" s="1"/>
  <c r="I118" i="1"/>
  <c r="H118" i="1"/>
  <c r="G118" i="1"/>
  <c r="K118" i="1" s="1"/>
  <c r="N254" i="1"/>
  <c r="M254" i="1"/>
  <c r="L254" i="1"/>
  <c r="P254" i="1" s="1"/>
  <c r="I254" i="1"/>
  <c r="H254" i="1"/>
  <c r="G254" i="1"/>
  <c r="K254" i="1" s="1"/>
  <c r="N413" i="1"/>
  <c r="M413" i="1"/>
  <c r="L413" i="1"/>
  <c r="P413" i="1" s="1"/>
  <c r="I413" i="1"/>
  <c r="H413" i="1"/>
  <c r="G413" i="1"/>
  <c r="K413" i="1" s="1"/>
  <c r="N416" i="1"/>
  <c r="M416" i="1"/>
  <c r="L416" i="1"/>
  <c r="P416" i="1" s="1"/>
  <c r="I416" i="1"/>
  <c r="H416" i="1"/>
  <c r="G416" i="1"/>
  <c r="K416" i="1" s="1"/>
  <c r="N250" i="1"/>
  <c r="M250" i="1"/>
  <c r="L250" i="1"/>
  <c r="P250" i="1" s="1"/>
  <c r="I250" i="1"/>
  <c r="H250" i="1"/>
  <c r="G250" i="1"/>
  <c r="K250" i="1" s="1"/>
  <c r="I322" i="1"/>
  <c r="H322" i="1"/>
  <c r="G322" i="1"/>
  <c r="K322" i="1" s="1"/>
  <c r="N103" i="1"/>
  <c r="M103" i="1"/>
  <c r="L103" i="1"/>
  <c r="P103" i="1" s="1"/>
  <c r="I103" i="1"/>
  <c r="H103" i="1"/>
  <c r="G103" i="1"/>
  <c r="K103" i="1" s="1"/>
  <c r="N117" i="1"/>
  <c r="M117" i="1"/>
  <c r="L117" i="1"/>
  <c r="P117" i="1" s="1"/>
  <c r="I117" i="1"/>
  <c r="H117" i="1"/>
  <c r="G117" i="1"/>
  <c r="K117" i="1" s="1"/>
  <c r="N324" i="1"/>
  <c r="M324" i="1"/>
  <c r="L324" i="1"/>
  <c r="P324" i="1" s="1"/>
  <c r="I324" i="1"/>
  <c r="H324" i="1"/>
  <c r="G324" i="1"/>
  <c r="K324" i="1" s="1"/>
  <c r="N253" i="1"/>
  <c r="M253" i="1"/>
  <c r="L253" i="1"/>
  <c r="P253" i="1" s="1"/>
  <c r="I253" i="1"/>
  <c r="H253" i="1"/>
  <c r="G253" i="1"/>
  <c r="K253" i="1" s="1"/>
  <c r="I110" i="1"/>
  <c r="H110" i="1"/>
  <c r="G110" i="1"/>
  <c r="K110" i="1" s="1"/>
  <c r="I40" i="1"/>
  <c r="H40" i="1"/>
  <c r="G40" i="1"/>
  <c r="K40" i="1" s="1"/>
  <c r="I58" i="1"/>
  <c r="H58" i="1"/>
  <c r="G58" i="1"/>
  <c r="K58" i="1" s="1"/>
  <c r="N284" i="1"/>
  <c r="M284" i="1"/>
  <c r="L284" i="1"/>
  <c r="P284" i="1" s="1"/>
  <c r="I284" i="1"/>
  <c r="H284" i="1"/>
  <c r="G284" i="1"/>
  <c r="K284" i="1" s="1"/>
  <c r="N123" i="1"/>
  <c r="M123" i="1"/>
  <c r="L123" i="1"/>
  <c r="P123" i="1" s="1"/>
  <c r="I123" i="1"/>
  <c r="H123" i="1"/>
  <c r="G123" i="1"/>
  <c r="K123" i="1" s="1"/>
  <c r="N424" i="1"/>
  <c r="M424" i="1"/>
  <c r="L424" i="1"/>
  <c r="P424" i="1" s="1"/>
  <c r="I424" i="1"/>
  <c r="H424" i="1"/>
  <c r="G424" i="1"/>
  <c r="K424" i="1" s="1"/>
  <c r="N418" i="1"/>
  <c r="M418" i="1"/>
  <c r="L418" i="1"/>
  <c r="P418" i="1" s="1"/>
  <c r="I418" i="1"/>
  <c r="H418" i="1"/>
  <c r="G418" i="1"/>
  <c r="K418" i="1" s="1"/>
  <c r="I184" i="1"/>
  <c r="H184" i="1"/>
  <c r="G184" i="1"/>
  <c r="K184" i="1" s="1"/>
  <c r="I300" i="1"/>
  <c r="H300" i="1"/>
  <c r="G300" i="1"/>
  <c r="K300" i="1" s="1"/>
  <c r="N195" i="1"/>
  <c r="M195" i="1"/>
  <c r="L195" i="1"/>
  <c r="P195" i="1" s="1"/>
  <c r="I195" i="1"/>
  <c r="H195" i="1"/>
  <c r="G195" i="1"/>
  <c r="K195" i="1" s="1"/>
  <c r="I367" i="1"/>
  <c r="H367" i="1"/>
  <c r="G367" i="1"/>
  <c r="K367" i="1" s="1"/>
  <c r="N382" i="1"/>
  <c r="M382" i="1"/>
  <c r="L382" i="1"/>
  <c r="P382" i="1" s="1"/>
  <c r="I382" i="1"/>
  <c r="H382" i="1"/>
  <c r="G382" i="1"/>
  <c r="K382" i="1" s="1"/>
  <c r="I152" i="1"/>
  <c r="H152" i="1"/>
  <c r="G152" i="1"/>
  <c r="K152" i="1" s="1"/>
  <c r="N85" i="1"/>
  <c r="M85" i="1"/>
  <c r="L85" i="1"/>
  <c r="P85" i="1" s="1"/>
  <c r="I85" i="1"/>
  <c r="H85" i="1"/>
  <c r="G85" i="1"/>
  <c r="K85" i="1" s="1"/>
  <c r="N54" i="1"/>
  <c r="M54" i="1"/>
  <c r="L54" i="1"/>
  <c r="P54" i="1" s="1"/>
  <c r="I54" i="1"/>
  <c r="H54" i="1"/>
  <c r="G54" i="1"/>
  <c r="K54" i="1" s="1"/>
  <c r="N346" i="1"/>
  <c r="M346" i="1"/>
  <c r="L346" i="1"/>
  <c r="P346" i="1" s="1"/>
  <c r="I346" i="1"/>
  <c r="H346" i="1"/>
  <c r="G346" i="1"/>
  <c r="K346" i="1" s="1"/>
  <c r="N81" i="1"/>
  <c r="M81" i="1"/>
  <c r="L81" i="1"/>
  <c r="P81" i="1" s="1"/>
  <c r="I81" i="1"/>
  <c r="H81" i="1"/>
  <c r="G81" i="1"/>
  <c r="K81" i="1" s="1"/>
  <c r="N259" i="1"/>
  <c r="M259" i="1"/>
  <c r="L259" i="1"/>
  <c r="P259" i="1" s="1"/>
  <c r="I259" i="1"/>
  <c r="H259" i="1"/>
  <c r="G259" i="1"/>
  <c r="K259" i="1" s="1"/>
  <c r="N262" i="1"/>
  <c r="M262" i="1"/>
  <c r="L262" i="1"/>
  <c r="P262" i="1" s="1"/>
  <c r="I262" i="1"/>
  <c r="H262" i="1"/>
  <c r="G262" i="1"/>
  <c r="K262" i="1" s="1"/>
  <c r="N431" i="1"/>
  <c r="M431" i="1"/>
  <c r="L431" i="1"/>
  <c r="P431" i="1" s="1"/>
  <c r="I431" i="1"/>
  <c r="H431" i="1"/>
  <c r="G431" i="1"/>
  <c r="K431" i="1" s="1"/>
  <c r="N449" i="1"/>
  <c r="M449" i="1"/>
  <c r="L449" i="1"/>
  <c r="P449" i="1" s="1"/>
  <c r="I449" i="1"/>
  <c r="H449" i="1"/>
  <c r="G449" i="1"/>
  <c r="K449" i="1" s="1"/>
  <c r="N162" i="1"/>
  <c r="M162" i="1"/>
  <c r="L162" i="1"/>
  <c r="P162" i="1" s="1"/>
  <c r="I162" i="1"/>
  <c r="H162" i="1"/>
  <c r="G162" i="1"/>
  <c r="K162" i="1" s="1"/>
  <c r="I101" i="1"/>
  <c r="H101" i="1"/>
  <c r="G101" i="1"/>
  <c r="K101" i="1" s="1"/>
  <c r="N319" i="1"/>
  <c r="M319" i="1"/>
  <c r="L319" i="1"/>
  <c r="P319" i="1" s="1"/>
  <c r="I319" i="1"/>
  <c r="H319" i="1"/>
  <c r="G319" i="1"/>
  <c r="K319" i="1" s="1"/>
  <c r="I75" i="1"/>
  <c r="H75" i="1"/>
  <c r="G75" i="1"/>
  <c r="K75" i="1" s="1"/>
  <c r="N450" i="1"/>
  <c r="M450" i="1"/>
  <c r="L450" i="1"/>
  <c r="P450" i="1" s="1"/>
  <c r="I450" i="1"/>
  <c r="H450" i="1"/>
  <c r="G450" i="1"/>
  <c r="K450" i="1" s="1"/>
  <c r="N278" i="1"/>
  <c r="M278" i="1"/>
  <c r="L278" i="1"/>
  <c r="P278" i="1" s="1"/>
  <c r="I278" i="1"/>
  <c r="H278" i="1"/>
  <c r="G278" i="1"/>
  <c r="K278" i="1" s="1"/>
  <c r="N315" i="1"/>
  <c r="M315" i="1"/>
  <c r="L315" i="1"/>
  <c r="P315" i="1" s="1"/>
  <c r="I315" i="1"/>
  <c r="H315" i="1"/>
  <c r="G315" i="1"/>
  <c r="K315" i="1" s="1"/>
  <c r="N350" i="1"/>
  <c r="M350" i="1"/>
  <c r="L350" i="1"/>
  <c r="P350" i="1" s="1"/>
  <c r="I350" i="1"/>
  <c r="H350" i="1"/>
  <c r="G350" i="1"/>
  <c r="K350" i="1" s="1"/>
  <c r="I53" i="1"/>
  <c r="H53" i="1"/>
  <c r="G53" i="1"/>
  <c r="K53" i="1" s="1"/>
  <c r="N174" i="1"/>
  <c r="M174" i="1"/>
  <c r="L174" i="1"/>
  <c r="P174" i="1" s="1"/>
  <c r="I174" i="1"/>
  <c r="H174" i="1"/>
  <c r="G174" i="1"/>
  <c r="K174" i="1" s="1"/>
  <c r="N381" i="1"/>
  <c r="M381" i="1"/>
  <c r="L381" i="1"/>
  <c r="P381" i="1" s="1"/>
  <c r="I381" i="1"/>
  <c r="H381" i="1"/>
  <c r="G381" i="1"/>
  <c r="K381" i="1" s="1"/>
  <c r="I435" i="1"/>
  <c r="H435" i="1"/>
  <c r="G435" i="1"/>
  <c r="K435" i="1" s="1"/>
  <c r="N88" i="1"/>
  <c r="M88" i="1"/>
  <c r="L88" i="1"/>
  <c r="P88" i="1" s="1"/>
  <c r="I88" i="1"/>
  <c r="H88" i="1"/>
  <c r="G88" i="1"/>
  <c r="K88" i="1" s="1"/>
  <c r="N192" i="1"/>
  <c r="M192" i="1"/>
  <c r="L192" i="1"/>
  <c r="P192" i="1" s="1"/>
  <c r="I192" i="1"/>
  <c r="H192" i="1"/>
  <c r="G192" i="1"/>
  <c r="K192" i="1" s="1"/>
  <c r="N219" i="1"/>
  <c r="M219" i="1"/>
  <c r="L219" i="1"/>
  <c r="P219" i="1" s="1"/>
  <c r="I219" i="1"/>
  <c r="H219" i="1"/>
  <c r="G219" i="1"/>
  <c r="K219" i="1" s="1"/>
  <c r="N439" i="1"/>
  <c r="M439" i="1"/>
  <c r="L439" i="1"/>
  <c r="P439" i="1" s="1"/>
  <c r="I439" i="1"/>
  <c r="H439" i="1"/>
  <c r="G439" i="1"/>
  <c r="K439" i="1" s="1"/>
  <c r="I141" i="1"/>
  <c r="H141" i="1"/>
  <c r="G141" i="1"/>
  <c r="K141" i="1" s="1"/>
  <c r="N188" i="1"/>
  <c r="M188" i="1"/>
  <c r="L188" i="1"/>
  <c r="P188" i="1" s="1"/>
  <c r="I188" i="1"/>
  <c r="H188" i="1"/>
  <c r="G188" i="1"/>
  <c r="K188" i="1" s="1"/>
  <c r="I79" i="1"/>
  <c r="H79" i="1"/>
  <c r="G79" i="1"/>
  <c r="K79" i="1" s="1"/>
  <c r="N180" i="1"/>
  <c r="M180" i="1"/>
  <c r="L180" i="1"/>
  <c r="P180" i="1" s="1"/>
  <c r="I180" i="1"/>
  <c r="H180" i="1"/>
  <c r="G180" i="1"/>
  <c r="K180" i="1" s="1"/>
  <c r="N163" i="1"/>
  <c r="M163" i="1"/>
  <c r="L163" i="1"/>
  <c r="P163" i="1" s="1"/>
  <c r="I163" i="1"/>
  <c r="H163" i="1"/>
  <c r="G163" i="1"/>
  <c r="K163" i="1" s="1"/>
  <c r="N154" i="1"/>
  <c r="M154" i="1"/>
  <c r="L154" i="1"/>
  <c r="P154" i="1" s="1"/>
  <c r="I154" i="1"/>
  <c r="H154" i="1"/>
  <c r="G154" i="1"/>
  <c r="K154" i="1" s="1"/>
  <c r="N453" i="1"/>
  <c r="M453" i="1"/>
  <c r="L453" i="1"/>
  <c r="P453" i="1" s="1"/>
  <c r="I453" i="1"/>
  <c r="H453" i="1"/>
  <c r="G453" i="1"/>
  <c r="K453" i="1" s="1"/>
  <c r="N361" i="1"/>
  <c r="M361" i="1"/>
  <c r="L361" i="1"/>
  <c r="P361" i="1" s="1"/>
  <c r="I361" i="1"/>
  <c r="H361" i="1"/>
  <c r="G361" i="1"/>
  <c r="K361" i="1" s="1"/>
  <c r="N401" i="1"/>
  <c r="M401" i="1"/>
  <c r="L401" i="1"/>
  <c r="P401" i="1" s="1"/>
  <c r="I401" i="1"/>
  <c r="H401" i="1"/>
  <c r="G401" i="1"/>
  <c r="K401" i="1" s="1"/>
  <c r="I97" i="1"/>
  <c r="H97" i="1"/>
  <c r="G97" i="1"/>
  <c r="K97" i="1" s="1"/>
  <c r="N210" i="1"/>
  <c r="M210" i="1"/>
  <c r="L210" i="1"/>
  <c r="P210" i="1" s="1"/>
  <c r="I210" i="1"/>
  <c r="H210" i="1"/>
  <c r="G210" i="1"/>
  <c r="K210" i="1" s="1"/>
  <c r="N77" i="1"/>
  <c r="M77" i="1"/>
  <c r="L77" i="1"/>
  <c r="P77" i="1" s="1"/>
  <c r="I77" i="1"/>
  <c r="H77" i="1"/>
  <c r="G77" i="1"/>
  <c r="K77" i="1" s="1"/>
  <c r="I92" i="1"/>
  <c r="H92" i="1"/>
  <c r="G92" i="1"/>
  <c r="K92" i="1" s="1"/>
  <c r="I201" i="1"/>
  <c r="H201" i="1"/>
  <c r="G201" i="1"/>
  <c r="K201" i="1" s="1"/>
  <c r="I176" i="1"/>
  <c r="H176" i="1"/>
  <c r="G176" i="1"/>
  <c r="K176" i="1" s="1"/>
  <c r="N43" i="1"/>
  <c r="M43" i="1"/>
  <c r="L43" i="1"/>
  <c r="P43" i="1" s="1"/>
  <c r="I43" i="1"/>
  <c r="H43" i="1"/>
  <c r="G43" i="1"/>
  <c r="K43" i="1" s="1"/>
  <c r="N51" i="1"/>
  <c r="M51" i="1"/>
  <c r="L51" i="1"/>
  <c r="P51" i="1" s="1"/>
  <c r="I51" i="1"/>
  <c r="H51" i="1"/>
  <c r="G51" i="1"/>
  <c r="K51" i="1" s="1"/>
  <c r="N287" i="1"/>
  <c r="M287" i="1"/>
  <c r="L287" i="1"/>
  <c r="P287" i="1" s="1"/>
  <c r="I287" i="1"/>
  <c r="H287" i="1"/>
  <c r="G287" i="1"/>
  <c r="K287" i="1" s="1"/>
  <c r="N282" i="1"/>
  <c r="M282" i="1"/>
  <c r="L282" i="1"/>
  <c r="P282" i="1" s="1"/>
  <c r="I282" i="1"/>
  <c r="H282" i="1"/>
  <c r="G282" i="1"/>
  <c r="K282" i="1" s="1"/>
  <c r="N303" i="1"/>
  <c r="M303" i="1"/>
  <c r="L303" i="1"/>
  <c r="P303" i="1" s="1"/>
  <c r="I303" i="1"/>
  <c r="H303" i="1"/>
  <c r="G303" i="1"/>
  <c r="K303" i="1" s="1"/>
  <c r="N422" i="1"/>
  <c r="M422" i="1"/>
  <c r="L422" i="1"/>
  <c r="P422" i="1" s="1"/>
  <c r="I422" i="1"/>
  <c r="H422" i="1"/>
  <c r="G422" i="1"/>
  <c r="K422" i="1" s="1"/>
  <c r="N172" i="1"/>
  <c r="M172" i="1"/>
  <c r="L172" i="1"/>
  <c r="P172" i="1" s="1"/>
  <c r="I172" i="1"/>
  <c r="H172" i="1"/>
  <c r="G172" i="1"/>
  <c r="K172" i="1" s="1"/>
  <c r="I170" i="1"/>
  <c r="H170" i="1"/>
  <c r="G170" i="1"/>
  <c r="K170" i="1" s="1"/>
  <c r="I168" i="1"/>
  <c r="H168" i="1"/>
  <c r="G168" i="1"/>
  <c r="K168" i="1" s="1"/>
  <c r="N227" i="1"/>
  <c r="M227" i="1"/>
  <c r="L227" i="1"/>
  <c r="P227" i="1" s="1"/>
  <c r="I227" i="1"/>
  <c r="H227" i="1"/>
  <c r="G227" i="1"/>
  <c r="K227" i="1" s="1"/>
  <c r="N161" i="1"/>
  <c r="M161" i="1"/>
  <c r="L161" i="1"/>
  <c r="P161" i="1" s="1"/>
  <c r="I161" i="1"/>
  <c r="H161" i="1"/>
  <c r="G161" i="1"/>
  <c r="K161" i="1" s="1"/>
  <c r="I11" i="1"/>
  <c r="H11" i="1"/>
  <c r="G11" i="1"/>
  <c r="K11" i="1" s="1"/>
  <c r="N286" i="1"/>
  <c r="M286" i="1"/>
  <c r="L286" i="1"/>
  <c r="P286" i="1" s="1"/>
  <c r="I286" i="1"/>
  <c r="H286" i="1"/>
  <c r="G286" i="1"/>
  <c r="K286" i="1" s="1"/>
  <c r="N277" i="1"/>
  <c r="M277" i="1"/>
  <c r="L277" i="1"/>
  <c r="P277" i="1" s="1"/>
  <c r="I277" i="1"/>
  <c r="H277" i="1"/>
  <c r="G277" i="1"/>
  <c r="K277" i="1" s="1"/>
  <c r="N104" i="1"/>
  <c r="M104" i="1"/>
  <c r="L104" i="1"/>
  <c r="P104" i="1" s="1"/>
  <c r="I104" i="1"/>
  <c r="H104" i="1"/>
  <c r="G104" i="1"/>
  <c r="K104" i="1" s="1"/>
  <c r="N216" i="1"/>
  <c r="M216" i="1"/>
  <c r="L216" i="1"/>
  <c r="P216" i="1" s="1"/>
  <c r="I216" i="1"/>
  <c r="H216" i="1"/>
  <c r="G216" i="1"/>
  <c r="K216" i="1" s="1"/>
  <c r="N275" i="1"/>
  <c r="M275" i="1"/>
  <c r="L275" i="1"/>
  <c r="P275" i="1" s="1"/>
  <c r="I275" i="1"/>
  <c r="H275" i="1"/>
  <c r="G275" i="1"/>
  <c r="K275" i="1" s="1"/>
  <c r="I247" i="1"/>
  <c r="H247" i="1"/>
  <c r="G247" i="1"/>
  <c r="K247" i="1" s="1"/>
  <c r="I129" i="1"/>
  <c r="H129" i="1"/>
  <c r="G129" i="1"/>
  <c r="K129" i="1" s="1"/>
  <c r="N377" i="1"/>
  <c r="M377" i="1"/>
  <c r="L377" i="1"/>
  <c r="P377" i="1" s="1"/>
  <c r="I377" i="1"/>
  <c r="H377" i="1"/>
  <c r="G377" i="1"/>
  <c r="K377" i="1" s="1"/>
  <c r="N33" i="1"/>
  <c r="M33" i="1"/>
  <c r="L33" i="1"/>
  <c r="P33" i="1" s="1"/>
  <c r="I33" i="1"/>
  <c r="H33" i="1"/>
  <c r="G33" i="1"/>
  <c r="K33" i="1" s="1"/>
  <c r="N93" i="1"/>
  <c r="M93" i="1"/>
  <c r="L93" i="1"/>
  <c r="P93" i="1" s="1"/>
  <c r="I93" i="1"/>
  <c r="H93" i="1"/>
  <c r="G93" i="1"/>
  <c r="K93" i="1" s="1"/>
  <c r="N407" i="1"/>
  <c r="M407" i="1"/>
  <c r="L407" i="1"/>
  <c r="P407" i="1" s="1"/>
  <c r="I407" i="1"/>
  <c r="H407" i="1"/>
  <c r="G407" i="1"/>
  <c r="K407" i="1" s="1"/>
  <c r="N199" i="1"/>
  <c r="M199" i="1"/>
  <c r="L199" i="1"/>
  <c r="P199" i="1" s="1"/>
  <c r="I199" i="1"/>
  <c r="H199" i="1"/>
  <c r="G199" i="1"/>
  <c r="K199" i="1" s="1"/>
  <c r="I25" i="1"/>
  <c r="H25" i="1"/>
  <c r="G25" i="1"/>
  <c r="K25" i="1" s="1"/>
  <c r="N421" i="1"/>
  <c r="M421" i="1"/>
  <c r="L421" i="1"/>
  <c r="P421" i="1" s="1"/>
  <c r="I421" i="1"/>
  <c r="H421" i="1"/>
  <c r="G421" i="1"/>
  <c r="K421" i="1" s="1"/>
  <c r="N119" i="1"/>
  <c r="M119" i="1"/>
  <c r="L119" i="1"/>
  <c r="P119" i="1" s="1"/>
  <c r="I119" i="1"/>
  <c r="H119" i="1"/>
  <c r="G119" i="1"/>
  <c r="K119" i="1" s="1"/>
  <c r="N83" i="1"/>
  <c r="M83" i="1"/>
  <c r="L83" i="1"/>
  <c r="P83" i="1" s="1"/>
  <c r="I83" i="1"/>
  <c r="H83" i="1"/>
  <c r="G83" i="1"/>
  <c r="K83" i="1" s="1"/>
  <c r="I5" i="1"/>
  <c r="H5" i="1"/>
  <c r="G5" i="1"/>
  <c r="K5" i="1" s="1"/>
  <c r="I164" i="1"/>
  <c r="H164" i="1"/>
  <c r="G164" i="1"/>
  <c r="K164" i="1" s="1"/>
  <c r="N47" i="1"/>
  <c r="M47" i="1"/>
  <c r="L47" i="1"/>
  <c r="P47" i="1" s="1"/>
  <c r="I47" i="1"/>
  <c r="H47" i="1"/>
  <c r="G47" i="1"/>
  <c r="K47" i="1" s="1"/>
  <c r="N231" i="1"/>
  <c r="M231" i="1"/>
  <c r="L231" i="1"/>
  <c r="P231" i="1" s="1"/>
  <c r="I231" i="1"/>
  <c r="H231" i="1"/>
  <c r="G231" i="1"/>
  <c r="K231" i="1" s="1"/>
  <c r="N124" i="1"/>
  <c r="M124" i="1"/>
  <c r="L124" i="1"/>
  <c r="P124" i="1" s="1"/>
  <c r="I124" i="1"/>
  <c r="H124" i="1"/>
  <c r="G124" i="1"/>
  <c r="K124" i="1" s="1"/>
  <c r="N149" i="1"/>
  <c r="M149" i="1"/>
  <c r="L149" i="1"/>
  <c r="P149" i="1" s="1"/>
  <c r="I149" i="1"/>
  <c r="H149" i="1"/>
  <c r="G149" i="1"/>
  <c r="K149" i="1" s="1"/>
  <c r="N429" i="1"/>
  <c r="M429" i="1"/>
  <c r="L429" i="1"/>
  <c r="P429" i="1" s="1"/>
  <c r="I429" i="1"/>
  <c r="H429" i="1"/>
  <c r="G429" i="1"/>
  <c r="K429" i="1" s="1"/>
  <c r="N332" i="1"/>
  <c r="M332" i="1"/>
  <c r="L332" i="1"/>
  <c r="P332" i="1" s="1"/>
  <c r="I332" i="1"/>
  <c r="H332" i="1"/>
  <c r="G332" i="1"/>
  <c r="K332" i="1" s="1"/>
  <c r="I150" i="1"/>
  <c r="H150" i="1"/>
  <c r="G150" i="1"/>
  <c r="K150" i="1" s="1"/>
  <c r="N386" i="1"/>
  <c r="M386" i="1"/>
  <c r="L386" i="1"/>
  <c r="P386" i="1" s="1"/>
  <c r="I386" i="1"/>
  <c r="H386" i="1"/>
  <c r="G386" i="1"/>
  <c r="K386" i="1" s="1"/>
  <c r="N358" i="1"/>
  <c r="M358" i="1"/>
  <c r="L358" i="1"/>
  <c r="P358" i="1" s="1"/>
  <c r="I358" i="1"/>
  <c r="H358" i="1"/>
  <c r="G358" i="1"/>
  <c r="K358" i="1" s="1"/>
  <c r="N235" i="1"/>
  <c r="M235" i="1"/>
  <c r="L235" i="1"/>
  <c r="P235" i="1" s="1"/>
  <c r="I235" i="1"/>
  <c r="H235" i="1"/>
  <c r="G235" i="1"/>
  <c r="K235" i="1" s="1"/>
  <c r="M188" i="3"/>
  <c r="H188" i="3"/>
  <c r="M75" i="3"/>
  <c r="L75" i="3"/>
  <c r="H75" i="3"/>
  <c r="G75" i="3"/>
  <c r="M189" i="3"/>
  <c r="H189" i="3"/>
  <c r="L124" i="3"/>
  <c r="G124" i="3"/>
  <c r="M181" i="3"/>
  <c r="H181" i="3"/>
  <c r="M128" i="3"/>
  <c r="L128" i="3"/>
  <c r="H128" i="3"/>
  <c r="G128" i="3"/>
  <c r="M93" i="3"/>
  <c r="L93" i="3"/>
  <c r="H93" i="3"/>
  <c r="G93" i="3"/>
  <c r="M183" i="3"/>
  <c r="H183" i="3"/>
  <c r="M72" i="3"/>
  <c r="L72" i="3"/>
  <c r="H72" i="3"/>
  <c r="G72" i="3"/>
  <c r="M151" i="3"/>
  <c r="H151" i="3"/>
  <c r="M140" i="3"/>
  <c r="L140" i="3"/>
  <c r="H140" i="3"/>
  <c r="G140" i="3"/>
  <c r="L94" i="3"/>
  <c r="G94" i="3"/>
  <c r="L108" i="3"/>
  <c r="G108" i="3"/>
  <c r="M119" i="3"/>
  <c r="L119" i="3"/>
  <c r="H119" i="3"/>
  <c r="G119" i="3"/>
  <c r="M159" i="3"/>
  <c r="H159" i="3"/>
  <c r="L176" i="3"/>
  <c r="G176" i="3"/>
  <c r="L187" i="3"/>
  <c r="G187" i="3"/>
  <c r="L142" i="3"/>
  <c r="G142" i="3"/>
  <c r="L135" i="3"/>
  <c r="G135" i="3"/>
  <c r="M102" i="3"/>
  <c r="L102" i="3"/>
  <c r="H102" i="3"/>
  <c r="G102" i="3"/>
  <c r="M132" i="3"/>
  <c r="H132" i="3"/>
  <c r="L103" i="3"/>
  <c r="G103" i="3"/>
  <c r="M117" i="3"/>
  <c r="L117" i="3"/>
  <c r="H117" i="3"/>
  <c r="G117" i="3"/>
  <c r="M50" i="3"/>
  <c r="L50" i="3"/>
  <c r="H50" i="3"/>
  <c r="G50" i="3"/>
  <c r="M166" i="3"/>
  <c r="H166" i="3"/>
  <c r="M153" i="3"/>
  <c r="H153" i="3"/>
  <c r="L100" i="3"/>
  <c r="G100" i="3"/>
  <c r="M63" i="3"/>
  <c r="L63" i="3"/>
  <c r="H63" i="3"/>
  <c r="G63" i="3"/>
  <c r="L73" i="3"/>
  <c r="G73" i="3"/>
  <c r="L106" i="3"/>
  <c r="G106" i="3"/>
  <c r="L154" i="3"/>
  <c r="G154" i="3"/>
  <c r="L89" i="3"/>
  <c r="G89" i="3"/>
  <c r="L133" i="3"/>
  <c r="G133" i="3"/>
  <c r="L126" i="3"/>
  <c r="G126" i="3"/>
  <c r="L174" i="3"/>
  <c r="G174" i="3"/>
  <c r="L178" i="3"/>
  <c r="G178" i="3"/>
  <c r="L147" i="3"/>
  <c r="G147" i="3"/>
  <c r="L164" i="3"/>
  <c r="G164" i="3"/>
  <c r="L146" i="3"/>
  <c r="G146" i="3"/>
  <c r="M134" i="3"/>
  <c r="L134" i="3"/>
  <c r="H134" i="3"/>
  <c r="G134" i="3"/>
  <c r="L127" i="3"/>
  <c r="G127" i="3"/>
  <c r="L143" i="3"/>
  <c r="G143" i="3"/>
  <c r="M87" i="3"/>
  <c r="L87" i="3"/>
  <c r="H87" i="3"/>
  <c r="G87" i="3"/>
  <c r="L157" i="3"/>
  <c r="G157" i="3"/>
  <c r="M78" i="3"/>
  <c r="H78" i="3"/>
  <c r="M148" i="3"/>
  <c r="H148" i="3"/>
  <c r="M86" i="3"/>
  <c r="L86" i="3"/>
  <c r="H86" i="3"/>
  <c r="G86" i="3"/>
  <c r="M171" i="3"/>
  <c r="H171" i="3"/>
  <c r="M71" i="3"/>
  <c r="H71" i="3"/>
  <c r="M57" i="3"/>
  <c r="L57" i="3"/>
  <c r="H57" i="3"/>
  <c r="G57" i="3"/>
  <c r="M162" i="3"/>
  <c r="H162" i="3"/>
  <c r="M125" i="3"/>
  <c r="H125" i="3"/>
  <c r="M82" i="3"/>
  <c r="L82" i="3"/>
  <c r="H82" i="3"/>
  <c r="G82" i="3"/>
  <c r="M144" i="3"/>
  <c r="H144" i="3"/>
  <c r="L165" i="3"/>
  <c r="G165" i="3"/>
  <c r="H136" i="3"/>
  <c r="G136" i="3"/>
  <c r="H155" i="3"/>
  <c r="G155" i="3"/>
  <c r="G92" i="3"/>
  <c r="G185" i="3"/>
  <c r="H131" i="3"/>
  <c r="G81" i="3"/>
  <c r="G115" i="3"/>
  <c r="G167" i="3"/>
  <c r="G156" i="3"/>
  <c r="H88" i="3"/>
  <c r="G84" i="3"/>
  <c r="H98" i="3"/>
  <c r="G98" i="3"/>
  <c r="H123" i="3"/>
  <c r="H37" i="3"/>
  <c r="G37" i="3"/>
  <c r="H95" i="3"/>
  <c r="G95" i="3"/>
  <c r="G105" i="3"/>
  <c r="H152" i="3"/>
  <c r="G145" i="3"/>
  <c r="N139" i="3"/>
  <c r="M139" i="3"/>
  <c r="L139" i="3"/>
  <c r="P139" i="3" s="1"/>
  <c r="I139" i="3"/>
  <c r="H139" i="3"/>
  <c r="G139" i="3"/>
  <c r="K139" i="3" s="1"/>
  <c r="N172" i="3"/>
  <c r="I172" i="3"/>
  <c r="N53" i="3"/>
  <c r="L53" i="3"/>
  <c r="I53" i="3"/>
  <c r="G53" i="3"/>
  <c r="N41" i="3"/>
  <c r="M41" i="3"/>
  <c r="L41" i="3"/>
  <c r="P41" i="3" s="1"/>
  <c r="I41" i="3"/>
  <c r="H41" i="3"/>
  <c r="G41" i="3"/>
  <c r="K41" i="3" s="1"/>
  <c r="N169" i="3"/>
  <c r="L169" i="3"/>
  <c r="I169" i="3"/>
  <c r="G169" i="3"/>
  <c r="N158" i="3"/>
  <c r="L158" i="3"/>
  <c r="I158" i="3"/>
  <c r="G158" i="3"/>
  <c r="N19" i="3"/>
  <c r="M19" i="3"/>
  <c r="L19" i="3"/>
  <c r="P19" i="3" s="1"/>
  <c r="I19" i="3"/>
  <c r="H19" i="3"/>
  <c r="G19" i="3"/>
  <c r="K19" i="3" s="1"/>
  <c r="N91" i="3"/>
  <c r="L91" i="3"/>
  <c r="I91" i="3"/>
  <c r="G91" i="3"/>
  <c r="N38" i="3"/>
  <c r="L38" i="3"/>
  <c r="I38" i="3"/>
  <c r="G38" i="3"/>
  <c r="N122" i="3"/>
  <c r="I122" i="3"/>
  <c r="N184" i="3"/>
  <c r="I184" i="3"/>
  <c r="N160" i="3"/>
  <c r="I160" i="3"/>
  <c r="N141" i="3"/>
  <c r="L141" i="3"/>
  <c r="I141" i="3"/>
  <c r="G141" i="3"/>
  <c r="N61" i="3"/>
  <c r="M61" i="3"/>
  <c r="L61" i="3"/>
  <c r="P61" i="3" s="1"/>
  <c r="I61" i="3"/>
  <c r="H61" i="3"/>
  <c r="G61" i="3"/>
  <c r="K61" i="3" s="1"/>
  <c r="N104" i="3"/>
  <c r="M104" i="3"/>
  <c r="L104" i="3"/>
  <c r="P104" i="3" s="1"/>
  <c r="I104" i="3"/>
  <c r="H104" i="3"/>
  <c r="G104" i="3"/>
  <c r="K104" i="3" s="1"/>
  <c r="N76" i="3"/>
  <c r="M76" i="3"/>
  <c r="I76" i="3"/>
  <c r="H76" i="3"/>
  <c r="N28" i="3"/>
  <c r="M28" i="3"/>
  <c r="I28" i="3"/>
  <c r="H28" i="3"/>
  <c r="N10" i="3"/>
  <c r="M10" i="3"/>
  <c r="L10" i="3"/>
  <c r="P10" i="3" s="1"/>
  <c r="I10" i="3"/>
  <c r="H10" i="3"/>
  <c r="G10" i="3"/>
  <c r="K10" i="3" s="1"/>
  <c r="N112" i="3"/>
  <c r="M112" i="3"/>
  <c r="I112" i="3"/>
  <c r="H112" i="3"/>
  <c r="N121" i="3"/>
  <c r="L121" i="3"/>
  <c r="I121" i="3"/>
  <c r="G121" i="3"/>
  <c r="N129" i="3"/>
  <c r="I129" i="3"/>
  <c r="N170" i="3"/>
  <c r="I170" i="3"/>
  <c r="N186" i="3"/>
  <c r="I186" i="3"/>
  <c r="N58" i="3"/>
  <c r="M58" i="3"/>
  <c r="L58" i="3"/>
  <c r="P58" i="3" s="1"/>
  <c r="I58" i="3"/>
  <c r="H58" i="3"/>
  <c r="G58" i="3"/>
  <c r="K58" i="3" s="1"/>
  <c r="N96" i="3"/>
  <c r="L96" i="3"/>
  <c r="I96" i="3"/>
  <c r="G96" i="3"/>
  <c r="N110" i="3"/>
  <c r="M110" i="3"/>
  <c r="L110" i="3"/>
  <c r="P110" i="3" s="1"/>
  <c r="I110" i="3"/>
  <c r="H110" i="3"/>
  <c r="G110" i="3"/>
  <c r="K110" i="3" s="1"/>
  <c r="N47" i="3"/>
  <c r="M47" i="3"/>
  <c r="L47" i="3"/>
  <c r="P47" i="3" s="1"/>
  <c r="I47" i="3"/>
  <c r="H47" i="3"/>
  <c r="G47" i="3"/>
  <c r="K47" i="3" s="1"/>
  <c r="N29" i="3"/>
  <c r="L29" i="3"/>
  <c r="I29" i="3"/>
  <c r="G29" i="3"/>
  <c r="N54" i="3"/>
  <c r="M54" i="3"/>
  <c r="L54" i="3"/>
  <c r="P54" i="3" s="1"/>
  <c r="I54" i="3"/>
  <c r="H54" i="3"/>
  <c r="G54" i="3"/>
  <c r="K54" i="3" s="1"/>
  <c r="N149" i="3"/>
  <c r="I149" i="3"/>
  <c r="N31" i="3"/>
  <c r="M31" i="3"/>
  <c r="L31" i="3"/>
  <c r="P31" i="3" s="1"/>
  <c r="I31" i="3"/>
  <c r="H31" i="3"/>
  <c r="G31" i="3"/>
  <c r="K31" i="3" s="1"/>
  <c r="N130" i="3"/>
  <c r="L130" i="3"/>
  <c r="I130" i="3"/>
  <c r="G130" i="3"/>
  <c r="N45" i="3"/>
  <c r="M45" i="3"/>
  <c r="L45" i="3"/>
  <c r="P45" i="3" s="1"/>
  <c r="I45" i="3"/>
  <c r="H45" i="3"/>
  <c r="G45" i="3"/>
  <c r="K45" i="3" s="1"/>
  <c r="N70" i="3"/>
  <c r="M70" i="3"/>
  <c r="L70" i="3"/>
  <c r="P70" i="3" s="1"/>
  <c r="I70" i="3"/>
  <c r="H70" i="3"/>
  <c r="G70" i="3"/>
  <c r="K70" i="3" s="1"/>
  <c r="N74" i="3"/>
  <c r="M74" i="3"/>
  <c r="L74" i="3"/>
  <c r="P74" i="3" s="1"/>
  <c r="I74" i="3"/>
  <c r="H74" i="3"/>
  <c r="G74" i="3"/>
  <c r="K74" i="3" s="1"/>
  <c r="N62" i="3"/>
  <c r="M62" i="3"/>
  <c r="L62" i="3"/>
  <c r="P62" i="3" s="1"/>
  <c r="I62" i="3"/>
  <c r="H62" i="3"/>
  <c r="G62" i="3"/>
  <c r="K62" i="3" s="1"/>
  <c r="N42" i="3"/>
  <c r="M42" i="3"/>
  <c r="L42" i="3"/>
  <c r="P42" i="3" s="1"/>
  <c r="I42" i="3"/>
  <c r="H42" i="3"/>
  <c r="G42" i="3"/>
  <c r="K42" i="3" s="1"/>
  <c r="N6" i="3"/>
  <c r="M6" i="3"/>
  <c r="L6" i="3"/>
  <c r="P6" i="3" s="1"/>
  <c r="I6" i="3"/>
  <c r="H6" i="3"/>
  <c r="G6" i="3"/>
  <c r="K6" i="3" s="1"/>
  <c r="N59" i="3"/>
  <c r="M59" i="3"/>
  <c r="L59" i="3"/>
  <c r="P59" i="3" s="1"/>
  <c r="I59" i="3"/>
  <c r="H59" i="3"/>
  <c r="G59" i="3"/>
  <c r="K59" i="3" s="1"/>
  <c r="N68" i="3"/>
  <c r="M68" i="3"/>
  <c r="I68" i="3"/>
  <c r="H68" i="3"/>
  <c r="N11" i="3"/>
  <c r="M11" i="3"/>
  <c r="L11" i="3"/>
  <c r="P11" i="3" s="1"/>
  <c r="I11" i="3"/>
  <c r="H11" i="3"/>
  <c r="G11" i="3"/>
  <c r="K11" i="3" s="1"/>
  <c r="N33" i="3"/>
  <c r="M33" i="3"/>
  <c r="L33" i="3"/>
  <c r="P33" i="3" s="1"/>
  <c r="I33" i="3"/>
  <c r="H33" i="3"/>
  <c r="G33" i="3"/>
  <c r="K33" i="3" s="1"/>
  <c r="N40" i="3"/>
  <c r="M40" i="3"/>
  <c r="L40" i="3"/>
  <c r="P40" i="3" s="1"/>
  <c r="I40" i="3"/>
  <c r="H40" i="3"/>
  <c r="G40" i="3"/>
  <c r="K40" i="3" s="1"/>
  <c r="N18" i="3"/>
  <c r="M18" i="3"/>
  <c r="L18" i="3"/>
  <c r="P18" i="3" s="1"/>
  <c r="I18" i="3"/>
  <c r="H18" i="3"/>
  <c r="G18" i="3"/>
  <c r="K18" i="3" s="1"/>
  <c r="N32" i="3"/>
  <c r="M32" i="3"/>
  <c r="L32" i="3"/>
  <c r="P32" i="3" s="1"/>
  <c r="I32" i="3"/>
  <c r="H32" i="3"/>
  <c r="G32" i="3"/>
  <c r="K32" i="3" s="1"/>
  <c r="N180" i="3"/>
  <c r="I180" i="3"/>
  <c r="N69" i="3"/>
  <c r="M69" i="3"/>
  <c r="I69" i="3"/>
  <c r="H69" i="3"/>
  <c r="N22" i="3"/>
  <c r="M22" i="3"/>
  <c r="L22" i="3"/>
  <c r="P22" i="3" s="1"/>
  <c r="I22" i="3"/>
  <c r="H22" i="3"/>
  <c r="G22" i="3"/>
  <c r="K22" i="3" s="1"/>
  <c r="N137" i="3"/>
  <c r="I137" i="3"/>
  <c r="N13" i="3"/>
  <c r="M13" i="3"/>
  <c r="L13" i="3"/>
  <c r="P13" i="3" s="1"/>
  <c r="I13" i="3"/>
  <c r="H13" i="3"/>
  <c r="G13" i="3"/>
  <c r="K13" i="3" s="1"/>
  <c r="N23" i="3"/>
  <c r="M23" i="3"/>
  <c r="L23" i="3"/>
  <c r="P23" i="3" s="1"/>
  <c r="I23" i="3"/>
  <c r="H23" i="3"/>
  <c r="G23" i="3"/>
  <c r="K23" i="3" s="1"/>
  <c r="N35" i="3"/>
  <c r="M35" i="3"/>
  <c r="L35" i="3"/>
  <c r="P35" i="3" s="1"/>
  <c r="I35" i="3"/>
  <c r="H35" i="3"/>
  <c r="G35" i="3"/>
  <c r="K35" i="3" s="1"/>
  <c r="N67" i="3"/>
  <c r="M67" i="3"/>
  <c r="L67" i="3"/>
  <c r="P67" i="3" s="1"/>
  <c r="I67" i="3"/>
  <c r="H67" i="3"/>
  <c r="G67" i="3"/>
  <c r="K67" i="3" s="1"/>
  <c r="N107" i="3"/>
  <c r="M107" i="3"/>
  <c r="I107" i="3"/>
  <c r="H107" i="3"/>
  <c r="N118" i="3"/>
  <c r="L118" i="3"/>
  <c r="I118" i="3"/>
  <c r="G118" i="3"/>
  <c r="N39" i="3"/>
  <c r="M39" i="3"/>
  <c r="I39" i="3"/>
  <c r="H39" i="3"/>
  <c r="N9" i="3"/>
  <c r="M9" i="3"/>
  <c r="L9" i="3"/>
  <c r="P9" i="3" s="1"/>
  <c r="I9" i="3"/>
  <c r="H9" i="3"/>
  <c r="G9" i="3"/>
  <c r="K9" i="3" s="1"/>
  <c r="N27" i="3"/>
  <c r="L27" i="3"/>
  <c r="I27" i="3"/>
  <c r="G27" i="3"/>
  <c r="N48" i="3"/>
  <c r="L48" i="3"/>
  <c r="I48" i="3"/>
  <c r="G48" i="3"/>
  <c r="N163" i="3"/>
  <c r="L163" i="3"/>
  <c r="I163" i="3"/>
  <c r="G163" i="3"/>
  <c r="N79" i="3"/>
  <c r="M79" i="3"/>
  <c r="I79" i="3"/>
  <c r="H79" i="3"/>
  <c r="N83" i="3"/>
  <c r="M83" i="3"/>
  <c r="I83" i="3"/>
  <c r="H83" i="3"/>
  <c r="N30" i="3"/>
  <c r="M30" i="3"/>
  <c r="L30" i="3"/>
  <c r="P30" i="3" s="1"/>
  <c r="I30" i="3"/>
  <c r="H30" i="3"/>
  <c r="G30" i="3"/>
  <c r="K30" i="3" s="1"/>
  <c r="N85" i="3"/>
  <c r="M85" i="3"/>
  <c r="I85" i="3"/>
  <c r="H85" i="3"/>
  <c r="N56" i="3"/>
  <c r="M56" i="3"/>
  <c r="I56" i="3"/>
  <c r="H56" i="3"/>
  <c r="N77" i="3"/>
  <c r="M77" i="3"/>
  <c r="L77" i="3"/>
  <c r="P77" i="3" s="1"/>
  <c r="I77" i="3"/>
  <c r="H77" i="3"/>
  <c r="G77" i="3"/>
  <c r="K77" i="3" s="1"/>
  <c r="N60" i="3"/>
  <c r="L60" i="3"/>
  <c r="I60" i="3"/>
  <c r="G60" i="3"/>
  <c r="N36" i="3"/>
  <c r="L36" i="3"/>
  <c r="I36" i="3"/>
  <c r="G36" i="3"/>
  <c r="N80" i="3"/>
  <c r="M80" i="3"/>
  <c r="I80" i="3"/>
  <c r="H80" i="3"/>
  <c r="N8" i="3"/>
  <c r="M8" i="3"/>
  <c r="L8" i="3"/>
  <c r="P8" i="3" s="1"/>
  <c r="I8" i="3"/>
  <c r="H8" i="3"/>
  <c r="G8" i="3"/>
  <c r="K8" i="3" s="1"/>
  <c r="N44" i="3"/>
  <c r="M44" i="3"/>
  <c r="L44" i="3"/>
  <c r="P44" i="3" s="1"/>
  <c r="I44" i="3"/>
  <c r="H44" i="3"/>
  <c r="G44" i="3"/>
  <c r="K44" i="3" s="1"/>
  <c r="N66" i="3"/>
  <c r="M66" i="3"/>
  <c r="I66" i="3"/>
  <c r="H66" i="3"/>
  <c r="I14" i="3"/>
  <c r="H14" i="3"/>
  <c r="G14" i="3"/>
  <c r="K14" i="3" s="1"/>
  <c r="N109" i="3"/>
  <c r="M109" i="3"/>
  <c r="L109" i="3"/>
  <c r="P109" i="3" s="1"/>
  <c r="I109" i="3"/>
  <c r="H109" i="3"/>
  <c r="G109" i="3"/>
  <c r="K109" i="3" s="1"/>
  <c r="N49" i="3"/>
  <c r="M49" i="3"/>
  <c r="L49" i="3"/>
  <c r="P49" i="3" s="1"/>
  <c r="I49" i="3"/>
  <c r="H49" i="3"/>
  <c r="G49" i="3"/>
  <c r="K49" i="3" s="1"/>
  <c r="I55" i="3"/>
  <c r="H55" i="3"/>
  <c r="G55" i="3"/>
  <c r="K55" i="3" s="1"/>
  <c r="I64" i="3"/>
  <c r="H64" i="3"/>
  <c r="G64" i="3"/>
  <c r="K64" i="3" s="1"/>
  <c r="I101" i="3"/>
  <c r="I25" i="3"/>
  <c r="H25" i="3"/>
  <c r="G25" i="3"/>
  <c r="K25" i="3" s="1"/>
  <c r="I34" i="3"/>
  <c r="H34" i="3"/>
  <c r="G34" i="3"/>
  <c r="K34" i="3" s="1"/>
  <c r="I51" i="3"/>
  <c r="G51" i="3"/>
  <c r="I15" i="3"/>
  <c r="H15" i="3"/>
  <c r="G15" i="3"/>
  <c r="K15" i="3" s="1"/>
  <c r="I52" i="3"/>
  <c r="G52" i="3"/>
  <c r="I179" i="3"/>
  <c r="I120" i="3"/>
  <c r="I90" i="3"/>
  <c r="G90" i="3"/>
  <c r="I175" i="3"/>
  <c r="I116" i="3"/>
  <c r="I26" i="3"/>
  <c r="H26" i="3"/>
  <c r="G26" i="3"/>
  <c r="K26" i="3" s="1"/>
  <c r="I99" i="3"/>
  <c r="I16" i="3"/>
  <c r="H16" i="3"/>
  <c r="G16" i="3"/>
  <c r="K16" i="3" s="1"/>
  <c r="I21" i="3"/>
  <c r="G21" i="3"/>
  <c r="I97" i="3"/>
  <c r="I46" i="3"/>
  <c r="G46" i="3"/>
  <c r="I7" i="3"/>
  <c r="H7" i="3"/>
  <c r="G7" i="3"/>
  <c r="K7" i="3" s="1"/>
  <c r="I43" i="3"/>
  <c r="G43" i="3"/>
  <c r="I20" i="3"/>
  <c r="H20" i="3"/>
  <c r="G20" i="3"/>
  <c r="K20" i="3" s="1"/>
  <c r="I12" i="3"/>
  <c r="H12" i="3"/>
  <c r="G12" i="3"/>
  <c r="K12" i="3" s="1"/>
  <c r="I5" i="3"/>
  <c r="H5" i="3"/>
  <c r="G5" i="3"/>
  <c r="K5" i="3" s="1"/>
  <c r="I24" i="3"/>
  <c r="H24" i="3"/>
  <c r="G24" i="3"/>
  <c r="K24" i="3" s="1"/>
  <c r="I17" i="3"/>
  <c r="H17" i="3"/>
  <c r="G17" i="3"/>
  <c r="K17" i="3" s="1"/>
  <c r="I65" i="3"/>
  <c r="H65" i="3"/>
  <c r="I138" i="3"/>
  <c r="T188" i="3"/>
  <c r="L188" i="3" s="1"/>
  <c r="T172" i="3"/>
  <c r="L172" i="3" s="1"/>
  <c r="T189" i="3"/>
  <c r="L189" i="3" s="1"/>
  <c r="T181" i="3"/>
  <c r="L181" i="3" s="1"/>
  <c r="T122" i="3"/>
  <c r="L122" i="3" s="1"/>
  <c r="T184" i="3"/>
  <c r="L184" i="3" s="1"/>
  <c r="T183" i="3"/>
  <c r="L183" i="3" s="1"/>
  <c r="T160" i="3"/>
  <c r="L160" i="3" s="1"/>
  <c r="T151" i="3"/>
  <c r="L151" i="3" s="1"/>
  <c r="T76" i="3"/>
  <c r="L76" i="3" s="1"/>
  <c r="P76" i="3" s="1"/>
  <c r="T28" i="3"/>
  <c r="L28" i="3" s="1"/>
  <c r="P28" i="3" s="1"/>
  <c r="T112" i="3"/>
  <c r="L112" i="3" s="1"/>
  <c r="P112" i="3" s="1"/>
  <c r="T159" i="3"/>
  <c r="L159" i="3" s="1"/>
  <c r="T129" i="3"/>
  <c r="L129" i="3" s="1"/>
  <c r="T170" i="3"/>
  <c r="L170" i="3" s="1"/>
  <c r="T186" i="3"/>
  <c r="L186" i="3" s="1"/>
  <c r="T149" i="3"/>
  <c r="L149" i="3" s="1"/>
  <c r="T132" i="3"/>
  <c r="L132" i="3" s="1"/>
  <c r="T68" i="3"/>
  <c r="L68" i="3" s="1"/>
  <c r="P68" i="3" s="1"/>
  <c r="T180" i="3"/>
  <c r="L180" i="3" s="1"/>
  <c r="T166" i="3"/>
  <c r="L166" i="3" s="1"/>
  <c r="T69" i="3"/>
  <c r="L69" i="3" s="1"/>
  <c r="P69" i="3" s="1"/>
  <c r="T153" i="3"/>
  <c r="L153" i="3" s="1"/>
  <c r="T137" i="3"/>
  <c r="L137" i="3" s="1"/>
  <c r="T107" i="3"/>
  <c r="L107" i="3" s="1"/>
  <c r="P107" i="3" s="1"/>
  <c r="T39" i="3"/>
  <c r="L39" i="3" s="1"/>
  <c r="P39" i="3" s="1"/>
  <c r="T79" i="3"/>
  <c r="L79" i="3" s="1"/>
  <c r="P79" i="3" s="1"/>
  <c r="T83" i="3"/>
  <c r="L83" i="3" s="1"/>
  <c r="P83" i="3" s="1"/>
  <c r="T85" i="3"/>
  <c r="L85" i="3" s="1"/>
  <c r="P85" i="3" s="1"/>
  <c r="T56" i="3"/>
  <c r="L56" i="3" s="1"/>
  <c r="P56" i="3" s="1"/>
  <c r="T78" i="3"/>
  <c r="L78" i="3" s="1"/>
  <c r="T148" i="3"/>
  <c r="L148" i="3" s="1"/>
  <c r="T171" i="3"/>
  <c r="L171" i="3" s="1"/>
  <c r="T71" i="3"/>
  <c r="L71" i="3" s="1"/>
  <c r="T80" i="3"/>
  <c r="L80" i="3" s="1"/>
  <c r="P80" i="3" s="1"/>
  <c r="T162" i="3"/>
  <c r="L162" i="3" s="1"/>
  <c r="T125" i="3"/>
  <c r="L125" i="3" s="1"/>
  <c r="T144" i="3"/>
  <c r="L144" i="3" s="1"/>
  <c r="T66" i="3"/>
  <c r="L66" i="3" s="1"/>
  <c r="P66" i="3" s="1"/>
  <c r="S188" i="3"/>
  <c r="G188" i="3" s="1"/>
  <c r="S172" i="3"/>
  <c r="G172" i="3" s="1"/>
  <c r="S189" i="3"/>
  <c r="G189" i="3" s="1"/>
  <c r="S181" i="3"/>
  <c r="G181" i="3" s="1"/>
  <c r="S122" i="3"/>
  <c r="G122" i="3" s="1"/>
  <c r="S184" i="3"/>
  <c r="G184" i="3" s="1"/>
  <c r="S183" i="3"/>
  <c r="G183" i="3" s="1"/>
  <c r="S160" i="3"/>
  <c r="G160" i="3" s="1"/>
  <c r="S151" i="3"/>
  <c r="G151" i="3" s="1"/>
  <c r="S76" i="3"/>
  <c r="G76" i="3" s="1"/>
  <c r="K76" i="3" s="1"/>
  <c r="S28" i="3"/>
  <c r="G28" i="3" s="1"/>
  <c r="K28" i="3" s="1"/>
  <c r="S112" i="3"/>
  <c r="G112" i="3" s="1"/>
  <c r="K112" i="3" s="1"/>
  <c r="S159" i="3"/>
  <c r="G159" i="3" s="1"/>
  <c r="S129" i="3"/>
  <c r="G129" i="3" s="1"/>
  <c r="S170" i="3"/>
  <c r="G170" i="3" s="1"/>
  <c r="S186" i="3"/>
  <c r="G186" i="3" s="1"/>
  <c r="S149" i="3"/>
  <c r="G149" i="3" s="1"/>
  <c r="S132" i="3"/>
  <c r="G132" i="3" s="1"/>
  <c r="S68" i="3"/>
  <c r="G68" i="3" s="1"/>
  <c r="K68" i="3" s="1"/>
  <c r="S180" i="3"/>
  <c r="G180" i="3" s="1"/>
  <c r="S166" i="3"/>
  <c r="G166" i="3" s="1"/>
  <c r="S69" i="3"/>
  <c r="G69" i="3" s="1"/>
  <c r="K69" i="3" s="1"/>
  <c r="S153" i="3"/>
  <c r="G153" i="3" s="1"/>
  <c r="S137" i="3"/>
  <c r="G137" i="3" s="1"/>
  <c r="S107" i="3"/>
  <c r="G107" i="3" s="1"/>
  <c r="K107" i="3" s="1"/>
  <c r="S39" i="3"/>
  <c r="G39" i="3" s="1"/>
  <c r="K39" i="3" s="1"/>
  <c r="S79" i="3"/>
  <c r="G79" i="3" s="1"/>
  <c r="K79" i="3" s="1"/>
  <c r="S83" i="3"/>
  <c r="G83" i="3" s="1"/>
  <c r="K83" i="3" s="1"/>
  <c r="S85" i="3"/>
  <c r="G85" i="3" s="1"/>
  <c r="K85" i="3" s="1"/>
  <c r="S56" i="3"/>
  <c r="G56" i="3" s="1"/>
  <c r="K56" i="3" s="1"/>
  <c r="S78" i="3"/>
  <c r="G78" i="3" s="1"/>
  <c r="S148" i="3"/>
  <c r="G148" i="3" s="1"/>
  <c r="S171" i="3"/>
  <c r="G171" i="3" s="1"/>
  <c r="S71" i="3"/>
  <c r="G71" i="3" s="1"/>
  <c r="S80" i="3"/>
  <c r="G80" i="3" s="1"/>
  <c r="K80" i="3" s="1"/>
  <c r="S162" i="3"/>
  <c r="G162" i="3" s="1"/>
  <c r="S125" i="3"/>
  <c r="G125" i="3" s="1"/>
  <c r="S144" i="3"/>
  <c r="G144" i="3" s="1"/>
  <c r="S66" i="3"/>
  <c r="G66" i="3" s="1"/>
  <c r="K66" i="3" s="1"/>
  <c r="S101" i="3"/>
  <c r="G101" i="3" s="1"/>
  <c r="S131" i="3"/>
  <c r="G131" i="3" s="1"/>
  <c r="S179" i="3"/>
  <c r="G179" i="3" s="1"/>
  <c r="S120" i="3"/>
  <c r="G120" i="3" s="1"/>
  <c r="S175" i="3"/>
  <c r="G175" i="3" s="1"/>
  <c r="S116" i="3"/>
  <c r="G116" i="3" s="1"/>
  <c r="S99" i="3"/>
  <c r="G99" i="3" s="1"/>
  <c r="S97" i="3"/>
  <c r="G97" i="3" s="1"/>
  <c r="S88" i="3"/>
  <c r="G88" i="3" s="1"/>
  <c r="S123" i="3"/>
  <c r="G123" i="3" s="1"/>
  <c r="S65" i="3"/>
  <c r="G65" i="3" s="1"/>
  <c r="K65" i="3" s="1"/>
  <c r="S152" i="3"/>
  <c r="G152" i="3" s="1"/>
  <c r="S138" i="3"/>
  <c r="G138" i="3" s="1"/>
  <c r="AT198" i="3"/>
  <c r="AT197" i="3"/>
  <c r="AT196" i="3"/>
  <c r="AT195" i="3"/>
  <c r="AT194" i="3"/>
  <c r="AT193" i="3"/>
  <c r="AT165" i="3" s="1"/>
  <c r="N165" i="3" s="1"/>
  <c r="D212" i="3"/>
  <c r="D210" i="3"/>
  <c r="D209" i="3"/>
  <c r="D208" i="3"/>
  <c r="D207" i="3"/>
  <c r="D206" i="3"/>
  <c r="D205" i="3"/>
  <c r="D204" i="3"/>
  <c r="D203" i="3"/>
  <c r="D202" i="3"/>
  <c r="D201" i="3"/>
  <c r="D200" i="3"/>
  <c r="D198" i="3"/>
  <c r="F281" i="6" s="1"/>
  <c r="D197" i="3"/>
  <c r="F280" i="6" s="1"/>
  <c r="D196" i="3"/>
  <c r="F279" i="6" s="1"/>
  <c r="D195" i="3"/>
  <c r="F278" i="6" s="1"/>
  <c r="D194" i="3"/>
  <c r="F277" i="6" s="1"/>
  <c r="D193" i="3"/>
  <c r="F276" i="6" s="1"/>
  <c r="D289" i="5"/>
  <c r="D493" i="1" s="1"/>
  <c r="D287" i="5"/>
  <c r="D491" i="1" s="1"/>
  <c r="D286" i="5"/>
  <c r="D490" i="1" s="1"/>
  <c r="D285" i="5"/>
  <c r="D489" i="1" s="1"/>
  <c r="D284" i="5"/>
  <c r="D488" i="1" s="1"/>
  <c r="D283" i="5"/>
  <c r="D487" i="1" s="1"/>
  <c r="D282" i="5"/>
  <c r="D486" i="1" s="1"/>
  <c r="D281" i="5"/>
  <c r="D485" i="1" s="1"/>
  <c r="D280" i="5"/>
  <c r="D484" i="1" s="1"/>
  <c r="D279" i="5"/>
  <c r="D483" i="1" s="1"/>
  <c r="D278" i="5"/>
  <c r="D482" i="1" s="1"/>
  <c r="D277" i="5"/>
  <c r="D481" i="1" s="1"/>
  <c r="D275" i="5"/>
  <c r="F462" i="1" s="1"/>
  <c r="D274" i="5"/>
  <c r="F461" i="1" s="1"/>
  <c r="D273" i="5"/>
  <c r="F460" i="1" s="1"/>
  <c r="D272" i="5"/>
  <c r="F459" i="1" s="1"/>
  <c r="D271" i="5"/>
  <c r="F458" i="1" s="1"/>
  <c r="D270" i="5"/>
  <c r="F457" i="1" s="1"/>
  <c r="D288" i="5"/>
  <c r="AS287" i="5"/>
  <c r="AS286" i="5"/>
  <c r="AS285" i="5"/>
  <c r="AS284" i="5"/>
  <c r="AS283" i="5"/>
  <c r="AS282" i="5"/>
  <c r="AS281" i="5"/>
  <c r="AS280" i="5"/>
  <c r="AS279" i="5"/>
  <c r="AS278" i="5"/>
  <c r="AS277" i="5"/>
  <c r="AS288" i="5" s="1"/>
  <c r="AT275" i="5"/>
  <c r="AT274" i="5"/>
  <c r="AT273" i="5"/>
  <c r="AT251" i="5" s="1"/>
  <c r="N251" i="5" s="1"/>
  <c r="AT272" i="5"/>
  <c r="AT271" i="5"/>
  <c r="AT270" i="5"/>
  <c r="AS270" i="5"/>
  <c r="D228" i="4"/>
  <c r="E281" i="6" s="1"/>
  <c r="D227" i="4"/>
  <c r="E280" i="6" s="1"/>
  <c r="D226" i="4"/>
  <c r="E279" i="6" s="1"/>
  <c r="D225" i="4"/>
  <c r="E278" i="6" s="1"/>
  <c r="D224" i="4"/>
  <c r="E277" i="6" s="1"/>
  <c r="D223" i="4"/>
  <c r="E276" i="6" s="1"/>
  <c r="D345" i="2"/>
  <c r="E462" i="1" s="1"/>
  <c r="D344" i="2"/>
  <c r="E461" i="1" s="1"/>
  <c r="D343" i="2"/>
  <c r="E460" i="1" s="1"/>
  <c r="D342" i="2"/>
  <c r="E459" i="1" s="1"/>
  <c r="D341" i="2"/>
  <c r="E458" i="1" s="1"/>
  <c r="D340" i="2"/>
  <c r="E457" i="1" s="1"/>
  <c r="D353" i="2"/>
  <c r="D478" i="1" s="1"/>
  <c r="D352" i="2"/>
  <c r="D477" i="1" s="1"/>
  <c r="D351" i="2"/>
  <c r="D476" i="1" s="1"/>
  <c r="D350" i="2"/>
  <c r="D475" i="1" s="1"/>
  <c r="D349" i="2"/>
  <c r="D474" i="1" s="1"/>
  <c r="D348" i="2"/>
  <c r="D473" i="1" s="1"/>
  <c r="D347" i="2"/>
  <c r="D236" i="4"/>
  <c r="D235" i="4"/>
  <c r="D234" i="4"/>
  <c r="D233" i="4"/>
  <c r="D232" i="4"/>
  <c r="D231" i="4"/>
  <c r="D230" i="4"/>
  <c r="D237" i="4"/>
  <c r="AT228" i="4"/>
  <c r="AT143" i="4" s="1"/>
  <c r="N143" i="4" s="1"/>
  <c r="AT227" i="4"/>
  <c r="AT226" i="4"/>
  <c r="AT225" i="4"/>
  <c r="AT224" i="4"/>
  <c r="AT223" i="4"/>
  <c r="AT111" i="3" l="1"/>
  <c r="N111" i="3" s="1"/>
  <c r="AT173" i="3"/>
  <c r="N173" i="3" s="1"/>
  <c r="AT177" i="3"/>
  <c r="N177" i="3" s="1"/>
  <c r="AT161" i="3"/>
  <c r="N161" i="3" s="1"/>
  <c r="AT114" i="3"/>
  <c r="N114" i="3" s="1"/>
  <c r="AT182" i="3"/>
  <c r="N182" i="3" s="1"/>
  <c r="AT168" i="3"/>
  <c r="N168" i="3" s="1"/>
  <c r="AS251" i="5"/>
  <c r="I251" i="5" s="1"/>
  <c r="AS221" i="5"/>
  <c r="I221" i="5" s="1"/>
  <c r="AS206" i="5"/>
  <c r="I206" i="5" s="1"/>
  <c r="AS126" i="5"/>
  <c r="I126" i="5" s="1"/>
  <c r="AS132" i="5"/>
  <c r="I132" i="5" s="1"/>
  <c r="AS152" i="5"/>
  <c r="I152" i="5" s="1"/>
  <c r="AS154" i="5"/>
  <c r="I154" i="5" s="1"/>
  <c r="AS24" i="5"/>
  <c r="I24" i="5" s="1"/>
  <c r="AS10" i="5"/>
  <c r="I10" i="5" s="1"/>
  <c r="AS28" i="5"/>
  <c r="I28" i="5" s="1"/>
  <c r="AS26" i="5"/>
  <c r="I26" i="5" s="1"/>
  <c r="AS13" i="5"/>
  <c r="I13" i="5" s="1"/>
  <c r="AS6" i="5"/>
  <c r="I6" i="5" s="1"/>
  <c r="AS32" i="5"/>
  <c r="I32" i="5" s="1"/>
  <c r="AS22" i="5"/>
  <c r="I22" i="5" s="1"/>
  <c r="AT126" i="5"/>
  <c r="N126" i="5" s="1"/>
  <c r="AT132" i="5"/>
  <c r="N132" i="5" s="1"/>
  <c r="AT152" i="5"/>
  <c r="N152" i="5" s="1"/>
  <c r="AT154" i="5"/>
  <c r="N154" i="5" s="1"/>
  <c r="AT221" i="5"/>
  <c r="N221" i="5" s="1"/>
  <c r="AT206" i="5"/>
  <c r="N206" i="5" s="1"/>
  <c r="AT182" i="4"/>
  <c r="N182" i="4" s="1"/>
  <c r="AT146" i="4"/>
  <c r="N146" i="4" s="1"/>
  <c r="AT203" i="4"/>
  <c r="N203" i="4" s="1"/>
  <c r="AT184" i="4"/>
  <c r="N184" i="4" s="1"/>
  <c r="AT179" i="4"/>
  <c r="N179" i="4" s="1"/>
  <c r="AT214" i="4"/>
  <c r="N214" i="4" s="1"/>
  <c r="AT217" i="4"/>
  <c r="N217" i="4" s="1"/>
  <c r="AT142" i="4"/>
  <c r="N142" i="4" s="1"/>
  <c r="AT169" i="4"/>
  <c r="N169" i="4" s="1"/>
  <c r="AT205" i="4"/>
  <c r="N205" i="4" s="1"/>
  <c r="AT215" i="4"/>
  <c r="N215" i="4" s="1"/>
  <c r="AT150" i="4"/>
  <c r="N150" i="4" s="1"/>
  <c r="AT207" i="4"/>
  <c r="N207" i="4" s="1"/>
  <c r="AT187" i="4"/>
  <c r="N187" i="4" s="1"/>
  <c r="AT197" i="4"/>
  <c r="N197" i="4" s="1"/>
  <c r="AT198" i="4"/>
  <c r="N198" i="4" s="1"/>
  <c r="AT202" i="4"/>
  <c r="N202" i="4" s="1"/>
  <c r="P202" i="4" s="1"/>
  <c r="AT129" i="4"/>
  <c r="N129" i="4" s="1"/>
  <c r="P129" i="4" s="1"/>
  <c r="AT194" i="4"/>
  <c r="N194" i="4" s="1"/>
  <c r="P194" i="4" s="1"/>
  <c r="AT149" i="4"/>
  <c r="N149" i="4" s="1"/>
  <c r="P149" i="4" s="1"/>
  <c r="AT95" i="4"/>
  <c r="N95" i="4" s="1"/>
  <c r="AT156" i="4"/>
  <c r="N156" i="4" s="1"/>
  <c r="AT66" i="4"/>
  <c r="N66" i="4" s="1"/>
  <c r="AT63" i="4"/>
  <c r="N63" i="4" s="1"/>
  <c r="AT167" i="4"/>
  <c r="N167" i="4" s="1"/>
  <c r="AT219" i="4"/>
  <c r="N219" i="4" s="1"/>
  <c r="AT155" i="4"/>
  <c r="N155" i="4" s="1"/>
  <c r="AT201" i="4"/>
  <c r="N201" i="4" s="1"/>
  <c r="AT105" i="4"/>
  <c r="N105" i="4" s="1"/>
  <c r="AT84" i="4"/>
  <c r="N84" i="4" s="1"/>
  <c r="AT104" i="4"/>
  <c r="N104" i="4" s="1"/>
  <c r="AT177" i="4"/>
  <c r="N177" i="4" s="1"/>
  <c r="AT108" i="4"/>
  <c r="N108" i="4" s="1"/>
  <c r="AT34" i="4"/>
  <c r="N34" i="4" s="1"/>
  <c r="AT88" i="4"/>
  <c r="N88" i="4" s="1"/>
  <c r="AT199" i="4"/>
  <c r="N199" i="4" s="1"/>
  <c r="P199" i="4" s="1"/>
  <c r="AT166" i="4"/>
  <c r="N166" i="4" s="1"/>
  <c r="AT41" i="4"/>
  <c r="N41" i="4" s="1"/>
  <c r="P41" i="4" s="1"/>
  <c r="AT20" i="4"/>
  <c r="N20" i="4" s="1"/>
  <c r="P20" i="4" s="1"/>
  <c r="AT151" i="4"/>
  <c r="N151" i="4" s="1"/>
  <c r="P151" i="4" s="1"/>
  <c r="AT209" i="4"/>
  <c r="N209" i="4" s="1"/>
  <c r="P209" i="4" s="1"/>
  <c r="AT191" i="4"/>
  <c r="N191" i="4" s="1"/>
  <c r="AT68" i="4"/>
  <c r="N68" i="4" s="1"/>
  <c r="AT139" i="4"/>
  <c r="N139" i="4" s="1"/>
  <c r="AT141" i="4"/>
  <c r="N141" i="4" s="1"/>
  <c r="AT210" i="4"/>
  <c r="N210" i="4" s="1"/>
  <c r="AT91" i="4"/>
  <c r="N91" i="4" s="1"/>
  <c r="AT123" i="4"/>
  <c r="N123" i="4" s="1"/>
  <c r="AT208" i="4"/>
  <c r="N208" i="4" s="1"/>
  <c r="AT158" i="4"/>
  <c r="N158" i="4" s="1"/>
  <c r="AT93" i="4"/>
  <c r="N93" i="4" s="1"/>
  <c r="AT154" i="4"/>
  <c r="N154" i="4" s="1"/>
  <c r="AT131" i="4"/>
  <c r="N131" i="4" s="1"/>
  <c r="AT87" i="4"/>
  <c r="N87" i="4" s="1"/>
  <c r="AT190" i="4"/>
  <c r="N190" i="4" s="1"/>
  <c r="AT185" i="4"/>
  <c r="N185" i="4" s="1"/>
  <c r="AT120" i="4"/>
  <c r="N120" i="4" s="1"/>
  <c r="AT176" i="4"/>
  <c r="N176" i="4" s="1"/>
  <c r="AT153" i="4"/>
  <c r="N153" i="4" s="1"/>
  <c r="AT145" i="4"/>
  <c r="N145" i="4" s="1"/>
  <c r="AT148" i="4"/>
  <c r="N148" i="4" s="1"/>
  <c r="AT168" i="4"/>
  <c r="N168" i="4" s="1"/>
  <c r="P168" i="4" s="1"/>
  <c r="AT193" i="4"/>
  <c r="N193" i="4" s="1"/>
  <c r="AT204" i="4"/>
  <c r="N204" i="4" s="1"/>
  <c r="AT152" i="4"/>
  <c r="N152" i="4" s="1"/>
  <c r="AT128" i="4"/>
  <c r="N128" i="4" s="1"/>
  <c r="AT216" i="4"/>
  <c r="N216" i="4" s="1"/>
  <c r="AT178" i="4"/>
  <c r="N178" i="4" s="1"/>
  <c r="AT38" i="4"/>
  <c r="N38" i="4" s="1"/>
  <c r="AT110" i="4"/>
  <c r="N110" i="4" s="1"/>
  <c r="AT211" i="4"/>
  <c r="N211" i="4" s="1"/>
  <c r="AT213" i="4"/>
  <c r="N213" i="4" s="1"/>
  <c r="AT173" i="4"/>
  <c r="N173" i="4" s="1"/>
  <c r="AT147" i="4"/>
  <c r="N147" i="4" s="1"/>
  <c r="P148" i="4"/>
  <c r="P147" i="4"/>
  <c r="P88" i="4"/>
  <c r="P34" i="4"/>
  <c r="P38" i="4"/>
  <c r="P108" i="4"/>
  <c r="P177" i="4"/>
  <c r="P143" i="4"/>
  <c r="P185" i="4"/>
  <c r="P104" i="4"/>
  <c r="P190" i="4"/>
  <c r="P84" i="4"/>
  <c r="P87" i="4"/>
  <c r="P131" i="4"/>
  <c r="P154" i="4"/>
  <c r="P105" i="4"/>
  <c r="P201" i="4"/>
  <c r="P213" i="4"/>
  <c r="P93" i="4"/>
  <c r="P211" i="4"/>
  <c r="P216" i="4"/>
  <c r="P155" i="4"/>
  <c r="P208" i="4"/>
  <c r="P123" i="4"/>
  <c r="P91" i="4"/>
  <c r="P167" i="4"/>
  <c r="P210" i="4"/>
  <c r="P128" i="4"/>
  <c r="P63" i="4"/>
  <c r="P193" i="4"/>
  <c r="P139" i="4"/>
  <c r="P95" i="4"/>
  <c r="AS265" i="5"/>
  <c r="I265" i="5" s="1"/>
  <c r="AS266" i="5"/>
  <c r="I266" i="5" s="1"/>
  <c r="AS259" i="5"/>
  <c r="I259" i="5" s="1"/>
  <c r="AS261" i="5"/>
  <c r="I261" i="5" s="1"/>
  <c r="AS257" i="5"/>
  <c r="I257" i="5" s="1"/>
  <c r="AS250" i="5"/>
  <c r="I250" i="5" s="1"/>
  <c r="AS247" i="5"/>
  <c r="I247" i="5" s="1"/>
  <c r="K247" i="5" s="1"/>
  <c r="AS255" i="5"/>
  <c r="I255" i="5" s="1"/>
  <c r="AS248" i="5"/>
  <c r="I248" i="5" s="1"/>
  <c r="AS237" i="5"/>
  <c r="I237" i="5" s="1"/>
  <c r="AS245" i="5"/>
  <c r="I245" i="5" s="1"/>
  <c r="AS252" i="5"/>
  <c r="I252" i="5" s="1"/>
  <c r="AS241" i="5"/>
  <c r="I241" i="5" s="1"/>
  <c r="AS253" i="5"/>
  <c r="I253" i="5" s="1"/>
  <c r="AS211" i="5"/>
  <c r="I211" i="5" s="1"/>
  <c r="AS166" i="5"/>
  <c r="I166" i="5" s="1"/>
  <c r="K166" i="5" s="1"/>
  <c r="AS225" i="5"/>
  <c r="I225" i="5" s="1"/>
  <c r="AS188" i="5"/>
  <c r="I188" i="5" s="1"/>
  <c r="AS195" i="5"/>
  <c r="I195" i="5" s="1"/>
  <c r="AS220" i="5"/>
  <c r="I220" i="5" s="1"/>
  <c r="AS205" i="5"/>
  <c r="I205" i="5" s="1"/>
  <c r="AS215" i="5"/>
  <c r="I215" i="5" s="1"/>
  <c r="AS208" i="5"/>
  <c r="I208" i="5" s="1"/>
  <c r="AS186" i="5"/>
  <c r="I186" i="5" s="1"/>
  <c r="AS214" i="5"/>
  <c r="I214" i="5" s="1"/>
  <c r="AS165" i="5"/>
  <c r="I165" i="5" s="1"/>
  <c r="AS176" i="5"/>
  <c r="I176" i="5" s="1"/>
  <c r="AS218" i="5"/>
  <c r="I218" i="5" s="1"/>
  <c r="AS216" i="5"/>
  <c r="I216" i="5" s="1"/>
  <c r="AS187" i="5"/>
  <c r="I187" i="5" s="1"/>
  <c r="AS212" i="5"/>
  <c r="I212" i="5" s="1"/>
  <c r="AS194" i="5"/>
  <c r="I194" i="5" s="1"/>
  <c r="AS217" i="5"/>
  <c r="I217" i="5" s="1"/>
  <c r="AS197" i="5"/>
  <c r="I197" i="5" s="1"/>
  <c r="AS201" i="5"/>
  <c r="I201" i="5" s="1"/>
  <c r="AS169" i="5"/>
  <c r="I169" i="5" s="1"/>
  <c r="AS207" i="5"/>
  <c r="I207" i="5" s="1"/>
  <c r="AS202" i="5"/>
  <c r="I202" i="5" s="1"/>
  <c r="AS210" i="5"/>
  <c r="I210" i="5" s="1"/>
  <c r="AS180" i="5"/>
  <c r="I180" i="5" s="1"/>
  <c r="AS192" i="5"/>
  <c r="I192" i="5" s="1"/>
  <c r="AS189" i="5"/>
  <c r="I189" i="5" s="1"/>
  <c r="AS226" i="5"/>
  <c r="I226" i="5" s="1"/>
  <c r="AS223" i="5"/>
  <c r="I223" i="5" s="1"/>
  <c r="AS173" i="5"/>
  <c r="I173" i="5" s="1"/>
  <c r="AS222" i="5"/>
  <c r="I222" i="5" s="1"/>
  <c r="AS174" i="5"/>
  <c r="I174" i="5" s="1"/>
  <c r="AS204" i="5"/>
  <c r="I204" i="5" s="1"/>
  <c r="AS200" i="5"/>
  <c r="I200" i="5" s="1"/>
  <c r="AS209" i="5"/>
  <c r="I209" i="5" s="1"/>
  <c r="AS143" i="5"/>
  <c r="I143" i="5" s="1"/>
  <c r="K143" i="5" s="1"/>
  <c r="AS155" i="5"/>
  <c r="I155" i="5" s="1"/>
  <c r="AS142" i="5"/>
  <c r="I142" i="5" s="1"/>
  <c r="K142" i="5" s="1"/>
  <c r="AS146" i="5"/>
  <c r="I146" i="5" s="1"/>
  <c r="AS148" i="5"/>
  <c r="I148" i="5" s="1"/>
  <c r="AS150" i="5"/>
  <c r="I150" i="5" s="1"/>
  <c r="AS96" i="5"/>
  <c r="I96" i="5" s="1"/>
  <c r="K96" i="5" s="1"/>
  <c r="AS147" i="5"/>
  <c r="I147" i="5" s="1"/>
  <c r="AS111" i="5"/>
  <c r="I111" i="5" s="1"/>
  <c r="AS139" i="5"/>
  <c r="I139" i="5" s="1"/>
  <c r="AS135" i="5"/>
  <c r="I135" i="5" s="1"/>
  <c r="AS156" i="5"/>
  <c r="I156" i="5" s="1"/>
  <c r="AS151" i="5"/>
  <c r="I151" i="5" s="1"/>
  <c r="AS113" i="5"/>
  <c r="I113" i="5" s="1"/>
  <c r="AS102" i="5"/>
  <c r="I102" i="5" s="1"/>
  <c r="AS134" i="5"/>
  <c r="I134" i="5" s="1"/>
  <c r="AS100" i="5"/>
  <c r="I100" i="5" s="1"/>
  <c r="AS98" i="5"/>
  <c r="I98" i="5" s="1"/>
  <c r="AS136" i="5"/>
  <c r="I136" i="5" s="1"/>
  <c r="AS121" i="5"/>
  <c r="I121" i="5" s="1"/>
  <c r="AS123" i="5"/>
  <c r="I123" i="5" s="1"/>
  <c r="AS141" i="5"/>
  <c r="I141" i="5" s="1"/>
  <c r="AS130" i="5"/>
  <c r="I130" i="5" s="1"/>
  <c r="AS140" i="5"/>
  <c r="I140" i="5" s="1"/>
  <c r="AS120" i="5"/>
  <c r="I120" i="5" s="1"/>
  <c r="AS128" i="5"/>
  <c r="I128" i="5" s="1"/>
  <c r="AS105" i="5"/>
  <c r="I105" i="5" s="1"/>
  <c r="AS137" i="5"/>
  <c r="I137" i="5" s="1"/>
  <c r="AS101" i="5"/>
  <c r="I101" i="5" s="1"/>
  <c r="AS114" i="5"/>
  <c r="I114" i="5" s="1"/>
  <c r="AS107" i="5"/>
  <c r="I107" i="5" s="1"/>
  <c r="AS99" i="5"/>
  <c r="I99" i="5" s="1"/>
  <c r="AS129" i="5"/>
  <c r="I129" i="5" s="1"/>
  <c r="AS149" i="5"/>
  <c r="I149" i="5" s="1"/>
  <c r="AS133" i="5"/>
  <c r="I133" i="5" s="1"/>
  <c r="AS108" i="5"/>
  <c r="I108" i="5" s="1"/>
  <c r="AS76" i="5"/>
  <c r="I76" i="5" s="1"/>
  <c r="AS77" i="5"/>
  <c r="I77" i="5" s="1"/>
  <c r="AS70" i="5"/>
  <c r="I70" i="5" s="1"/>
  <c r="K70" i="5" s="1"/>
  <c r="AS53" i="5"/>
  <c r="I53" i="5" s="1"/>
  <c r="AS72" i="5"/>
  <c r="I72" i="5" s="1"/>
  <c r="K72" i="5" s="1"/>
  <c r="AS25" i="5"/>
  <c r="I25" i="5" s="1"/>
  <c r="K25" i="5" s="1"/>
  <c r="AS66" i="5"/>
  <c r="I66" i="5" s="1"/>
  <c r="AS62" i="5"/>
  <c r="I62" i="5" s="1"/>
  <c r="K62" i="5" s="1"/>
  <c r="AS64" i="5"/>
  <c r="I64" i="5" s="1"/>
  <c r="AS52" i="5"/>
  <c r="I52" i="5" s="1"/>
  <c r="AS61" i="5"/>
  <c r="I61" i="5" s="1"/>
  <c r="AS71" i="5"/>
  <c r="I71" i="5" s="1"/>
  <c r="AS39" i="5"/>
  <c r="I39" i="5" s="1"/>
  <c r="K39" i="5" s="1"/>
  <c r="AS55" i="5"/>
  <c r="I55" i="5" s="1"/>
  <c r="AS21" i="5"/>
  <c r="I21" i="5" s="1"/>
  <c r="AS17" i="5"/>
  <c r="I17" i="5" s="1"/>
  <c r="AS56" i="5"/>
  <c r="I56" i="5" s="1"/>
  <c r="AS68" i="5"/>
  <c r="I68" i="5" s="1"/>
  <c r="AS44" i="5"/>
  <c r="I44" i="5" s="1"/>
  <c r="AS57" i="5"/>
  <c r="I57" i="5" s="1"/>
  <c r="AS37" i="5"/>
  <c r="I37" i="5" s="1"/>
  <c r="AS51" i="5"/>
  <c r="I51" i="5" s="1"/>
  <c r="AS67" i="5"/>
  <c r="I67" i="5" s="1"/>
  <c r="AS30" i="5"/>
  <c r="I30" i="5" s="1"/>
  <c r="AS27" i="5"/>
  <c r="I27" i="5" s="1"/>
  <c r="AS23" i="5"/>
  <c r="I23" i="5" s="1"/>
  <c r="AS45" i="5"/>
  <c r="I45" i="5" s="1"/>
  <c r="AS14" i="5"/>
  <c r="I14" i="5" s="1"/>
  <c r="AS5" i="5"/>
  <c r="I5" i="5" s="1"/>
  <c r="AS63" i="5"/>
  <c r="I63" i="5" s="1"/>
  <c r="AT76" i="5"/>
  <c r="N76" i="5" s="1"/>
  <c r="AT77" i="5"/>
  <c r="N77" i="5" s="1"/>
  <c r="AT143" i="5"/>
  <c r="N143" i="5" s="1"/>
  <c r="P143" i="5" s="1"/>
  <c r="AT155" i="5"/>
  <c r="N155" i="5" s="1"/>
  <c r="AT142" i="5"/>
  <c r="N142" i="5" s="1"/>
  <c r="P142" i="5" s="1"/>
  <c r="AT146" i="5"/>
  <c r="N146" i="5" s="1"/>
  <c r="AT148" i="5"/>
  <c r="N148" i="5" s="1"/>
  <c r="AT150" i="5"/>
  <c r="N150" i="5" s="1"/>
  <c r="AT96" i="5"/>
  <c r="N96" i="5" s="1"/>
  <c r="P96" i="5" s="1"/>
  <c r="AT147" i="5"/>
  <c r="N147" i="5" s="1"/>
  <c r="AT111" i="5"/>
  <c r="N111" i="5" s="1"/>
  <c r="AT139" i="5"/>
  <c r="N139" i="5" s="1"/>
  <c r="AT135" i="5"/>
  <c r="N135" i="5" s="1"/>
  <c r="AT156" i="5"/>
  <c r="N156" i="5" s="1"/>
  <c r="AT151" i="5"/>
  <c r="N151" i="5" s="1"/>
  <c r="AT113" i="5"/>
  <c r="N113" i="5" s="1"/>
  <c r="AT102" i="5"/>
  <c r="N102" i="5" s="1"/>
  <c r="AT134" i="5"/>
  <c r="N134" i="5" s="1"/>
  <c r="AT100" i="5"/>
  <c r="N100" i="5" s="1"/>
  <c r="AT98" i="5"/>
  <c r="N98" i="5" s="1"/>
  <c r="AT136" i="5"/>
  <c r="N136" i="5" s="1"/>
  <c r="AT121" i="5"/>
  <c r="N121" i="5" s="1"/>
  <c r="AT123" i="5"/>
  <c r="N123" i="5" s="1"/>
  <c r="AT141" i="5"/>
  <c r="N141" i="5" s="1"/>
  <c r="AT130" i="5"/>
  <c r="N130" i="5" s="1"/>
  <c r="AT140" i="5"/>
  <c r="N140" i="5" s="1"/>
  <c r="AT120" i="5"/>
  <c r="N120" i="5" s="1"/>
  <c r="AT128" i="5"/>
  <c r="N128" i="5" s="1"/>
  <c r="AT105" i="5"/>
  <c r="N105" i="5" s="1"/>
  <c r="AT137" i="5"/>
  <c r="N137" i="5" s="1"/>
  <c r="AT101" i="5"/>
  <c r="N101" i="5" s="1"/>
  <c r="AT114" i="5"/>
  <c r="N114" i="5" s="1"/>
  <c r="AT107" i="5"/>
  <c r="N107" i="5" s="1"/>
  <c r="AT99" i="5"/>
  <c r="N99" i="5" s="1"/>
  <c r="AT129" i="5"/>
  <c r="N129" i="5" s="1"/>
  <c r="AT149" i="5"/>
  <c r="N149" i="5" s="1"/>
  <c r="AT133" i="5"/>
  <c r="N133" i="5" s="1"/>
  <c r="AT108" i="5"/>
  <c r="N108" i="5" s="1"/>
  <c r="AT211" i="5"/>
  <c r="N211" i="5" s="1"/>
  <c r="AT166" i="5"/>
  <c r="N166" i="5" s="1"/>
  <c r="P166" i="5" s="1"/>
  <c r="AT225" i="5"/>
  <c r="N225" i="5" s="1"/>
  <c r="AT188" i="5"/>
  <c r="N188" i="5" s="1"/>
  <c r="AT195" i="5"/>
  <c r="N195" i="5" s="1"/>
  <c r="AT220" i="5"/>
  <c r="N220" i="5" s="1"/>
  <c r="AT205" i="5"/>
  <c r="N205" i="5" s="1"/>
  <c r="AT215" i="5"/>
  <c r="N215" i="5" s="1"/>
  <c r="AT208" i="5"/>
  <c r="N208" i="5" s="1"/>
  <c r="AT186" i="5"/>
  <c r="N186" i="5" s="1"/>
  <c r="AT214" i="5"/>
  <c r="N214" i="5" s="1"/>
  <c r="AT165" i="5"/>
  <c r="N165" i="5" s="1"/>
  <c r="AT176" i="5"/>
  <c r="N176" i="5" s="1"/>
  <c r="AT218" i="5"/>
  <c r="N218" i="5" s="1"/>
  <c r="AT216" i="5"/>
  <c r="N216" i="5" s="1"/>
  <c r="AT187" i="5"/>
  <c r="N187" i="5" s="1"/>
  <c r="AT212" i="5"/>
  <c r="N212" i="5" s="1"/>
  <c r="AT194" i="5"/>
  <c r="N194" i="5" s="1"/>
  <c r="AT217" i="5"/>
  <c r="N217" i="5" s="1"/>
  <c r="AT197" i="5"/>
  <c r="N197" i="5" s="1"/>
  <c r="AT201" i="5"/>
  <c r="N201" i="5" s="1"/>
  <c r="AT169" i="5"/>
  <c r="N169" i="5" s="1"/>
  <c r="AT207" i="5"/>
  <c r="N207" i="5" s="1"/>
  <c r="AT202" i="5"/>
  <c r="N202" i="5" s="1"/>
  <c r="AT210" i="5"/>
  <c r="N210" i="5" s="1"/>
  <c r="AT180" i="5"/>
  <c r="N180" i="5" s="1"/>
  <c r="AT192" i="5"/>
  <c r="N192" i="5" s="1"/>
  <c r="AT189" i="5"/>
  <c r="N189" i="5" s="1"/>
  <c r="AT226" i="5"/>
  <c r="N226" i="5" s="1"/>
  <c r="AT223" i="5"/>
  <c r="N223" i="5" s="1"/>
  <c r="AT173" i="5"/>
  <c r="N173" i="5" s="1"/>
  <c r="AT222" i="5"/>
  <c r="N222" i="5" s="1"/>
  <c r="AT174" i="5"/>
  <c r="N174" i="5" s="1"/>
  <c r="AT204" i="5"/>
  <c r="N204" i="5" s="1"/>
  <c r="AT200" i="5"/>
  <c r="N200" i="5" s="1"/>
  <c r="AT209" i="5"/>
  <c r="N209" i="5" s="1"/>
  <c r="AT250" i="5"/>
  <c r="N250" i="5" s="1"/>
  <c r="AT247" i="5"/>
  <c r="N247" i="5" s="1"/>
  <c r="P247" i="5" s="1"/>
  <c r="AT255" i="5"/>
  <c r="N255" i="5" s="1"/>
  <c r="AT248" i="5"/>
  <c r="N248" i="5" s="1"/>
  <c r="AT237" i="5"/>
  <c r="N237" i="5" s="1"/>
  <c r="AT245" i="5"/>
  <c r="N245" i="5" s="1"/>
  <c r="AT252" i="5"/>
  <c r="N252" i="5" s="1"/>
  <c r="AT241" i="5"/>
  <c r="N241" i="5" s="1"/>
  <c r="AT253" i="5"/>
  <c r="N253" i="5" s="1"/>
  <c r="AT259" i="5"/>
  <c r="N259" i="5" s="1"/>
  <c r="AT261" i="5"/>
  <c r="N261" i="5" s="1"/>
  <c r="AT257" i="5"/>
  <c r="N257" i="5" s="1"/>
  <c r="AT265" i="5"/>
  <c r="N265" i="5" s="1"/>
  <c r="AT266" i="5"/>
  <c r="N266" i="5" s="1"/>
  <c r="K266" i="5"/>
  <c r="P266" i="5"/>
  <c r="K108" i="5"/>
  <c r="P108" i="5"/>
  <c r="K63" i="5"/>
  <c r="K200" i="5"/>
  <c r="P200" i="5"/>
  <c r="K5" i="5"/>
  <c r="K133" i="5"/>
  <c r="P133" i="5"/>
  <c r="K174" i="5"/>
  <c r="P174" i="5"/>
  <c r="K149" i="5"/>
  <c r="P149" i="5"/>
  <c r="K129" i="5"/>
  <c r="P129" i="5"/>
  <c r="K99" i="5"/>
  <c r="P99" i="5"/>
  <c r="K107" i="5"/>
  <c r="P107" i="5"/>
  <c r="K114" i="5"/>
  <c r="P114" i="5"/>
  <c r="K14" i="5"/>
  <c r="K173" i="5"/>
  <c r="P173" i="5"/>
  <c r="K45" i="5"/>
  <c r="K137" i="5"/>
  <c r="P137" i="5"/>
  <c r="K23" i="5"/>
  <c r="K253" i="5"/>
  <c r="P253" i="5"/>
  <c r="K105" i="5"/>
  <c r="P105" i="5"/>
  <c r="K27" i="5"/>
  <c r="K30" i="5"/>
  <c r="K128" i="5"/>
  <c r="P128" i="5"/>
  <c r="K226" i="5"/>
  <c r="P226" i="5"/>
  <c r="K120" i="5"/>
  <c r="P120" i="5"/>
  <c r="K140" i="5"/>
  <c r="P140" i="5"/>
  <c r="K189" i="5"/>
  <c r="P189" i="5"/>
  <c r="K130" i="5"/>
  <c r="P130" i="5"/>
  <c r="K192" i="5"/>
  <c r="P192" i="5"/>
  <c r="K241" i="5"/>
  <c r="P241" i="5"/>
  <c r="K257" i="5"/>
  <c r="P257" i="5"/>
  <c r="K37" i="5"/>
  <c r="K141" i="5"/>
  <c r="P141" i="5"/>
  <c r="K121" i="5"/>
  <c r="P121" i="5"/>
  <c r="K210" i="5"/>
  <c r="P210" i="5"/>
  <c r="K136" i="5"/>
  <c r="P136" i="5"/>
  <c r="K98" i="5"/>
  <c r="P98" i="5"/>
  <c r="K169" i="5"/>
  <c r="P169" i="5"/>
  <c r="K100" i="5"/>
  <c r="P100" i="5"/>
  <c r="K201" i="5"/>
  <c r="P201" i="5"/>
  <c r="K217" i="5"/>
  <c r="P217" i="5"/>
  <c r="K194" i="5"/>
  <c r="P194" i="5"/>
  <c r="K134" i="5"/>
  <c r="P134" i="5"/>
  <c r="K187" i="5"/>
  <c r="P187" i="5"/>
  <c r="K102" i="5"/>
  <c r="P102" i="5"/>
  <c r="K216" i="5"/>
  <c r="P216" i="5"/>
  <c r="K44" i="5"/>
  <c r="K259" i="5"/>
  <c r="P259" i="5"/>
  <c r="K245" i="5"/>
  <c r="P245" i="5"/>
  <c r="K237" i="5"/>
  <c r="P237" i="5"/>
  <c r="K176" i="5"/>
  <c r="P176" i="5"/>
  <c r="K21" i="5"/>
  <c r="K165" i="5"/>
  <c r="P165" i="5"/>
  <c r="K156" i="5"/>
  <c r="P156" i="5"/>
  <c r="K186" i="5"/>
  <c r="P186" i="5"/>
  <c r="K205" i="5"/>
  <c r="P205" i="5"/>
  <c r="AT89" i="3"/>
  <c r="N89" i="3" s="1"/>
  <c r="AT133" i="3"/>
  <c r="N133" i="3" s="1"/>
  <c r="AT126" i="3"/>
  <c r="N126" i="3" s="1"/>
  <c r="AT174" i="3"/>
  <c r="N174" i="3" s="1"/>
  <c r="AT178" i="3"/>
  <c r="N178" i="3" s="1"/>
  <c r="AT147" i="3"/>
  <c r="N147" i="3" s="1"/>
  <c r="AT164" i="3"/>
  <c r="N164" i="3" s="1"/>
  <c r="AT146" i="3"/>
  <c r="N146" i="3" s="1"/>
  <c r="AT134" i="3"/>
  <c r="N134" i="3" s="1"/>
  <c r="P134" i="3" s="1"/>
  <c r="AT127" i="3"/>
  <c r="N127" i="3" s="1"/>
  <c r="AT143" i="3"/>
  <c r="N143" i="3" s="1"/>
  <c r="AT87" i="3"/>
  <c r="N87" i="3" s="1"/>
  <c r="P87" i="3" s="1"/>
  <c r="AT157" i="3"/>
  <c r="N157" i="3" s="1"/>
  <c r="AT78" i="3"/>
  <c r="N78" i="3" s="1"/>
  <c r="P78" i="3" s="1"/>
  <c r="AT148" i="3"/>
  <c r="N148" i="3" s="1"/>
  <c r="P148" i="3" s="1"/>
  <c r="AT86" i="3"/>
  <c r="N86" i="3" s="1"/>
  <c r="P86" i="3" s="1"/>
  <c r="AT171" i="3"/>
  <c r="N171" i="3" s="1"/>
  <c r="P171" i="3" s="1"/>
  <c r="AT71" i="3"/>
  <c r="N71" i="3" s="1"/>
  <c r="P71" i="3" s="1"/>
  <c r="AT57" i="3"/>
  <c r="N57" i="3" s="1"/>
  <c r="P57" i="3" s="1"/>
  <c r="AT162" i="3"/>
  <c r="N162" i="3" s="1"/>
  <c r="P162" i="3" s="1"/>
  <c r="AT125" i="3"/>
  <c r="N125" i="3" s="1"/>
  <c r="P125" i="3" s="1"/>
  <c r="AT82" i="3"/>
  <c r="N82" i="3" s="1"/>
  <c r="P82" i="3" s="1"/>
  <c r="AT144" i="3"/>
  <c r="N144" i="3" s="1"/>
  <c r="P144" i="3" s="1"/>
  <c r="AT176" i="3"/>
  <c r="N176" i="3" s="1"/>
  <c r="AT187" i="3"/>
  <c r="N187" i="3" s="1"/>
  <c r="AT142" i="3"/>
  <c r="N142" i="3" s="1"/>
  <c r="AT135" i="3"/>
  <c r="N135" i="3" s="1"/>
  <c r="AT102" i="3"/>
  <c r="N102" i="3" s="1"/>
  <c r="P102" i="3" s="1"/>
  <c r="AT132" i="3"/>
  <c r="N132" i="3" s="1"/>
  <c r="P132" i="3" s="1"/>
  <c r="AT103" i="3"/>
  <c r="N103" i="3" s="1"/>
  <c r="AT117" i="3"/>
  <c r="N117" i="3" s="1"/>
  <c r="P117" i="3" s="1"/>
  <c r="AT50" i="3"/>
  <c r="N50" i="3" s="1"/>
  <c r="P50" i="3" s="1"/>
  <c r="AT166" i="3"/>
  <c r="N166" i="3" s="1"/>
  <c r="P166" i="3" s="1"/>
  <c r="AT153" i="3"/>
  <c r="N153" i="3" s="1"/>
  <c r="P153" i="3" s="1"/>
  <c r="AT100" i="3"/>
  <c r="N100" i="3" s="1"/>
  <c r="AT63" i="3"/>
  <c r="N63" i="3" s="1"/>
  <c r="P63" i="3" s="1"/>
  <c r="AT73" i="3"/>
  <c r="N73" i="3" s="1"/>
  <c r="AT106" i="3"/>
  <c r="N106" i="3" s="1"/>
  <c r="AT154" i="3"/>
  <c r="N154" i="3" s="1"/>
  <c r="AT189" i="3"/>
  <c r="N189" i="3" s="1"/>
  <c r="P189" i="3" s="1"/>
  <c r="AT124" i="3"/>
  <c r="N124" i="3" s="1"/>
  <c r="AT181" i="3"/>
  <c r="N181" i="3" s="1"/>
  <c r="P181" i="3" s="1"/>
  <c r="AT128" i="3"/>
  <c r="N128" i="3" s="1"/>
  <c r="P128" i="3" s="1"/>
  <c r="AT93" i="3"/>
  <c r="N93" i="3" s="1"/>
  <c r="P93" i="3" s="1"/>
  <c r="AT183" i="3"/>
  <c r="N183" i="3" s="1"/>
  <c r="P183" i="3" s="1"/>
  <c r="AT72" i="3"/>
  <c r="N72" i="3" s="1"/>
  <c r="P72" i="3" s="1"/>
  <c r="AT151" i="3"/>
  <c r="N151" i="3" s="1"/>
  <c r="P151" i="3" s="1"/>
  <c r="AT140" i="3"/>
  <c r="N140" i="3" s="1"/>
  <c r="P140" i="3" s="1"/>
  <c r="AT94" i="3"/>
  <c r="N94" i="3" s="1"/>
  <c r="AT108" i="3"/>
  <c r="N108" i="3" s="1"/>
  <c r="AT119" i="3"/>
  <c r="N119" i="3" s="1"/>
  <c r="P119" i="3" s="1"/>
  <c r="AT159" i="3"/>
  <c r="N159" i="3" s="1"/>
  <c r="P159" i="3" s="1"/>
  <c r="AT188" i="3"/>
  <c r="N188" i="3" s="1"/>
  <c r="P188" i="3" s="1"/>
  <c r="AT75" i="3"/>
  <c r="N75" i="3" s="1"/>
  <c r="P75" i="3" s="1"/>
  <c r="D288" i="6"/>
  <c r="E469" i="1" s="1"/>
  <c r="D287" i="6"/>
  <c r="E468" i="1" s="1"/>
  <c r="D286" i="6"/>
  <c r="E467" i="1" s="1"/>
  <c r="D285" i="6"/>
  <c r="E466" i="1" s="1"/>
  <c r="D284" i="6"/>
  <c r="E465" i="1" s="1"/>
  <c r="D283" i="6"/>
  <c r="D211" i="3"/>
  <c r="D213" i="3" s="1"/>
  <c r="E481" i="1"/>
  <c r="D300" i="6"/>
  <c r="E482" i="1"/>
  <c r="G482" i="1" s="1"/>
  <c r="D301" i="6"/>
  <c r="E483" i="1"/>
  <c r="G483" i="1" s="1"/>
  <c r="D302" i="6"/>
  <c r="E484" i="1"/>
  <c r="G484" i="1" s="1"/>
  <c r="D303" i="6"/>
  <c r="E485" i="1"/>
  <c r="G485" i="1" s="1"/>
  <c r="D304" i="6"/>
  <c r="E486" i="1"/>
  <c r="G486" i="1" s="1"/>
  <c r="D305" i="6"/>
  <c r="E487" i="1"/>
  <c r="G487" i="1" s="1"/>
  <c r="D306" i="6"/>
  <c r="E488" i="1"/>
  <c r="G488" i="1" s="1"/>
  <c r="D307" i="6"/>
  <c r="E489" i="1"/>
  <c r="G489" i="1" s="1"/>
  <c r="D308" i="6"/>
  <c r="E490" i="1"/>
  <c r="G490" i="1" s="1"/>
  <c r="D309" i="6"/>
  <c r="E491" i="1"/>
  <c r="G491" i="1" s="1"/>
  <c r="D310" i="6"/>
  <c r="E493" i="1"/>
  <c r="G493" i="1" s="1"/>
  <c r="D312" i="6"/>
  <c r="G481" i="1"/>
  <c r="G492" i="1" s="1"/>
  <c r="G494" i="1" s="1"/>
  <c r="D492" i="1"/>
  <c r="D494" i="1" s="1"/>
  <c r="E472" i="1"/>
  <c r="D291" i="6"/>
  <c r="E473" i="1"/>
  <c r="D292" i="6"/>
  <c r="E474" i="1"/>
  <c r="D293" i="6"/>
  <c r="E475" i="1"/>
  <c r="D294" i="6"/>
  <c r="E476" i="1"/>
  <c r="D295" i="6"/>
  <c r="E477" i="1"/>
  <c r="D296" i="6"/>
  <c r="E478" i="1"/>
  <c r="D297" i="6"/>
  <c r="G473" i="1"/>
  <c r="G474" i="1"/>
  <c r="G475" i="1"/>
  <c r="G476" i="1"/>
  <c r="G477" i="1"/>
  <c r="G478" i="1"/>
  <c r="D281" i="6"/>
  <c r="Q281" i="6" s="1"/>
  <c r="D280" i="6"/>
  <c r="Q280" i="6" s="1"/>
  <c r="D279" i="6"/>
  <c r="Q279" i="6" s="1"/>
  <c r="D278" i="6"/>
  <c r="Q278" i="6" s="1"/>
  <c r="D277" i="6"/>
  <c r="Q277" i="6" s="1"/>
  <c r="D276" i="6"/>
  <c r="Q276" i="6" s="1"/>
  <c r="D354" i="2"/>
  <c r="D472" i="1"/>
  <c r="D290" i="5"/>
  <c r="AS353" i="2"/>
  <c r="AS352" i="2"/>
  <c r="AS351" i="2"/>
  <c r="AS350" i="2"/>
  <c r="AS349" i="2"/>
  <c r="AS348" i="2"/>
  <c r="AS347" i="2"/>
  <c r="AS354" i="2" s="1"/>
  <c r="AS236" i="4"/>
  <c r="AS235" i="4"/>
  <c r="AS234" i="4"/>
  <c r="AS233" i="4"/>
  <c r="AS232" i="4"/>
  <c r="AS231" i="4"/>
  <c r="AS230" i="4"/>
  <c r="AS237" i="4" s="1"/>
  <c r="AS223" i="4" s="1"/>
  <c r="AS210" i="3"/>
  <c r="AS209" i="3"/>
  <c r="AS208" i="3"/>
  <c r="AS207" i="3"/>
  <c r="AS206" i="3"/>
  <c r="AS205" i="3"/>
  <c r="AS204" i="3"/>
  <c r="AS203" i="3"/>
  <c r="AS202" i="3"/>
  <c r="AS201" i="3"/>
  <c r="AS200" i="3"/>
  <c r="AS211" i="3" s="1"/>
  <c r="AS193" i="3" s="1"/>
  <c r="AS182" i="3" l="1"/>
  <c r="I182" i="3" s="1"/>
  <c r="AS168" i="3"/>
  <c r="I168" i="3" s="1"/>
  <c r="AS177" i="3"/>
  <c r="I177" i="3" s="1"/>
  <c r="AS161" i="3"/>
  <c r="I161" i="3" s="1"/>
  <c r="AS114" i="3"/>
  <c r="I114" i="3" s="1"/>
  <c r="AS111" i="3"/>
  <c r="I111" i="3" s="1"/>
  <c r="AS173" i="3"/>
  <c r="I173" i="3" s="1"/>
  <c r="AS150" i="3"/>
  <c r="I150" i="3" s="1"/>
  <c r="AS113" i="3"/>
  <c r="I113" i="3" s="1"/>
  <c r="AS207" i="4"/>
  <c r="I207" i="4" s="1"/>
  <c r="K207" i="4" s="1"/>
  <c r="AS187" i="4"/>
  <c r="I187" i="4" s="1"/>
  <c r="K187" i="4" s="1"/>
  <c r="AS197" i="4"/>
  <c r="I197" i="4" s="1"/>
  <c r="K197" i="4" s="1"/>
  <c r="AS198" i="4"/>
  <c r="I198" i="4" s="1"/>
  <c r="K198" i="4" s="1"/>
  <c r="AS169" i="4"/>
  <c r="I169" i="4" s="1"/>
  <c r="K169" i="4" s="1"/>
  <c r="AS205" i="4"/>
  <c r="I205" i="4" s="1"/>
  <c r="K205" i="4" s="1"/>
  <c r="AS215" i="4"/>
  <c r="I215" i="4" s="1"/>
  <c r="K215" i="4" s="1"/>
  <c r="AS150" i="4"/>
  <c r="I150" i="4" s="1"/>
  <c r="K150" i="4" s="1"/>
  <c r="AS184" i="4"/>
  <c r="I184" i="4" s="1"/>
  <c r="K184" i="4" s="1"/>
  <c r="AS179" i="4"/>
  <c r="I179" i="4" s="1"/>
  <c r="K179" i="4" s="1"/>
  <c r="AS214" i="4"/>
  <c r="I214" i="4" s="1"/>
  <c r="K214" i="4" s="1"/>
  <c r="AS217" i="4"/>
  <c r="I217" i="4" s="1"/>
  <c r="K217" i="4" s="1"/>
  <c r="AS142" i="4"/>
  <c r="I142" i="4" s="1"/>
  <c r="K142" i="4" s="1"/>
  <c r="AS182" i="4"/>
  <c r="I182" i="4" s="1"/>
  <c r="K182" i="4" s="1"/>
  <c r="AS146" i="4"/>
  <c r="I146" i="4" s="1"/>
  <c r="K146" i="4" s="1"/>
  <c r="AS203" i="4"/>
  <c r="I203" i="4" s="1"/>
  <c r="K203" i="4" s="1"/>
  <c r="AS114" i="4"/>
  <c r="I114" i="4" s="1"/>
  <c r="K114" i="4" s="1"/>
  <c r="AS143" i="4"/>
  <c r="I143" i="4" s="1"/>
  <c r="K143" i="4" s="1"/>
  <c r="AS110" i="4"/>
  <c r="I110" i="4" s="1"/>
  <c r="K110" i="4" s="1"/>
  <c r="AS211" i="4"/>
  <c r="I211" i="4" s="1"/>
  <c r="K211" i="4" s="1"/>
  <c r="AS213" i="4"/>
  <c r="I213" i="4" s="1"/>
  <c r="K213" i="4" s="1"/>
  <c r="AS173" i="4"/>
  <c r="I173" i="4" s="1"/>
  <c r="K173" i="4" s="1"/>
  <c r="AS147" i="4"/>
  <c r="I147" i="4" s="1"/>
  <c r="K147" i="4" s="1"/>
  <c r="AS168" i="4"/>
  <c r="I168" i="4" s="1"/>
  <c r="K168" i="4" s="1"/>
  <c r="AS193" i="4"/>
  <c r="I193" i="4" s="1"/>
  <c r="K193" i="4" s="1"/>
  <c r="AS204" i="4"/>
  <c r="I204" i="4" s="1"/>
  <c r="K204" i="4" s="1"/>
  <c r="AS152" i="4"/>
  <c r="I152" i="4" s="1"/>
  <c r="K152" i="4" s="1"/>
  <c r="AS128" i="4"/>
  <c r="I128" i="4" s="1"/>
  <c r="K128" i="4" s="1"/>
  <c r="AS216" i="4"/>
  <c r="I216" i="4" s="1"/>
  <c r="K216" i="4" s="1"/>
  <c r="AS178" i="4"/>
  <c r="I178" i="4" s="1"/>
  <c r="K178" i="4" s="1"/>
  <c r="AS38" i="4"/>
  <c r="I38" i="4" s="1"/>
  <c r="K38" i="4" s="1"/>
  <c r="AS199" i="4"/>
  <c r="I199" i="4" s="1"/>
  <c r="K199" i="4" s="1"/>
  <c r="AS166" i="4"/>
  <c r="I166" i="4" s="1"/>
  <c r="K166" i="4" s="1"/>
  <c r="AS41" i="4"/>
  <c r="I41" i="4" s="1"/>
  <c r="K41" i="4" s="1"/>
  <c r="AS20" i="4"/>
  <c r="I20" i="4" s="1"/>
  <c r="K20" i="4" s="1"/>
  <c r="AS151" i="4"/>
  <c r="I151" i="4" s="1"/>
  <c r="K151" i="4" s="1"/>
  <c r="AS209" i="4"/>
  <c r="I209" i="4" s="1"/>
  <c r="K209" i="4" s="1"/>
  <c r="AS191" i="4"/>
  <c r="I191" i="4" s="1"/>
  <c r="K191" i="4" s="1"/>
  <c r="AS68" i="4"/>
  <c r="I68" i="4" s="1"/>
  <c r="K68" i="4" s="1"/>
  <c r="AS139" i="4"/>
  <c r="I139" i="4" s="1"/>
  <c r="K139" i="4" s="1"/>
  <c r="AS141" i="4"/>
  <c r="I141" i="4" s="1"/>
  <c r="K141" i="4" s="1"/>
  <c r="AS210" i="4"/>
  <c r="I210" i="4" s="1"/>
  <c r="K210" i="4" s="1"/>
  <c r="AS91" i="4"/>
  <c r="I91" i="4" s="1"/>
  <c r="K91" i="4" s="1"/>
  <c r="AS123" i="4"/>
  <c r="I123" i="4" s="1"/>
  <c r="K123" i="4" s="1"/>
  <c r="AS208" i="4"/>
  <c r="I208" i="4" s="1"/>
  <c r="K208" i="4" s="1"/>
  <c r="AS158" i="4"/>
  <c r="I158" i="4" s="1"/>
  <c r="K158" i="4" s="1"/>
  <c r="AS93" i="4"/>
  <c r="I93" i="4" s="1"/>
  <c r="K93" i="4" s="1"/>
  <c r="AS154" i="4"/>
  <c r="I154" i="4" s="1"/>
  <c r="K154" i="4" s="1"/>
  <c r="AS131" i="4"/>
  <c r="I131" i="4" s="1"/>
  <c r="K131" i="4" s="1"/>
  <c r="AS87" i="4"/>
  <c r="I87" i="4" s="1"/>
  <c r="K87" i="4" s="1"/>
  <c r="AS190" i="4"/>
  <c r="I190" i="4" s="1"/>
  <c r="K190" i="4" s="1"/>
  <c r="AS185" i="4"/>
  <c r="I185" i="4" s="1"/>
  <c r="K185" i="4" s="1"/>
  <c r="AS120" i="4"/>
  <c r="I120" i="4" s="1"/>
  <c r="K120" i="4" s="1"/>
  <c r="AS176" i="4"/>
  <c r="I176" i="4" s="1"/>
  <c r="K176" i="4" s="1"/>
  <c r="AS153" i="4"/>
  <c r="I153" i="4" s="1"/>
  <c r="K153" i="4" s="1"/>
  <c r="AS145" i="4"/>
  <c r="I145" i="4" s="1"/>
  <c r="K145" i="4" s="1"/>
  <c r="AS148" i="4"/>
  <c r="I148" i="4" s="1"/>
  <c r="K148" i="4" s="1"/>
  <c r="AS202" i="4"/>
  <c r="I202" i="4" s="1"/>
  <c r="K202" i="4" s="1"/>
  <c r="AS129" i="4"/>
  <c r="I129" i="4" s="1"/>
  <c r="K129" i="4" s="1"/>
  <c r="AS194" i="4"/>
  <c r="I194" i="4" s="1"/>
  <c r="K194" i="4" s="1"/>
  <c r="AS149" i="4"/>
  <c r="I149" i="4" s="1"/>
  <c r="K149" i="4" s="1"/>
  <c r="AS95" i="4"/>
  <c r="I95" i="4" s="1"/>
  <c r="K95" i="4" s="1"/>
  <c r="AS156" i="4"/>
  <c r="I156" i="4" s="1"/>
  <c r="K156" i="4" s="1"/>
  <c r="AS66" i="4"/>
  <c r="I66" i="4" s="1"/>
  <c r="K66" i="4" s="1"/>
  <c r="AS63" i="4"/>
  <c r="I63" i="4" s="1"/>
  <c r="K63" i="4" s="1"/>
  <c r="AS167" i="4"/>
  <c r="I167" i="4" s="1"/>
  <c r="K167" i="4" s="1"/>
  <c r="AS219" i="4"/>
  <c r="I219" i="4" s="1"/>
  <c r="K219" i="4" s="1"/>
  <c r="AS155" i="4"/>
  <c r="I155" i="4" s="1"/>
  <c r="K155" i="4" s="1"/>
  <c r="AS201" i="4"/>
  <c r="I201" i="4" s="1"/>
  <c r="K201" i="4" s="1"/>
  <c r="AS105" i="4"/>
  <c r="I105" i="4" s="1"/>
  <c r="K105" i="4" s="1"/>
  <c r="AS84" i="4"/>
  <c r="I84" i="4" s="1"/>
  <c r="K84" i="4" s="1"/>
  <c r="AS104" i="4"/>
  <c r="I104" i="4" s="1"/>
  <c r="K104" i="4" s="1"/>
  <c r="AS177" i="4"/>
  <c r="I177" i="4" s="1"/>
  <c r="K177" i="4" s="1"/>
  <c r="AS108" i="4"/>
  <c r="I108" i="4" s="1"/>
  <c r="K108" i="4" s="1"/>
  <c r="AS34" i="4"/>
  <c r="I34" i="4" s="1"/>
  <c r="K34" i="4" s="1"/>
  <c r="AS88" i="4"/>
  <c r="I88" i="4" s="1"/>
  <c r="K88" i="4" s="1"/>
  <c r="AS181" i="4"/>
  <c r="I181" i="4" s="1"/>
  <c r="K181" i="4" s="1"/>
  <c r="AS138" i="4"/>
  <c r="I138" i="4" s="1"/>
  <c r="K138" i="4" s="1"/>
  <c r="AS171" i="4"/>
  <c r="I171" i="4" s="1"/>
  <c r="K171" i="4" s="1"/>
  <c r="AS57" i="4"/>
  <c r="I57" i="4" s="1"/>
  <c r="K57" i="4" s="1"/>
  <c r="AS206" i="4"/>
  <c r="I206" i="4" s="1"/>
  <c r="K206" i="4" s="1"/>
  <c r="AS124" i="4"/>
  <c r="I124" i="4" s="1"/>
  <c r="K124" i="4" s="1"/>
  <c r="AS116" i="4"/>
  <c r="I116" i="4" s="1"/>
  <c r="K116" i="4" s="1"/>
  <c r="AS101" i="4"/>
  <c r="I101" i="4" s="1"/>
  <c r="K101" i="4" s="1"/>
  <c r="AS26" i="4"/>
  <c r="I26" i="4" s="1"/>
  <c r="K26" i="4" s="1"/>
  <c r="AS32" i="4"/>
  <c r="I32" i="4" s="1"/>
  <c r="K32" i="4" s="1"/>
  <c r="AS162" i="4"/>
  <c r="I162" i="4" s="1"/>
  <c r="K162" i="4" s="1"/>
  <c r="AS165" i="4"/>
  <c r="I165" i="4" s="1"/>
  <c r="K165" i="4" s="1"/>
  <c r="AS137" i="4"/>
  <c r="I137" i="4" s="1"/>
  <c r="K137" i="4" s="1"/>
  <c r="AS135" i="4"/>
  <c r="I135" i="4" s="1"/>
  <c r="K135" i="4" s="1"/>
  <c r="AS188" i="3"/>
  <c r="I188" i="3" s="1"/>
  <c r="K188" i="3" s="1"/>
  <c r="AS75" i="3"/>
  <c r="I75" i="3" s="1"/>
  <c r="K75" i="3" s="1"/>
  <c r="AS189" i="3"/>
  <c r="I189" i="3" s="1"/>
  <c r="K189" i="3" s="1"/>
  <c r="AS124" i="3"/>
  <c r="I124" i="3" s="1"/>
  <c r="AS181" i="3"/>
  <c r="I181" i="3" s="1"/>
  <c r="K181" i="3" s="1"/>
  <c r="AS128" i="3"/>
  <c r="I128" i="3" s="1"/>
  <c r="K128" i="3" s="1"/>
  <c r="AS93" i="3"/>
  <c r="I93" i="3" s="1"/>
  <c r="K93" i="3" s="1"/>
  <c r="AS183" i="3"/>
  <c r="I183" i="3" s="1"/>
  <c r="K183" i="3" s="1"/>
  <c r="AS72" i="3"/>
  <c r="I72" i="3" s="1"/>
  <c r="K72" i="3" s="1"/>
  <c r="AS151" i="3"/>
  <c r="I151" i="3" s="1"/>
  <c r="K151" i="3" s="1"/>
  <c r="AS140" i="3"/>
  <c r="I140" i="3" s="1"/>
  <c r="K140" i="3" s="1"/>
  <c r="AS94" i="3"/>
  <c r="I94" i="3" s="1"/>
  <c r="AS108" i="3"/>
  <c r="I108" i="3" s="1"/>
  <c r="AS119" i="3"/>
  <c r="I119" i="3" s="1"/>
  <c r="K119" i="3" s="1"/>
  <c r="AS159" i="3"/>
  <c r="I159" i="3" s="1"/>
  <c r="K159" i="3" s="1"/>
  <c r="AS176" i="3"/>
  <c r="I176" i="3" s="1"/>
  <c r="AS187" i="3"/>
  <c r="I187" i="3" s="1"/>
  <c r="AS142" i="3"/>
  <c r="I142" i="3" s="1"/>
  <c r="AS135" i="3"/>
  <c r="I135" i="3" s="1"/>
  <c r="AS102" i="3"/>
  <c r="I102" i="3" s="1"/>
  <c r="K102" i="3" s="1"/>
  <c r="AS132" i="3"/>
  <c r="I132" i="3" s="1"/>
  <c r="K132" i="3" s="1"/>
  <c r="AS103" i="3"/>
  <c r="I103" i="3" s="1"/>
  <c r="AS117" i="3"/>
  <c r="I117" i="3" s="1"/>
  <c r="K117" i="3" s="1"/>
  <c r="AS50" i="3"/>
  <c r="I50" i="3" s="1"/>
  <c r="K50" i="3" s="1"/>
  <c r="AS166" i="3"/>
  <c r="I166" i="3" s="1"/>
  <c r="K166" i="3" s="1"/>
  <c r="AS153" i="3"/>
  <c r="I153" i="3" s="1"/>
  <c r="K153" i="3" s="1"/>
  <c r="AS100" i="3"/>
  <c r="I100" i="3" s="1"/>
  <c r="AS63" i="3"/>
  <c r="I63" i="3" s="1"/>
  <c r="K63" i="3" s="1"/>
  <c r="AS73" i="3"/>
  <c r="I73" i="3" s="1"/>
  <c r="AS106" i="3"/>
  <c r="I106" i="3" s="1"/>
  <c r="AS154" i="3"/>
  <c r="I154" i="3" s="1"/>
  <c r="AS89" i="3"/>
  <c r="I89" i="3" s="1"/>
  <c r="AS133" i="3"/>
  <c r="I133" i="3" s="1"/>
  <c r="AS126" i="3"/>
  <c r="I126" i="3" s="1"/>
  <c r="AS174" i="3"/>
  <c r="I174" i="3" s="1"/>
  <c r="AS178" i="3"/>
  <c r="I178" i="3" s="1"/>
  <c r="AS147" i="3"/>
  <c r="I147" i="3" s="1"/>
  <c r="AS164" i="3"/>
  <c r="I164" i="3" s="1"/>
  <c r="AS146" i="3"/>
  <c r="I146" i="3" s="1"/>
  <c r="AS134" i="3"/>
  <c r="I134" i="3" s="1"/>
  <c r="K134" i="3" s="1"/>
  <c r="AS127" i="3"/>
  <c r="I127" i="3" s="1"/>
  <c r="AS143" i="3"/>
  <c r="I143" i="3" s="1"/>
  <c r="AS87" i="3"/>
  <c r="I87" i="3" s="1"/>
  <c r="K87" i="3" s="1"/>
  <c r="AS157" i="3"/>
  <c r="I157" i="3" s="1"/>
  <c r="AS78" i="3"/>
  <c r="I78" i="3" s="1"/>
  <c r="K78" i="3" s="1"/>
  <c r="AS148" i="3"/>
  <c r="I148" i="3" s="1"/>
  <c r="K148" i="3" s="1"/>
  <c r="AS86" i="3"/>
  <c r="I86" i="3" s="1"/>
  <c r="K86" i="3" s="1"/>
  <c r="AS171" i="3"/>
  <c r="I171" i="3" s="1"/>
  <c r="K171" i="3" s="1"/>
  <c r="AS71" i="3"/>
  <c r="I71" i="3" s="1"/>
  <c r="K71" i="3" s="1"/>
  <c r="AS57" i="3"/>
  <c r="I57" i="3" s="1"/>
  <c r="K57" i="3" s="1"/>
  <c r="AS162" i="3"/>
  <c r="I162" i="3" s="1"/>
  <c r="K162" i="3" s="1"/>
  <c r="AS125" i="3"/>
  <c r="I125" i="3" s="1"/>
  <c r="K125" i="3" s="1"/>
  <c r="AS82" i="3"/>
  <c r="I82" i="3" s="1"/>
  <c r="K82" i="3" s="1"/>
  <c r="AS144" i="3"/>
  <c r="I144" i="3" s="1"/>
  <c r="K144" i="3" s="1"/>
  <c r="AS165" i="3"/>
  <c r="I165" i="3" s="1"/>
  <c r="AS136" i="3"/>
  <c r="I136" i="3" s="1"/>
  <c r="K136" i="3" s="1"/>
  <c r="AS155" i="3"/>
  <c r="I155" i="3" s="1"/>
  <c r="K155" i="3" s="1"/>
  <c r="AS92" i="3"/>
  <c r="I92" i="3" s="1"/>
  <c r="AS185" i="3"/>
  <c r="I185" i="3" s="1"/>
  <c r="AS131" i="3"/>
  <c r="I131" i="3" s="1"/>
  <c r="K131" i="3" s="1"/>
  <c r="AS81" i="3"/>
  <c r="I81" i="3" s="1"/>
  <c r="AS115" i="3"/>
  <c r="I115" i="3" s="1"/>
  <c r="AS167" i="3"/>
  <c r="I167" i="3" s="1"/>
  <c r="AS156" i="3"/>
  <c r="I156" i="3" s="1"/>
  <c r="AS88" i="3"/>
  <c r="I88" i="3" s="1"/>
  <c r="K88" i="3" s="1"/>
  <c r="AS84" i="3"/>
  <c r="I84" i="3" s="1"/>
  <c r="AS98" i="3"/>
  <c r="I98" i="3" s="1"/>
  <c r="K98" i="3" s="1"/>
  <c r="AS123" i="3"/>
  <c r="I123" i="3" s="1"/>
  <c r="K123" i="3" s="1"/>
  <c r="AS37" i="3"/>
  <c r="I37" i="3" s="1"/>
  <c r="K37" i="3" s="1"/>
  <c r="AS95" i="3"/>
  <c r="I95" i="3" s="1"/>
  <c r="K95" i="3" s="1"/>
  <c r="AS105" i="3"/>
  <c r="I105" i="3" s="1"/>
  <c r="AS152" i="3"/>
  <c r="I152" i="3" s="1"/>
  <c r="K152" i="3" s="1"/>
  <c r="AS145" i="3"/>
  <c r="I145" i="3" s="1"/>
  <c r="D311" i="6"/>
  <c r="D313" i="6" s="1"/>
  <c r="E492" i="1"/>
  <c r="E494" i="1" s="1"/>
  <c r="E464" i="1"/>
  <c r="E470" i="1" s="1"/>
  <c r="D289" i="6"/>
  <c r="D298" i="6"/>
  <c r="D315" i="6" s="1"/>
  <c r="E479" i="1"/>
  <c r="G472" i="1"/>
  <c r="G479" i="1" s="1"/>
  <c r="D479" i="1"/>
  <c r="AG228" i="4"/>
  <c r="AG227" i="4"/>
  <c r="AG226" i="4"/>
  <c r="AG225" i="4"/>
  <c r="AG224" i="4"/>
  <c r="AG223" i="4"/>
  <c r="AG345" i="2"/>
  <c r="AG344" i="2"/>
  <c r="AG305" i="2" s="1"/>
  <c r="M305" i="2" s="1"/>
  <c r="P305" i="2" s="1"/>
  <c r="AG343" i="2"/>
  <c r="AG342" i="2"/>
  <c r="AG341" i="2"/>
  <c r="AG340" i="2"/>
  <c r="AG216" i="2" s="1"/>
  <c r="M216" i="2" s="1"/>
  <c r="P216" i="2" s="1"/>
  <c r="AG275" i="5"/>
  <c r="AG274" i="5"/>
  <c r="AG273" i="5"/>
  <c r="AG251" i="5" s="1"/>
  <c r="M251" i="5" s="1"/>
  <c r="P251" i="5" s="1"/>
  <c r="AG272" i="5"/>
  <c r="AG271" i="5"/>
  <c r="AG270" i="5"/>
  <c r="AG198" i="3"/>
  <c r="AG197" i="3"/>
  <c r="AG196" i="3"/>
  <c r="AG195" i="3"/>
  <c r="AG194" i="3"/>
  <c r="AG193" i="3"/>
  <c r="AG165" i="3" s="1"/>
  <c r="M165" i="3" s="1"/>
  <c r="P165" i="3" s="1"/>
  <c r="AF210" i="3"/>
  <c r="AF209" i="3"/>
  <c r="AF208" i="3"/>
  <c r="AF207" i="3"/>
  <c r="AF206" i="3"/>
  <c r="AF205" i="3"/>
  <c r="AF204" i="3"/>
  <c r="AF203" i="3"/>
  <c r="AF202" i="3"/>
  <c r="AF201" i="3"/>
  <c r="AF200" i="3"/>
  <c r="AF211" i="3" s="1"/>
  <c r="AF193" i="3" s="1"/>
  <c r="AF287" i="5"/>
  <c r="AF286" i="5"/>
  <c r="AF285" i="5"/>
  <c r="AF284" i="5"/>
  <c r="AF283" i="5"/>
  <c r="AF282" i="5"/>
  <c r="AF281" i="5"/>
  <c r="AF280" i="5"/>
  <c r="AF279" i="5"/>
  <c r="AF278" i="5"/>
  <c r="AF277" i="5"/>
  <c r="AF288" i="5" s="1"/>
  <c r="AF270" i="5" s="1"/>
  <c r="AF236" i="4"/>
  <c r="AF235" i="4"/>
  <c r="AF234" i="4"/>
  <c r="AF233" i="4"/>
  <c r="AF232" i="4"/>
  <c r="AF231" i="4"/>
  <c r="AF230" i="4"/>
  <c r="AF237" i="4" s="1"/>
  <c r="AF353" i="2"/>
  <c r="AF352" i="2"/>
  <c r="AF351" i="2"/>
  <c r="AF350" i="2"/>
  <c r="AF349" i="2"/>
  <c r="AF348" i="2"/>
  <c r="AF347" i="2"/>
  <c r="AF354" i="2" s="1"/>
  <c r="AF288" i="6"/>
  <c r="AF287" i="6"/>
  <c r="AF286" i="6"/>
  <c r="AF285" i="6"/>
  <c r="AF284" i="6"/>
  <c r="AF283" i="6"/>
  <c r="AF289" i="6" s="1"/>
  <c r="AF469" i="1"/>
  <c r="AF468" i="1"/>
  <c r="AF467" i="1"/>
  <c r="AF466" i="1"/>
  <c r="AF465" i="1"/>
  <c r="AF464" i="1"/>
  <c r="AF470" i="1" s="1"/>
  <c r="S210" i="3"/>
  <c r="S209" i="3"/>
  <c r="S208" i="3"/>
  <c r="S207" i="3"/>
  <c r="S206" i="3"/>
  <c r="S205" i="3"/>
  <c r="S204" i="3"/>
  <c r="S203" i="3"/>
  <c r="S202" i="3"/>
  <c r="S201" i="3"/>
  <c r="S200" i="3"/>
  <c r="S211" i="3" s="1"/>
  <c r="R3" i="3"/>
  <c r="S289" i="5"/>
  <c r="S287" i="5"/>
  <c r="S286" i="5"/>
  <c r="S285" i="5"/>
  <c r="S284" i="5"/>
  <c r="S283" i="5"/>
  <c r="S282" i="5"/>
  <c r="S281" i="5"/>
  <c r="S280" i="5"/>
  <c r="S279" i="5"/>
  <c r="S278" i="5"/>
  <c r="S277" i="5"/>
  <c r="S288" i="5" s="1"/>
  <c r="S290" i="5" s="1"/>
  <c r="R3" i="5"/>
  <c r="S288" i="6"/>
  <c r="S287" i="6"/>
  <c r="S286" i="6"/>
  <c r="S285" i="6"/>
  <c r="S284" i="6"/>
  <c r="S283" i="6"/>
  <c r="S289" i="6" s="1"/>
  <c r="R3" i="6"/>
  <c r="S469" i="1"/>
  <c r="S468" i="1"/>
  <c r="S467" i="1"/>
  <c r="S466" i="1"/>
  <c r="S465" i="1"/>
  <c r="S464" i="1"/>
  <c r="S470" i="1" s="1"/>
  <c r="R3" i="1"/>
  <c r="S236" i="4"/>
  <c r="S235" i="4"/>
  <c r="S234" i="4"/>
  <c r="S233" i="4"/>
  <c r="S232" i="4"/>
  <c r="S231" i="4"/>
  <c r="S230" i="4"/>
  <c r="S237" i="4" s="1"/>
  <c r="R3" i="4"/>
  <c r="S353" i="2"/>
  <c r="S348" i="2"/>
  <c r="S352" i="2"/>
  <c r="S351" i="2"/>
  <c r="S350" i="2"/>
  <c r="S349" i="2"/>
  <c r="S347" i="2"/>
  <c r="S354" i="2" s="1"/>
  <c r="R3" i="2"/>
  <c r="AF182" i="3" l="1"/>
  <c r="H182" i="3" s="1"/>
  <c r="K182" i="3" s="1"/>
  <c r="AF168" i="3"/>
  <c r="H168" i="3" s="1"/>
  <c r="K168" i="3" s="1"/>
  <c r="AF177" i="3"/>
  <c r="H177" i="3" s="1"/>
  <c r="K177" i="3" s="1"/>
  <c r="AF161" i="3"/>
  <c r="H161" i="3" s="1"/>
  <c r="K161" i="3" s="1"/>
  <c r="AF114" i="3"/>
  <c r="H114" i="3" s="1"/>
  <c r="K114" i="3" s="1"/>
  <c r="AF111" i="3"/>
  <c r="H111" i="3" s="1"/>
  <c r="K111" i="3" s="1"/>
  <c r="AF173" i="3"/>
  <c r="H173" i="3" s="1"/>
  <c r="K173" i="3" s="1"/>
  <c r="AF150" i="3"/>
  <c r="H150" i="3" s="1"/>
  <c r="K150" i="3" s="1"/>
  <c r="AF113" i="3"/>
  <c r="H113" i="3" s="1"/>
  <c r="K113" i="3" s="1"/>
  <c r="AG111" i="3"/>
  <c r="M111" i="3" s="1"/>
  <c r="P111" i="3" s="1"/>
  <c r="AG173" i="3"/>
  <c r="M173" i="3" s="1"/>
  <c r="P173" i="3" s="1"/>
  <c r="AG177" i="3"/>
  <c r="M177" i="3" s="1"/>
  <c r="P177" i="3" s="1"/>
  <c r="AG161" i="3"/>
  <c r="M161" i="3" s="1"/>
  <c r="P161" i="3" s="1"/>
  <c r="AG114" i="3"/>
  <c r="M114" i="3" s="1"/>
  <c r="P114" i="3" s="1"/>
  <c r="AG138" i="3"/>
  <c r="M138" i="3" s="1"/>
  <c r="P138" i="3" s="1"/>
  <c r="AG182" i="3"/>
  <c r="M182" i="3" s="1"/>
  <c r="P182" i="3" s="1"/>
  <c r="AG168" i="3"/>
  <c r="M168" i="3" s="1"/>
  <c r="P168" i="3" s="1"/>
  <c r="AF251" i="5"/>
  <c r="H251" i="5" s="1"/>
  <c r="K251" i="5" s="1"/>
  <c r="AF221" i="5"/>
  <c r="H221" i="5" s="1"/>
  <c r="K221" i="5" s="1"/>
  <c r="AF206" i="5"/>
  <c r="H206" i="5" s="1"/>
  <c r="K206" i="5" s="1"/>
  <c r="AF126" i="5"/>
  <c r="H126" i="5" s="1"/>
  <c r="K126" i="5" s="1"/>
  <c r="AF132" i="5"/>
  <c r="H132" i="5" s="1"/>
  <c r="K132" i="5" s="1"/>
  <c r="AF152" i="5"/>
  <c r="H152" i="5" s="1"/>
  <c r="K152" i="5" s="1"/>
  <c r="AF154" i="5"/>
  <c r="H154" i="5" s="1"/>
  <c r="K154" i="5" s="1"/>
  <c r="AF24" i="5"/>
  <c r="H24" i="5" s="1"/>
  <c r="K24" i="5" s="1"/>
  <c r="AF10" i="5"/>
  <c r="H10" i="5" s="1"/>
  <c r="K10" i="5" s="1"/>
  <c r="AF28" i="5"/>
  <c r="H28" i="5" s="1"/>
  <c r="K28" i="5" s="1"/>
  <c r="AF26" i="5"/>
  <c r="H26" i="5" s="1"/>
  <c r="K26" i="5" s="1"/>
  <c r="AF13" i="5"/>
  <c r="H13" i="5" s="1"/>
  <c r="K13" i="5" s="1"/>
  <c r="AF6" i="5"/>
  <c r="H6" i="5" s="1"/>
  <c r="K6" i="5" s="1"/>
  <c r="AF32" i="5"/>
  <c r="H32" i="5" s="1"/>
  <c r="K32" i="5" s="1"/>
  <c r="AF22" i="5"/>
  <c r="H22" i="5" s="1"/>
  <c r="K22" i="5" s="1"/>
  <c r="AG126" i="5"/>
  <c r="M126" i="5" s="1"/>
  <c r="P126" i="5" s="1"/>
  <c r="AG132" i="5"/>
  <c r="M132" i="5" s="1"/>
  <c r="P132" i="5" s="1"/>
  <c r="AG152" i="5"/>
  <c r="M152" i="5" s="1"/>
  <c r="P152" i="5" s="1"/>
  <c r="AG154" i="5"/>
  <c r="M154" i="5" s="1"/>
  <c r="P154" i="5" s="1"/>
  <c r="AG221" i="5"/>
  <c r="M221" i="5" s="1"/>
  <c r="P221" i="5" s="1"/>
  <c r="AG206" i="5"/>
  <c r="M206" i="5" s="1"/>
  <c r="P206" i="5" s="1"/>
  <c r="AG182" i="4"/>
  <c r="M182" i="4" s="1"/>
  <c r="P182" i="4" s="1"/>
  <c r="AG146" i="4"/>
  <c r="M146" i="4" s="1"/>
  <c r="P146" i="4" s="1"/>
  <c r="AG203" i="4"/>
  <c r="M203" i="4" s="1"/>
  <c r="P203" i="4" s="1"/>
  <c r="AG184" i="4"/>
  <c r="M184" i="4" s="1"/>
  <c r="P184" i="4" s="1"/>
  <c r="AG179" i="4"/>
  <c r="M179" i="4" s="1"/>
  <c r="P179" i="4" s="1"/>
  <c r="AG214" i="4"/>
  <c r="M214" i="4" s="1"/>
  <c r="P214" i="4" s="1"/>
  <c r="AG217" i="4"/>
  <c r="M217" i="4" s="1"/>
  <c r="P217" i="4" s="1"/>
  <c r="AG142" i="4"/>
  <c r="M142" i="4" s="1"/>
  <c r="P142" i="4" s="1"/>
  <c r="AG169" i="4"/>
  <c r="M169" i="4" s="1"/>
  <c r="P169" i="4" s="1"/>
  <c r="AG205" i="4"/>
  <c r="M205" i="4" s="1"/>
  <c r="P205" i="4" s="1"/>
  <c r="AG215" i="4"/>
  <c r="M215" i="4" s="1"/>
  <c r="P215" i="4" s="1"/>
  <c r="AG150" i="4"/>
  <c r="M150" i="4" s="1"/>
  <c r="P150" i="4" s="1"/>
  <c r="AG207" i="4"/>
  <c r="M207" i="4" s="1"/>
  <c r="P207" i="4" s="1"/>
  <c r="AG187" i="4"/>
  <c r="M187" i="4" s="1"/>
  <c r="P187" i="4" s="1"/>
  <c r="AG197" i="4"/>
  <c r="M197" i="4" s="1"/>
  <c r="P197" i="4" s="1"/>
  <c r="AG198" i="4"/>
  <c r="M198" i="4" s="1"/>
  <c r="P198" i="4" s="1"/>
  <c r="AG286" i="2"/>
  <c r="M286" i="2" s="1"/>
  <c r="P286" i="2" s="1"/>
  <c r="AG247" i="2"/>
  <c r="M247" i="2" s="1"/>
  <c r="P247" i="2" s="1"/>
  <c r="AG333" i="2"/>
  <c r="M333" i="2" s="1"/>
  <c r="P333" i="2" s="1"/>
  <c r="AG282" i="2"/>
  <c r="M282" i="2" s="1"/>
  <c r="P282" i="2" s="1"/>
  <c r="AG268" i="2"/>
  <c r="M268" i="2" s="1"/>
  <c r="P268" i="2" s="1"/>
  <c r="AG293" i="2"/>
  <c r="M293" i="2" s="1"/>
  <c r="P293" i="2" s="1"/>
  <c r="AG291" i="2"/>
  <c r="M291" i="2" s="1"/>
  <c r="P291" i="2" s="1"/>
  <c r="AG255" i="2"/>
  <c r="M255" i="2" s="1"/>
  <c r="P255" i="2" s="1"/>
  <c r="AG312" i="2"/>
  <c r="M312" i="2" s="1"/>
  <c r="P312" i="2" s="1"/>
  <c r="AG297" i="2"/>
  <c r="M297" i="2" s="1"/>
  <c r="P297" i="2" s="1"/>
  <c r="AG226" i="2"/>
  <c r="M226" i="2" s="1"/>
  <c r="P226" i="2" s="1"/>
  <c r="AG287" i="2"/>
  <c r="M287" i="2" s="1"/>
  <c r="P287" i="2" s="1"/>
  <c r="AG229" i="2"/>
  <c r="M229" i="2" s="1"/>
  <c r="P229" i="2" s="1"/>
  <c r="AG326" i="2"/>
  <c r="M326" i="2" s="1"/>
  <c r="P326" i="2" s="1"/>
  <c r="AG321" i="2"/>
  <c r="M321" i="2" s="1"/>
  <c r="P321" i="2" s="1"/>
  <c r="AG325" i="2"/>
  <c r="M325" i="2" s="1"/>
  <c r="P325" i="2" s="1"/>
  <c r="AG251" i="2"/>
  <c r="M251" i="2" s="1"/>
  <c r="P251" i="2" s="1"/>
  <c r="AG246" i="2"/>
  <c r="M246" i="2" s="1"/>
  <c r="P246" i="2" s="1"/>
  <c r="AG122" i="2"/>
  <c r="M122" i="2" s="1"/>
  <c r="P122" i="2" s="1"/>
  <c r="AG126" i="2"/>
  <c r="M126" i="2" s="1"/>
  <c r="P126" i="2" s="1"/>
  <c r="AG253" i="2"/>
  <c r="M253" i="2" s="1"/>
  <c r="P253" i="2" s="1"/>
  <c r="AG313" i="2"/>
  <c r="M313" i="2" s="1"/>
  <c r="P313" i="2" s="1"/>
  <c r="AG70" i="2"/>
  <c r="M70" i="2" s="1"/>
  <c r="P70" i="2" s="1"/>
  <c r="AG121" i="2"/>
  <c r="M121" i="2" s="1"/>
  <c r="P121" i="2" s="1"/>
  <c r="AG206" i="2"/>
  <c r="M206" i="2" s="1"/>
  <c r="P206" i="2" s="1"/>
  <c r="AG37" i="2"/>
  <c r="M37" i="2" s="1"/>
  <c r="P37" i="2" s="1"/>
  <c r="AG163" i="2"/>
  <c r="M163" i="2" s="1"/>
  <c r="P163" i="2" s="1"/>
  <c r="AG81" i="2"/>
  <c r="M81" i="2" s="1"/>
  <c r="P81" i="2" s="1"/>
  <c r="AG55" i="2"/>
  <c r="M55" i="2" s="1"/>
  <c r="P55" i="2" s="1"/>
  <c r="AG72" i="2"/>
  <c r="M72" i="2" s="1"/>
  <c r="P72" i="2" s="1"/>
  <c r="AG240" i="2"/>
  <c r="M240" i="2" s="1"/>
  <c r="P240" i="2" s="1"/>
  <c r="AG166" i="2"/>
  <c r="M166" i="2" s="1"/>
  <c r="P166" i="2" s="1"/>
  <c r="AG276" i="2"/>
  <c r="M276" i="2" s="1"/>
  <c r="P276" i="2" s="1"/>
  <c r="AG202" i="2"/>
  <c r="M202" i="2" s="1"/>
  <c r="P202" i="2" s="1"/>
  <c r="AG113" i="2"/>
  <c r="M113" i="2" s="1"/>
  <c r="P113" i="2" s="1"/>
  <c r="AG335" i="2"/>
  <c r="M335" i="2" s="1"/>
  <c r="P335" i="2" s="1"/>
  <c r="AG310" i="2"/>
  <c r="M310" i="2" s="1"/>
  <c r="P310" i="2" s="1"/>
  <c r="AG257" i="2"/>
  <c r="M257" i="2" s="1"/>
  <c r="P257" i="2" s="1"/>
  <c r="AG337" i="2"/>
  <c r="M337" i="2" s="1"/>
  <c r="P337" i="2" s="1"/>
  <c r="AG42" i="2"/>
  <c r="M42" i="2" s="1"/>
  <c r="P42" i="2" s="1"/>
  <c r="AG207" i="2"/>
  <c r="M207" i="2" s="1"/>
  <c r="P207" i="2" s="1"/>
  <c r="AG285" i="2"/>
  <c r="M285" i="2" s="1"/>
  <c r="P285" i="2" s="1"/>
  <c r="AG221" i="2"/>
  <c r="M221" i="2" s="1"/>
  <c r="P221" i="2" s="1"/>
  <c r="AG256" i="2"/>
  <c r="M256" i="2" s="1"/>
  <c r="P256" i="2" s="1"/>
  <c r="AG189" i="2"/>
  <c r="M189" i="2" s="1"/>
  <c r="P189" i="2" s="1"/>
  <c r="AG160" i="2"/>
  <c r="M160" i="2" s="1"/>
  <c r="P160" i="2" s="1"/>
  <c r="AG165" i="2"/>
  <c r="M165" i="2" s="1"/>
  <c r="P165" i="2" s="1"/>
  <c r="AG205" i="2"/>
  <c r="M205" i="2" s="1"/>
  <c r="P205" i="2" s="1"/>
  <c r="AG314" i="2"/>
  <c r="M314" i="2" s="1"/>
  <c r="P314" i="2" s="1"/>
  <c r="AG176" i="2"/>
  <c r="M176" i="2" s="1"/>
  <c r="P176" i="2" s="1"/>
  <c r="AG248" i="2"/>
  <c r="M248" i="2" s="1"/>
  <c r="P248" i="2" s="1"/>
  <c r="AG177" i="2"/>
  <c r="M177" i="2" s="1"/>
  <c r="P177" i="2" s="1"/>
  <c r="AG234" i="2"/>
  <c r="M234" i="2" s="1"/>
  <c r="P234" i="2" s="1"/>
  <c r="AG145" i="2"/>
  <c r="M145" i="2" s="1"/>
  <c r="P145" i="2" s="1"/>
  <c r="AG264" i="2"/>
  <c r="M264" i="2" s="1"/>
  <c r="P264" i="2" s="1"/>
  <c r="AG199" i="2"/>
  <c r="M199" i="2" s="1"/>
  <c r="P199" i="2" s="1"/>
  <c r="AG323" i="2"/>
  <c r="M323" i="2" s="1"/>
  <c r="P323" i="2" s="1"/>
  <c r="AG187" i="2"/>
  <c r="M187" i="2" s="1"/>
  <c r="P187" i="2" s="1"/>
  <c r="AG239" i="2"/>
  <c r="M239" i="2" s="1"/>
  <c r="P239" i="2" s="1"/>
  <c r="AG175" i="2"/>
  <c r="M175" i="2" s="1"/>
  <c r="P175" i="2" s="1"/>
  <c r="AG332" i="2"/>
  <c r="M332" i="2" s="1"/>
  <c r="P332" i="2" s="1"/>
  <c r="AG242" i="2"/>
  <c r="M242" i="2" s="1"/>
  <c r="P242" i="2" s="1"/>
  <c r="AG245" i="2"/>
  <c r="M245" i="2" s="1"/>
  <c r="P245" i="2" s="1"/>
  <c r="AG211" i="2"/>
  <c r="M211" i="2" s="1"/>
  <c r="P211" i="2" s="1"/>
  <c r="AG263" i="2"/>
  <c r="M263" i="2" s="1"/>
  <c r="P263" i="2" s="1"/>
  <c r="AG270" i="2"/>
  <c r="M270" i="2" s="1"/>
  <c r="P270" i="2" s="1"/>
  <c r="AG269" i="2"/>
  <c r="M269" i="2" s="1"/>
  <c r="P269" i="2" s="1"/>
  <c r="AG319" i="2"/>
  <c r="M319" i="2" s="1"/>
  <c r="P319" i="2" s="1"/>
  <c r="AG329" i="2"/>
  <c r="M329" i="2" s="1"/>
  <c r="P329" i="2" s="1"/>
  <c r="AG235" i="2"/>
  <c r="M235" i="2" s="1"/>
  <c r="P235" i="2" s="1"/>
  <c r="AG307" i="2"/>
  <c r="M307" i="2" s="1"/>
  <c r="P307" i="2" s="1"/>
  <c r="AG250" i="2"/>
  <c r="M250" i="2" s="1"/>
  <c r="P250" i="2" s="1"/>
  <c r="AG238" i="2"/>
  <c r="M238" i="2" s="1"/>
  <c r="P238" i="2" s="1"/>
  <c r="AG300" i="2"/>
  <c r="M300" i="2" s="1"/>
  <c r="P300" i="2" s="1"/>
  <c r="AG278" i="2"/>
  <c r="M278" i="2" s="1"/>
  <c r="P278" i="2" s="1"/>
  <c r="AG103" i="2"/>
  <c r="M103" i="2" s="1"/>
  <c r="P103" i="2" s="1"/>
  <c r="AG59" i="2"/>
  <c r="M59" i="2" s="1"/>
  <c r="P59" i="2" s="1"/>
  <c r="AG336" i="2"/>
  <c r="M336" i="2" s="1"/>
  <c r="P336" i="2" s="1"/>
  <c r="AG209" i="2"/>
  <c r="M209" i="2" s="1"/>
  <c r="P209" i="2" s="1"/>
  <c r="AG318" i="2"/>
  <c r="M318" i="2" s="1"/>
  <c r="P318" i="2" s="1"/>
  <c r="AG197" i="2"/>
  <c r="M197" i="2" s="1"/>
  <c r="P197" i="2" s="1"/>
  <c r="AG277" i="2"/>
  <c r="M277" i="2" s="1"/>
  <c r="P277" i="2" s="1"/>
  <c r="AG331" i="2"/>
  <c r="M331" i="2" s="1"/>
  <c r="P331" i="2" s="1"/>
  <c r="AG328" i="2"/>
  <c r="M328" i="2" s="1"/>
  <c r="P328" i="2" s="1"/>
  <c r="AG327" i="2"/>
  <c r="M327" i="2" s="1"/>
  <c r="P327" i="2" s="1"/>
  <c r="AG302" i="2"/>
  <c r="M302" i="2" s="1"/>
  <c r="P302" i="2" s="1"/>
  <c r="AG227" i="2"/>
  <c r="M227" i="2" s="1"/>
  <c r="P227" i="2" s="1"/>
  <c r="AG311" i="2"/>
  <c r="M311" i="2" s="1"/>
  <c r="P311" i="2" s="1"/>
  <c r="AG267" i="2"/>
  <c r="M267" i="2" s="1"/>
  <c r="P267" i="2" s="1"/>
  <c r="AG303" i="2"/>
  <c r="M303" i="2" s="1"/>
  <c r="P303" i="2" s="1"/>
  <c r="AG71" i="4"/>
  <c r="M71" i="4" s="1"/>
  <c r="P71" i="4" s="1"/>
  <c r="AG156" i="4"/>
  <c r="M156" i="4" s="1"/>
  <c r="P156" i="4" s="1"/>
  <c r="AG66" i="4"/>
  <c r="M66" i="4" s="1"/>
  <c r="P66" i="4" s="1"/>
  <c r="AG74" i="4"/>
  <c r="M74" i="4" s="1"/>
  <c r="P74" i="4" s="1"/>
  <c r="AG219" i="4"/>
  <c r="M219" i="4" s="1"/>
  <c r="P219" i="4" s="1"/>
  <c r="AG134" i="4"/>
  <c r="M134" i="4" s="1"/>
  <c r="P134" i="4" s="1"/>
  <c r="AG159" i="4"/>
  <c r="M159" i="4" s="1"/>
  <c r="P159" i="4" s="1"/>
  <c r="AG70" i="4"/>
  <c r="M70" i="4" s="1"/>
  <c r="P70" i="4" s="1"/>
  <c r="AG102" i="4"/>
  <c r="M102" i="4" s="1"/>
  <c r="P102" i="4" s="1"/>
  <c r="AG112" i="4"/>
  <c r="M112" i="4" s="1"/>
  <c r="P112" i="4" s="1"/>
  <c r="AG166" i="4"/>
  <c r="M166" i="4" s="1"/>
  <c r="P166" i="4" s="1"/>
  <c r="AG191" i="4"/>
  <c r="M191" i="4" s="1"/>
  <c r="P191" i="4" s="1"/>
  <c r="AG163" i="4"/>
  <c r="M163" i="4" s="1"/>
  <c r="P163" i="4" s="1"/>
  <c r="AG90" i="4"/>
  <c r="M90" i="4" s="1"/>
  <c r="P90" i="4" s="1"/>
  <c r="AG125" i="4"/>
  <c r="M125" i="4" s="1"/>
  <c r="P125" i="4" s="1"/>
  <c r="AG68" i="4"/>
  <c r="M68" i="4" s="1"/>
  <c r="P68" i="4" s="1"/>
  <c r="AG141" i="4"/>
  <c r="M141" i="4" s="1"/>
  <c r="P141" i="4" s="1"/>
  <c r="AG164" i="4"/>
  <c r="M164" i="4" s="1"/>
  <c r="P164" i="4" s="1"/>
  <c r="AG158" i="4"/>
  <c r="M158" i="4" s="1"/>
  <c r="P158" i="4" s="1"/>
  <c r="AG189" i="4"/>
  <c r="M189" i="4" s="1"/>
  <c r="P189" i="4" s="1"/>
  <c r="AG109" i="4"/>
  <c r="M109" i="4" s="1"/>
  <c r="P109" i="4" s="1"/>
  <c r="AG120" i="4"/>
  <c r="M120" i="4" s="1"/>
  <c r="P120" i="4" s="1"/>
  <c r="AG170" i="4"/>
  <c r="M170" i="4" s="1"/>
  <c r="P170" i="4" s="1"/>
  <c r="AG122" i="4"/>
  <c r="M122" i="4" s="1"/>
  <c r="P122" i="4" s="1"/>
  <c r="AG212" i="4"/>
  <c r="M212" i="4" s="1"/>
  <c r="P212" i="4" s="1"/>
  <c r="AG196" i="4"/>
  <c r="M196" i="4" s="1"/>
  <c r="P196" i="4" s="1"/>
  <c r="AG133" i="4"/>
  <c r="M133" i="4" s="1"/>
  <c r="P133" i="4" s="1"/>
  <c r="AG188" i="4"/>
  <c r="M188" i="4" s="1"/>
  <c r="P188" i="4" s="1"/>
  <c r="AG176" i="4"/>
  <c r="M176" i="4" s="1"/>
  <c r="P176" i="4" s="1"/>
  <c r="AG153" i="4"/>
  <c r="M153" i="4" s="1"/>
  <c r="P153" i="4" s="1"/>
  <c r="AG145" i="4"/>
  <c r="M145" i="4" s="1"/>
  <c r="P145" i="4" s="1"/>
  <c r="AG218" i="4"/>
  <c r="M218" i="4" s="1"/>
  <c r="P218" i="4" s="1"/>
  <c r="AG126" i="4"/>
  <c r="M126" i="4" s="1"/>
  <c r="P126" i="4" s="1"/>
  <c r="AG204" i="4"/>
  <c r="M204" i="4" s="1"/>
  <c r="P204" i="4" s="1"/>
  <c r="AG100" i="4"/>
  <c r="M100" i="4" s="1"/>
  <c r="P100" i="4" s="1"/>
  <c r="AG152" i="4"/>
  <c r="M152" i="4" s="1"/>
  <c r="P152" i="4" s="1"/>
  <c r="AG220" i="4"/>
  <c r="M220" i="4" s="1"/>
  <c r="P220" i="4" s="1"/>
  <c r="AG195" i="4"/>
  <c r="M195" i="4" s="1"/>
  <c r="P195" i="4" s="1"/>
  <c r="AG183" i="4"/>
  <c r="M183" i="4" s="1"/>
  <c r="P183" i="4" s="1"/>
  <c r="AG178" i="4"/>
  <c r="M178" i="4" s="1"/>
  <c r="P178" i="4" s="1"/>
  <c r="AG110" i="4"/>
  <c r="M110" i="4" s="1"/>
  <c r="P110" i="4" s="1"/>
  <c r="AG99" i="4"/>
  <c r="M99" i="4" s="1"/>
  <c r="P99" i="4" s="1"/>
  <c r="AG173" i="4"/>
  <c r="M173" i="4" s="1"/>
  <c r="P173" i="4" s="1"/>
  <c r="AF265" i="5"/>
  <c r="H265" i="5" s="1"/>
  <c r="K265" i="5" s="1"/>
  <c r="AF263" i="5"/>
  <c r="H263" i="5" s="1"/>
  <c r="K263" i="5" s="1"/>
  <c r="AF262" i="5"/>
  <c r="H262" i="5" s="1"/>
  <c r="K262" i="5" s="1"/>
  <c r="AF258" i="5"/>
  <c r="H258" i="5" s="1"/>
  <c r="K258" i="5" s="1"/>
  <c r="AF261" i="5"/>
  <c r="H261" i="5" s="1"/>
  <c r="K261" i="5" s="1"/>
  <c r="AF260" i="5"/>
  <c r="H260" i="5" s="1"/>
  <c r="K260" i="5" s="1"/>
  <c r="AF250" i="5"/>
  <c r="H250" i="5" s="1"/>
  <c r="K250" i="5" s="1"/>
  <c r="AF254" i="5"/>
  <c r="H254" i="5" s="1"/>
  <c r="K254" i="5" s="1"/>
  <c r="AF255" i="5"/>
  <c r="H255" i="5" s="1"/>
  <c r="K255" i="5" s="1"/>
  <c r="AF248" i="5"/>
  <c r="H248" i="5" s="1"/>
  <c r="K248" i="5" s="1"/>
  <c r="AF234" i="5"/>
  <c r="H234" i="5" s="1"/>
  <c r="K234" i="5" s="1"/>
  <c r="AF240" i="5"/>
  <c r="H240" i="5" s="1"/>
  <c r="K240" i="5" s="1"/>
  <c r="AF252" i="5"/>
  <c r="H252" i="5" s="1"/>
  <c r="K252" i="5" s="1"/>
  <c r="AF249" i="5"/>
  <c r="H249" i="5" s="1"/>
  <c r="K249" i="5" s="1"/>
  <c r="AF199" i="5"/>
  <c r="H199" i="5" s="1"/>
  <c r="K199" i="5" s="1"/>
  <c r="AF211" i="5"/>
  <c r="H211" i="5" s="1"/>
  <c r="K211" i="5" s="1"/>
  <c r="AF227" i="5"/>
  <c r="H227" i="5" s="1"/>
  <c r="K227" i="5" s="1"/>
  <c r="AF225" i="5"/>
  <c r="H225" i="5" s="1"/>
  <c r="K225" i="5" s="1"/>
  <c r="AF188" i="5"/>
  <c r="H188" i="5" s="1"/>
  <c r="K188" i="5" s="1"/>
  <c r="AF195" i="5"/>
  <c r="H195" i="5" s="1"/>
  <c r="K195" i="5" s="1"/>
  <c r="AF219" i="5"/>
  <c r="H219" i="5" s="1"/>
  <c r="K219" i="5" s="1"/>
  <c r="AF220" i="5"/>
  <c r="H220" i="5" s="1"/>
  <c r="K220" i="5" s="1"/>
  <c r="AF215" i="5"/>
  <c r="H215" i="5" s="1"/>
  <c r="K215" i="5" s="1"/>
  <c r="AF208" i="5"/>
  <c r="H208" i="5" s="1"/>
  <c r="K208" i="5" s="1"/>
  <c r="AF214" i="5"/>
  <c r="H214" i="5" s="1"/>
  <c r="K214" i="5" s="1"/>
  <c r="AF213" i="5"/>
  <c r="H213" i="5" s="1"/>
  <c r="K213" i="5" s="1"/>
  <c r="AF218" i="5"/>
  <c r="H218" i="5" s="1"/>
  <c r="K218" i="5" s="1"/>
  <c r="AF212" i="5"/>
  <c r="H212" i="5" s="1"/>
  <c r="K212" i="5" s="1"/>
  <c r="AF177" i="5"/>
  <c r="H177" i="5" s="1"/>
  <c r="K177" i="5" s="1"/>
  <c r="AF197" i="5"/>
  <c r="H197" i="5" s="1"/>
  <c r="K197" i="5" s="1"/>
  <c r="AF207" i="5"/>
  <c r="H207" i="5" s="1"/>
  <c r="K207" i="5" s="1"/>
  <c r="AF202" i="5"/>
  <c r="H202" i="5" s="1"/>
  <c r="K202" i="5" s="1"/>
  <c r="AF180" i="5"/>
  <c r="H180" i="5" s="1"/>
  <c r="K180" i="5" s="1"/>
  <c r="AF224" i="5"/>
  <c r="H224" i="5" s="1"/>
  <c r="K224" i="5" s="1"/>
  <c r="AF223" i="5"/>
  <c r="H223" i="5" s="1"/>
  <c r="K223" i="5" s="1"/>
  <c r="AF222" i="5"/>
  <c r="H222" i="5" s="1"/>
  <c r="K222" i="5" s="1"/>
  <c r="AF204" i="5"/>
  <c r="H204" i="5" s="1"/>
  <c r="K204" i="5" s="1"/>
  <c r="AF209" i="5"/>
  <c r="H209" i="5" s="1"/>
  <c r="K209" i="5" s="1"/>
  <c r="AF155" i="5"/>
  <c r="H155" i="5" s="1"/>
  <c r="K155" i="5" s="1"/>
  <c r="AF146" i="5"/>
  <c r="H146" i="5" s="1"/>
  <c r="K146" i="5" s="1"/>
  <c r="AF145" i="5"/>
  <c r="H145" i="5" s="1"/>
  <c r="K145" i="5" s="1"/>
  <c r="AF148" i="5"/>
  <c r="H148" i="5" s="1"/>
  <c r="K148" i="5" s="1"/>
  <c r="AF150" i="5"/>
  <c r="H150" i="5" s="1"/>
  <c r="K150" i="5" s="1"/>
  <c r="AF147" i="5"/>
  <c r="H147" i="5" s="1"/>
  <c r="K147" i="5" s="1"/>
  <c r="AF111" i="5"/>
  <c r="H111" i="5" s="1"/>
  <c r="K111" i="5" s="1"/>
  <c r="AF139" i="5"/>
  <c r="H139" i="5" s="1"/>
  <c r="K139" i="5" s="1"/>
  <c r="AF135" i="5"/>
  <c r="H135" i="5" s="1"/>
  <c r="K135" i="5" s="1"/>
  <c r="AF151" i="5"/>
  <c r="H151" i="5" s="1"/>
  <c r="K151" i="5" s="1"/>
  <c r="AF127" i="5"/>
  <c r="H127" i="5" s="1"/>
  <c r="K127" i="5" s="1"/>
  <c r="AF153" i="5"/>
  <c r="H153" i="5" s="1"/>
  <c r="K153" i="5" s="1"/>
  <c r="AF113" i="5"/>
  <c r="H113" i="5" s="1"/>
  <c r="K113" i="5" s="1"/>
  <c r="AF144" i="5"/>
  <c r="H144" i="5" s="1"/>
  <c r="K144" i="5" s="1"/>
  <c r="AF123" i="5"/>
  <c r="H123" i="5" s="1"/>
  <c r="K123" i="5" s="1"/>
  <c r="AF124" i="5"/>
  <c r="H124" i="5" s="1"/>
  <c r="K124" i="5" s="1"/>
  <c r="AF125" i="5"/>
  <c r="H125" i="5" s="1"/>
  <c r="K125" i="5" s="1"/>
  <c r="AF104" i="5"/>
  <c r="H104" i="5" s="1"/>
  <c r="K104" i="5" s="1"/>
  <c r="AF101" i="5"/>
  <c r="H101" i="5" s="1"/>
  <c r="K101" i="5" s="1"/>
  <c r="AF75" i="5"/>
  <c r="H75" i="5" s="1"/>
  <c r="K75" i="5" s="1"/>
  <c r="AF76" i="5"/>
  <c r="H76" i="5" s="1"/>
  <c r="K76" i="5" s="1"/>
  <c r="AF77" i="5"/>
  <c r="H77" i="5" s="1"/>
  <c r="K77" i="5" s="1"/>
  <c r="AF53" i="5"/>
  <c r="H53" i="5" s="1"/>
  <c r="K53" i="5" s="1"/>
  <c r="AF66" i="5"/>
  <c r="H66" i="5" s="1"/>
  <c r="K66" i="5" s="1"/>
  <c r="AF64" i="5"/>
  <c r="H64" i="5" s="1"/>
  <c r="K64" i="5" s="1"/>
  <c r="AF52" i="5"/>
  <c r="H52" i="5" s="1"/>
  <c r="K52" i="5" s="1"/>
  <c r="AF47" i="5"/>
  <c r="H47" i="5" s="1"/>
  <c r="K47" i="5" s="1"/>
  <c r="AF61" i="5"/>
  <c r="H61" i="5" s="1"/>
  <c r="K61" i="5" s="1"/>
  <c r="AF71" i="5"/>
  <c r="H71" i="5" s="1"/>
  <c r="K71" i="5" s="1"/>
  <c r="AF55" i="5"/>
  <c r="H55" i="5" s="1"/>
  <c r="K55" i="5" s="1"/>
  <c r="AF69" i="5"/>
  <c r="H69" i="5" s="1"/>
  <c r="K69" i="5" s="1"/>
  <c r="AF42" i="5"/>
  <c r="H42" i="5" s="1"/>
  <c r="K42" i="5" s="1"/>
  <c r="AF36" i="5"/>
  <c r="H36" i="5" s="1"/>
  <c r="K36" i="5" s="1"/>
  <c r="AF29" i="5"/>
  <c r="H29" i="5" s="1"/>
  <c r="K29" i="5" s="1"/>
  <c r="AF20" i="5"/>
  <c r="H20" i="5" s="1"/>
  <c r="K20" i="5" s="1"/>
  <c r="AF17" i="5"/>
  <c r="H17" i="5" s="1"/>
  <c r="K17" i="5" s="1"/>
  <c r="AF56" i="5"/>
  <c r="H56" i="5" s="1"/>
  <c r="K56" i="5" s="1"/>
  <c r="AF65" i="5"/>
  <c r="H65" i="5" s="1"/>
  <c r="K65" i="5" s="1"/>
  <c r="AF68" i="5"/>
  <c r="H68" i="5" s="1"/>
  <c r="K68" i="5" s="1"/>
  <c r="AF54" i="5"/>
  <c r="H54" i="5" s="1"/>
  <c r="K54" i="5" s="1"/>
  <c r="AF57" i="5"/>
  <c r="H57" i="5" s="1"/>
  <c r="K57" i="5" s="1"/>
  <c r="AF59" i="5"/>
  <c r="H59" i="5" s="1"/>
  <c r="K59" i="5" s="1"/>
  <c r="AF35" i="5"/>
  <c r="H35" i="5" s="1"/>
  <c r="K35" i="5" s="1"/>
  <c r="AF51" i="5"/>
  <c r="H51" i="5" s="1"/>
  <c r="K51" i="5" s="1"/>
  <c r="AF67" i="5"/>
  <c r="H67" i="5" s="1"/>
  <c r="K67" i="5" s="1"/>
  <c r="AF15" i="5"/>
  <c r="H15" i="5" s="1"/>
  <c r="K15" i="5" s="1"/>
  <c r="AF8" i="5"/>
  <c r="H8" i="5" s="1"/>
  <c r="K8" i="5" s="1"/>
  <c r="AF60" i="5"/>
  <c r="H60" i="5" s="1"/>
  <c r="K60" i="5" s="1"/>
  <c r="AG75" i="5"/>
  <c r="M75" i="5" s="1"/>
  <c r="P75" i="5" s="1"/>
  <c r="AG76" i="5"/>
  <c r="M76" i="5" s="1"/>
  <c r="P76" i="5" s="1"/>
  <c r="AG77" i="5"/>
  <c r="M77" i="5" s="1"/>
  <c r="P77" i="5" s="1"/>
  <c r="AG155" i="5"/>
  <c r="M155" i="5" s="1"/>
  <c r="P155" i="5" s="1"/>
  <c r="AG146" i="5"/>
  <c r="M146" i="5" s="1"/>
  <c r="P146" i="5" s="1"/>
  <c r="AG145" i="5"/>
  <c r="M145" i="5" s="1"/>
  <c r="P145" i="5" s="1"/>
  <c r="AG148" i="5"/>
  <c r="M148" i="5" s="1"/>
  <c r="P148" i="5" s="1"/>
  <c r="AG150" i="5"/>
  <c r="M150" i="5" s="1"/>
  <c r="P150" i="5" s="1"/>
  <c r="AG147" i="5"/>
  <c r="M147" i="5" s="1"/>
  <c r="P147" i="5" s="1"/>
  <c r="AG111" i="5"/>
  <c r="M111" i="5" s="1"/>
  <c r="P111" i="5" s="1"/>
  <c r="AG139" i="5"/>
  <c r="M139" i="5" s="1"/>
  <c r="P139" i="5" s="1"/>
  <c r="AG135" i="5"/>
  <c r="M135" i="5" s="1"/>
  <c r="P135" i="5" s="1"/>
  <c r="AG151" i="5"/>
  <c r="M151" i="5" s="1"/>
  <c r="P151" i="5" s="1"/>
  <c r="AG127" i="5"/>
  <c r="M127" i="5" s="1"/>
  <c r="P127" i="5" s="1"/>
  <c r="AG153" i="5"/>
  <c r="M153" i="5" s="1"/>
  <c r="P153" i="5" s="1"/>
  <c r="AG113" i="5"/>
  <c r="M113" i="5" s="1"/>
  <c r="P113" i="5" s="1"/>
  <c r="AG144" i="5"/>
  <c r="M144" i="5" s="1"/>
  <c r="P144" i="5" s="1"/>
  <c r="AG123" i="5"/>
  <c r="M123" i="5" s="1"/>
  <c r="P123" i="5" s="1"/>
  <c r="AG124" i="5"/>
  <c r="M124" i="5" s="1"/>
  <c r="P124" i="5" s="1"/>
  <c r="AG125" i="5"/>
  <c r="M125" i="5" s="1"/>
  <c r="P125" i="5" s="1"/>
  <c r="AG104" i="5"/>
  <c r="M104" i="5" s="1"/>
  <c r="P104" i="5" s="1"/>
  <c r="AG101" i="5"/>
  <c r="M101" i="5" s="1"/>
  <c r="P101" i="5" s="1"/>
  <c r="AG199" i="5"/>
  <c r="M199" i="5" s="1"/>
  <c r="P199" i="5" s="1"/>
  <c r="AG211" i="5"/>
  <c r="M211" i="5" s="1"/>
  <c r="P211" i="5" s="1"/>
  <c r="AG227" i="5"/>
  <c r="M227" i="5" s="1"/>
  <c r="P227" i="5" s="1"/>
  <c r="AG225" i="5"/>
  <c r="M225" i="5" s="1"/>
  <c r="P225" i="5" s="1"/>
  <c r="AG188" i="5"/>
  <c r="M188" i="5" s="1"/>
  <c r="P188" i="5" s="1"/>
  <c r="AG195" i="5"/>
  <c r="M195" i="5" s="1"/>
  <c r="P195" i="5" s="1"/>
  <c r="AG219" i="5"/>
  <c r="M219" i="5" s="1"/>
  <c r="P219" i="5" s="1"/>
  <c r="AG220" i="5"/>
  <c r="M220" i="5" s="1"/>
  <c r="P220" i="5" s="1"/>
  <c r="AG215" i="5"/>
  <c r="M215" i="5" s="1"/>
  <c r="P215" i="5" s="1"/>
  <c r="AG208" i="5"/>
  <c r="M208" i="5" s="1"/>
  <c r="P208" i="5" s="1"/>
  <c r="AG214" i="5"/>
  <c r="M214" i="5" s="1"/>
  <c r="P214" i="5" s="1"/>
  <c r="AG213" i="5"/>
  <c r="M213" i="5" s="1"/>
  <c r="P213" i="5" s="1"/>
  <c r="AG218" i="5"/>
  <c r="M218" i="5" s="1"/>
  <c r="P218" i="5" s="1"/>
  <c r="AG212" i="5"/>
  <c r="M212" i="5" s="1"/>
  <c r="P212" i="5" s="1"/>
  <c r="AG177" i="5"/>
  <c r="M177" i="5" s="1"/>
  <c r="P177" i="5" s="1"/>
  <c r="AG197" i="5"/>
  <c r="M197" i="5" s="1"/>
  <c r="P197" i="5" s="1"/>
  <c r="AG207" i="5"/>
  <c r="M207" i="5" s="1"/>
  <c r="P207" i="5" s="1"/>
  <c r="AG202" i="5"/>
  <c r="M202" i="5" s="1"/>
  <c r="P202" i="5" s="1"/>
  <c r="AG180" i="5"/>
  <c r="M180" i="5" s="1"/>
  <c r="P180" i="5" s="1"/>
  <c r="AG224" i="5"/>
  <c r="M224" i="5" s="1"/>
  <c r="P224" i="5" s="1"/>
  <c r="AG223" i="5"/>
  <c r="M223" i="5" s="1"/>
  <c r="P223" i="5" s="1"/>
  <c r="AG222" i="5"/>
  <c r="M222" i="5" s="1"/>
  <c r="P222" i="5" s="1"/>
  <c r="AG204" i="5"/>
  <c r="M204" i="5" s="1"/>
  <c r="P204" i="5" s="1"/>
  <c r="AG209" i="5"/>
  <c r="M209" i="5" s="1"/>
  <c r="P209" i="5" s="1"/>
  <c r="AG250" i="5"/>
  <c r="M250" i="5" s="1"/>
  <c r="P250" i="5" s="1"/>
  <c r="AG254" i="5"/>
  <c r="M254" i="5" s="1"/>
  <c r="P254" i="5" s="1"/>
  <c r="AG255" i="5"/>
  <c r="M255" i="5" s="1"/>
  <c r="P255" i="5" s="1"/>
  <c r="AG248" i="5"/>
  <c r="M248" i="5" s="1"/>
  <c r="P248" i="5" s="1"/>
  <c r="AG234" i="5"/>
  <c r="M234" i="5" s="1"/>
  <c r="P234" i="5" s="1"/>
  <c r="AG240" i="5"/>
  <c r="M240" i="5" s="1"/>
  <c r="P240" i="5" s="1"/>
  <c r="AG252" i="5"/>
  <c r="M252" i="5" s="1"/>
  <c r="P252" i="5" s="1"/>
  <c r="AG249" i="5"/>
  <c r="M249" i="5" s="1"/>
  <c r="P249" i="5" s="1"/>
  <c r="AG262" i="5"/>
  <c r="M262" i="5" s="1"/>
  <c r="P262" i="5" s="1"/>
  <c r="AG258" i="5"/>
  <c r="M258" i="5" s="1"/>
  <c r="P258" i="5" s="1"/>
  <c r="AG261" i="5"/>
  <c r="M261" i="5" s="1"/>
  <c r="P261" i="5" s="1"/>
  <c r="AG260" i="5"/>
  <c r="M260" i="5" s="1"/>
  <c r="P260" i="5" s="1"/>
  <c r="AG265" i="5"/>
  <c r="M265" i="5" s="1"/>
  <c r="P265" i="5" s="1"/>
  <c r="AG263" i="5"/>
  <c r="M263" i="5" s="1"/>
  <c r="P263" i="5" s="1"/>
  <c r="AF172" i="3"/>
  <c r="H172" i="3" s="1"/>
  <c r="K172" i="3" s="1"/>
  <c r="AF53" i="3"/>
  <c r="H53" i="3" s="1"/>
  <c r="K53" i="3" s="1"/>
  <c r="AF169" i="3"/>
  <c r="H169" i="3" s="1"/>
  <c r="K169" i="3" s="1"/>
  <c r="AF158" i="3"/>
  <c r="H158" i="3" s="1"/>
  <c r="K158" i="3" s="1"/>
  <c r="AF124" i="3"/>
  <c r="H124" i="3" s="1"/>
  <c r="K124" i="3" s="1"/>
  <c r="AF91" i="3"/>
  <c r="H91" i="3" s="1"/>
  <c r="K91" i="3" s="1"/>
  <c r="AF38" i="3"/>
  <c r="H38" i="3" s="1"/>
  <c r="K38" i="3" s="1"/>
  <c r="AF122" i="3"/>
  <c r="H122" i="3" s="1"/>
  <c r="K122" i="3" s="1"/>
  <c r="AF184" i="3"/>
  <c r="H184" i="3" s="1"/>
  <c r="K184" i="3" s="1"/>
  <c r="AF160" i="3"/>
  <c r="H160" i="3" s="1"/>
  <c r="K160" i="3" s="1"/>
  <c r="AF141" i="3"/>
  <c r="H141" i="3" s="1"/>
  <c r="K141" i="3" s="1"/>
  <c r="AF94" i="3"/>
  <c r="H94" i="3" s="1"/>
  <c r="K94" i="3" s="1"/>
  <c r="AF108" i="3"/>
  <c r="H108" i="3" s="1"/>
  <c r="K108" i="3" s="1"/>
  <c r="AF121" i="3"/>
  <c r="H121" i="3" s="1"/>
  <c r="K121" i="3" s="1"/>
  <c r="AF129" i="3"/>
  <c r="H129" i="3" s="1"/>
  <c r="K129" i="3" s="1"/>
  <c r="AF170" i="3"/>
  <c r="H170" i="3" s="1"/>
  <c r="K170" i="3" s="1"/>
  <c r="AF186" i="3"/>
  <c r="H186" i="3" s="1"/>
  <c r="K186" i="3" s="1"/>
  <c r="AF176" i="3"/>
  <c r="H176" i="3" s="1"/>
  <c r="K176" i="3" s="1"/>
  <c r="AF187" i="3"/>
  <c r="H187" i="3" s="1"/>
  <c r="K187" i="3" s="1"/>
  <c r="AF96" i="3"/>
  <c r="H96" i="3" s="1"/>
  <c r="K96" i="3" s="1"/>
  <c r="AF29" i="3"/>
  <c r="H29" i="3" s="1"/>
  <c r="K29" i="3" s="1"/>
  <c r="AF142" i="3"/>
  <c r="H142" i="3" s="1"/>
  <c r="K142" i="3" s="1"/>
  <c r="AF149" i="3"/>
  <c r="H149" i="3" s="1"/>
  <c r="K149" i="3" s="1"/>
  <c r="AF135" i="3"/>
  <c r="H135" i="3" s="1"/>
  <c r="K135" i="3" s="1"/>
  <c r="AF130" i="3"/>
  <c r="H130" i="3" s="1"/>
  <c r="K130" i="3" s="1"/>
  <c r="AF103" i="3"/>
  <c r="H103" i="3" s="1"/>
  <c r="K103" i="3" s="1"/>
  <c r="AF180" i="3"/>
  <c r="H180" i="3" s="1"/>
  <c r="K180" i="3" s="1"/>
  <c r="AF100" i="3"/>
  <c r="H100" i="3" s="1"/>
  <c r="K100" i="3" s="1"/>
  <c r="AF137" i="3"/>
  <c r="H137" i="3" s="1"/>
  <c r="K137" i="3" s="1"/>
  <c r="AF73" i="3"/>
  <c r="H73" i="3" s="1"/>
  <c r="K73" i="3" s="1"/>
  <c r="AF106" i="3"/>
  <c r="H106" i="3" s="1"/>
  <c r="K106" i="3" s="1"/>
  <c r="AF154" i="3"/>
  <c r="H154" i="3" s="1"/>
  <c r="K154" i="3" s="1"/>
  <c r="AF89" i="3"/>
  <c r="H89" i="3" s="1"/>
  <c r="K89" i="3" s="1"/>
  <c r="AF133" i="3"/>
  <c r="H133" i="3" s="1"/>
  <c r="K133" i="3" s="1"/>
  <c r="AF126" i="3"/>
  <c r="H126" i="3" s="1"/>
  <c r="K126" i="3" s="1"/>
  <c r="AF174" i="3"/>
  <c r="H174" i="3" s="1"/>
  <c r="K174" i="3" s="1"/>
  <c r="AF178" i="3"/>
  <c r="H178" i="3" s="1"/>
  <c r="K178" i="3" s="1"/>
  <c r="AF147" i="3"/>
  <c r="H147" i="3" s="1"/>
  <c r="K147" i="3" s="1"/>
  <c r="AF118" i="3"/>
  <c r="H118" i="3" s="1"/>
  <c r="K118" i="3" s="1"/>
  <c r="AF27" i="3"/>
  <c r="H27" i="3" s="1"/>
  <c r="K27" i="3" s="1"/>
  <c r="AF48" i="3"/>
  <c r="H48" i="3" s="1"/>
  <c r="K48" i="3" s="1"/>
  <c r="AF164" i="3"/>
  <c r="H164" i="3" s="1"/>
  <c r="K164" i="3" s="1"/>
  <c r="AF163" i="3"/>
  <c r="H163" i="3" s="1"/>
  <c r="K163" i="3" s="1"/>
  <c r="AF146" i="3"/>
  <c r="H146" i="3" s="1"/>
  <c r="K146" i="3" s="1"/>
  <c r="AF127" i="3"/>
  <c r="H127" i="3" s="1"/>
  <c r="K127" i="3" s="1"/>
  <c r="AF143" i="3"/>
  <c r="H143" i="3" s="1"/>
  <c r="K143" i="3" s="1"/>
  <c r="AF157" i="3"/>
  <c r="H157" i="3" s="1"/>
  <c r="K157" i="3" s="1"/>
  <c r="AF60" i="3"/>
  <c r="H60" i="3" s="1"/>
  <c r="K60" i="3" s="1"/>
  <c r="AF36" i="3"/>
  <c r="H36" i="3" s="1"/>
  <c r="K36" i="3" s="1"/>
  <c r="AF165" i="3"/>
  <c r="H165" i="3" s="1"/>
  <c r="K165" i="3" s="1"/>
  <c r="AF101" i="3"/>
  <c r="H101" i="3" s="1"/>
  <c r="K101" i="3" s="1"/>
  <c r="AF92" i="3"/>
  <c r="H92" i="3" s="1"/>
  <c r="K92" i="3" s="1"/>
  <c r="AF185" i="3"/>
  <c r="H185" i="3" s="1"/>
  <c r="K185" i="3" s="1"/>
  <c r="AF51" i="3"/>
  <c r="H51" i="3" s="1"/>
  <c r="K51" i="3" s="1"/>
  <c r="AF81" i="3"/>
  <c r="H81" i="3" s="1"/>
  <c r="K81" i="3" s="1"/>
  <c r="AF52" i="3"/>
  <c r="H52" i="3" s="1"/>
  <c r="K52" i="3" s="1"/>
  <c r="AF179" i="3"/>
  <c r="H179" i="3" s="1"/>
  <c r="K179" i="3" s="1"/>
  <c r="AF120" i="3"/>
  <c r="H120" i="3" s="1"/>
  <c r="K120" i="3" s="1"/>
  <c r="AF90" i="3"/>
  <c r="H90" i="3" s="1"/>
  <c r="K90" i="3" s="1"/>
  <c r="AF175" i="3"/>
  <c r="H175" i="3" s="1"/>
  <c r="K175" i="3" s="1"/>
  <c r="AF116" i="3"/>
  <c r="H116" i="3" s="1"/>
  <c r="K116" i="3" s="1"/>
  <c r="AF115" i="3"/>
  <c r="H115" i="3" s="1"/>
  <c r="K115" i="3" s="1"/>
  <c r="AF99" i="3"/>
  <c r="H99" i="3" s="1"/>
  <c r="K99" i="3" s="1"/>
  <c r="AF167" i="3"/>
  <c r="H167" i="3" s="1"/>
  <c r="K167" i="3" s="1"/>
  <c r="AF156" i="3"/>
  <c r="H156" i="3" s="1"/>
  <c r="K156" i="3" s="1"/>
  <c r="AF21" i="3"/>
  <c r="H21" i="3" s="1"/>
  <c r="K21" i="3" s="1"/>
  <c r="AF97" i="3"/>
  <c r="H97" i="3" s="1"/>
  <c r="K97" i="3" s="1"/>
  <c r="AF46" i="3"/>
  <c r="H46" i="3" s="1"/>
  <c r="K46" i="3" s="1"/>
  <c r="AF43" i="3"/>
  <c r="H43" i="3" s="1"/>
  <c r="K43" i="3" s="1"/>
  <c r="AF84" i="3"/>
  <c r="H84" i="3" s="1"/>
  <c r="K84" i="3" s="1"/>
  <c r="AF105" i="3"/>
  <c r="H105" i="3" s="1"/>
  <c r="K105" i="3" s="1"/>
  <c r="AF145" i="3"/>
  <c r="H145" i="3" s="1"/>
  <c r="K145" i="3" s="1"/>
  <c r="AF138" i="3"/>
  <c r="H138" i="3" s="1"/>
  <c r="K138" i="3" s="1"/>
  <c r="AG89" i="3"/>
  <c r="M89" i="3" s="1"/>
  <c r="P89" i="3" s="1"/>
  <c r="AG133" i="3"/>
  <c r="M133" i="3" s="1"/>
  <c r="P133" i="3" s="1"/>
  <c r="AG126" i="3"/>
  <c r="M126" i="3" s="1"/>
  <c r="P126" i="3" s="1"/>
  <c r="AG174" i="3"/>
  <c r="M174" i="3" s="1"/>
  <c r="P174" i="3" s="1"/>
  <c r="AG178" i="3"/>
  <c r="M178" i="3" s="1"/>
  <c r="P178" i="3" s="1"/>
  <c r="AG147" i="3"/>
  <c r="M147" i="3" s="1"/>
  <c r="P147" i="3" s="1"/>
  <c r="AG118" i="3"/>
  <c r="M118" i="3" s="1"/>
  <c r="P118" i="3" s="1"/>
  <c r="AG27" i="3"/>
  <c r="M27" i="3" s="1"/>
  <c r="P27" i="3" s="1"/>
  <c r="AG48" i="3"/>
  <c r="M48" i="3" s="1"/>
  <c r="P48" i="3" s="1"/>
  <c r="AG164" i="3"/>
  <c r="M164" i="3" s="1"/>
  <c r="P164" i="3" s="1"/>
  <c r="AG163" i="3"/>
  <c r="M163" i="3" s="1"/>
  <c r="P163" i="3" s="1"/>
  <c r="AG146" i="3"/>
  <c r="M146" i="3" s="1"/>
  <c r="P146" i="3" s="1"/>
  <c r="AG127" i="3"/>
  <c r="M127" i="3" s="1"/>
  <c r="P127" i="3" s="1"/>
  <c r="AG143" i="3"/>
  <c r="M143" i="3" s="1"/>
  <c r="P143" i="3" s="1"/>
  <c r="AG157" i="3"/>
  <c r="M157" i="3" s="1"/>
  <c r="P157" i="3" s="1"/>
  <c r="AG60" i="3"/>
  <c r="M60" i="3" s="1"/>
  <c r="P60" i="3" s="1"/>
  <c r="AG36" i="3"/>
  <c r="M36" i="3" s="1"/>
  <c r="P36" i="3" s="1"/>
  <c r="AG176" i="3"/>
  <c r="M176" i="3" s="1"/>
  <c r="P176" i="3" s="1"/>
  <c r="AG187" i="3"/>
  <c r="M187" i="3" s="1"/>
  <c r="P187" i="3" s="1"/>
  <c r="AG96" i="3"/>
  <c r="M96" i="3" s="1"/>
  <c r="P96" i="3" s="1"/>
  <c r="AG29" i="3"/>
  <c r="M29" i="3" s="1"/>
  <c r="P29" i="3" s="1"/>
  <c r="AG142" i="3"/>
  <c r="M142" i="3" s="1"/>
  <c r="P142" i="3" s="1"/>
  <c r="AG149" i="3"/>
  <c r="M149" i="3" s="1"/>
  <c r="P149" i="3" s="1"/>
  <c r="AG135" i="3"/>
  <c r="M135" i="3" s="1"/>
  <c r="P135" i="3" s="1"/>
  <c r="AG130" i="3"/>
  <c r="M130" i="3" s="1"/>
  <c r="P130" i="3" s="1"/>
  <c r="AG103" i="3"/>
  <c r="M103" i="3" s="1"/>
  <c r="P103" i="3" s="1"/>
  <c r="AG180" i="3"/>
  <c r="M180" i="3" s="1"/>
  <c r="P180" i="3" s="1"/>
  <c r="AG100" i="3"/>
  <c r="M100" i="3" s="1"/>
  <c r="P100" i="3" s="1"/>
  <c r="AG137" i="3"/>
  <c r="M137" i="3" s="1"/>
  <c r="P137" i="3" s="1"/>
  <c r="AG73" i="3"/>
  <c r="M73" i="3" s="1"/>
  <c r="P73" i="3" s="1"/>
  <c r="AG106" i="3"/>
  <c r="M106" i="3" s="1"/>
  <c r="P106" i="3" s="1"/>
  <c r="AG154" i="3"/>
  <c r="M154" i="3" s="1"/>
  <c r="P154" i="3" s="1"/>
  <c r="AG124" i="3"/>
  <c r="M124" i="3" s="1"/>
  <c r="P124" i="3" s="1"/>
  <c r="AG91" i="3"/>
  <c r="M91" i="3" s="1"/>
  <c r="P91" i="3" s="1"/>
  <c r="AG38" i="3"/>
  <c r="M38" i="3" s="1"/>
  <c r="P38" i="3" s="1"/>
  <c r="AG122" i="3"/>
  <c r="M122" i="3" s="1"/>
  <c r="P122" i="3" s="1"/>
  <c r="AG184" i="3"/>
  <c r="M184" i="3" s="1"/>
  <c r="P184" i="3" s="1"/>
  <c r="AG160" i="3"/>
  <c r="M160" i="3" s="1"/>
  <c r="P160" i="3" s="1"/>
  <c r="AG141" i="3"/>
  <c r="M141" i="3" s="1"/>
  <c r="P141" i="3" s="1"/>
  <c r="AG94" i="3"/>
  <c r="M94" i="3" s="1"/>
  <c r="P94" i="3" s="1"/>
  <c r="AG108" i="3"/>
  <c r="M108" i="3" s="1"/>
  <c r="P108" i="3" s="1"/>
  <c r="AG121" i="3"/>
  <c r="M121" i="3" s="1"/>
  <c r="P121" i="3" s="1"/>
  <c r="AG129" i="3"/>
  <c r="M129" i="3" s="1"/>
  <c r="P129" i="3" s="1"/>
  <c r="AG170" i="3"/>
  <c r="M170" i="3" s="1"/>
  <c r="P170" i="3" s="1"/>
  <c r="AG186" i="3"/>
  <c r="M186" i="3" s="1"/>
  <c r="P186" i="3" s="1"/>
  <c r="AG172" i="3"/>
  <c r="M172" i="3" s="1"/>
  <c r="P172" i="3" s="1"/>
  <c r="AG53" i="3"/>
  <c r="M53" i="3" s="1"/>
  <c r="P53" i="3" s="1"/>
  <c r="AG169" i="3"/>
  <c r="M169" i="3" s="1"/>
  <c r="P169" i="3" s="1"/>
  <c r="AG158" i="3"/>
  <c r="M158" i="3" s="1"/>
  <c r="P158" i="3" s="1"/>
  <c r="E496" i="1"/>
  <c r="D457" i="1" s="1"/>
  <c r="G457" i="1" s="1"/>
  <c r="D462" i="1"/>
  <c r="G462" i="1" s="1"/>
  <c r="D461" i="1"/>
  <c r="G461" i="1" s="1"/>
  <c r="D460" i="1"/>
  <c r="G460" i="1" s="1"/>
  <c r="D459" i="1"/>
  <c r="G459" i="1" s="1"/>
  <c r="D458" i="1"/>
  <c r="G458" i="1" s="1"/>
  <c r="D465" i="1" l="1"/>
  <c r="G465" i="1" s="1"/>
  <c r="D466" i="1"/>
  <c r="G466" i="1" s="1"/>
  <c r="D467" i="1"/>
  <c r="G467" i="1" s="1"/>
  <c r="D468" i="1"/>
  <c r="G468" i="1" s="1"/>
  <c r="D469" i="1"/>
  <c r="G469" i="1" s="1"/>
  <c r="D464" i="1"/>
  <c r="G464" i="1" s="1"/>
  <c r="G470" i="1" s="1"/>
  <c r="G496" i="1" s="1"/>
  <c r="D470" i="1"/>
  <c r="D496" i="1" s="1"/>
  <c r="N131" i="2"/>
  <c r="P131" i="2"/>
</calcChain>
</file>

<file path=xl/sharedStrings.xml><?xml version="1.0" encoding="utf-8"?>
<sst xmlns="http://schemas.openxmlformats.org/spreadsheetml/2006/main" count="28047" uniqueCount="1994">
  <si>
    <t>2026 MID WEEK LEAGUE sponsored by</t>
  </si>
  <si>
    <t>Race</t>
  </si>
  <si>
    <t>M/F</t>
  </si>
  <si>
    <t>Cat</t>
  </si>
  <si>
    <t>Vet</t>
  </si>
  <si>
    <t>No.</t>
  </si>
  <si>
    <t>Time</t>
  </si>
  <si>
    <t>Name</t>
  </si>
  <si>
    <t>Surname</t>
  </si>
  <si>
    <t>Cat.</t>
  </si>
  <si>
    <t>Club</t>
  </si>
  <si>
    <t>Div</t>
  </si>
  <si>
    <t>Nick</t>
  </si>
  <si>
    <t>Harris-Fry</t>
  </si>
  <si>
    <t>S</t>
  </si>
  <si>
    <t>ORH</t>
  </si>
  <si>
    <t>M</t>
  </si>
  <si>
    <t>Jack</t>
  </si>
  <si>
    <t>Parslow</t>
  </si>
  <si>
    <t>DAC</t>
  </si>
  <si>
    <t>James</t>
  </si>
  <si>
    <t>Davis</t>
  </si>
  <si>
    <t>Graham</t>
  </si>
  <si>
    <t>Wilkinson</t>
  </si>
  <si>
    <t>V 40</t>
  </si>
  <si>
    <t>Mark</t>
  </si>
  <si>
    <t>Spiller</t>
  </si>
  <si>
    <t>BSRC</t>
  </si>
  <si>
    <t>Dan</t>
  </si>
  <si>
    <t>Hadden*</t>
  </si>
  <si>
    <t>Stephen</t>
  </si>
  <si>
    <t>Bullough</t>
  </si>
  <si>
    <t>Baines*</t>
  </si>
  <si>
    <t>Sean</t>
  </si>
  <si>
    <t>Collum*</t>
  </si>
  <si>
    <t>WAT</t>
  </si>
  <si>
    <t>Arron</t>
  </si>
  <si>
    <t>Clark*</t>
  </si>
  <si>
    <t>Oliver</t>
  </si>
  <si>
    <t>Hill</t>
  </si>
  <si>
    <t>Angus</t>
  </si>
  <si>
    <t>Saunders</t>
  </si>
  <si>
    <t>Brian</t>
  </si>
  <si>
    <t>Jenkins</t>
  </si>
  <si>
    <t>Ames</t>
  </si>
  <si>
    <t>Christopher</t>
  </si>
  <si>
    <t>Marriott</t>
  </si>
  <si>
    <t>Raine</t>
  </si>
  <si>
    <t>Chris</t>
  </si>
  <si>
    <t>Looker*</t>
  </si>
  <si>
    <t>David</t>
  </si>
  <si>
    <t>Harris-Cherguit</t>
  </si>
  <si>
    <t>FVS</t>
  </si>
  <si>
    <t>Jason</t>
  </si>
  <si>
    <t>Wray</t>
  </si>
  <si>
    <t>Bennett</t>
  </si>
  <si>
    <t>Keir</t>
  </si>
  <si>
    <t>Mann</t>
  </si>
  <si>
    <t>Isaac</t>
  </si>
  <si>
    <t>Charlton</t>
  </si>
  <si>
    <t>HRC</t>
  </si>
  <si>
    <t>Edward</t>
  </si>
  <si>
    <t>Fraser</t>
  </si>
  <si>
    <t>B&amp;D</t>
  </si>
  <si>
    <t>Daniel</t>
  </si>
  <si>
    <t>Beazley</t>
  </si>
  <si>
    <t>V 50</t>
  </si>
  <si>
    <t>Michael</t>
  </si>
  <si>
    <t>Foxwell</t>
  </si>
  <si>
    <t>Matt</t>
  </si>
  <si>
    <t>Nehal</t>
  </si>
  <si>
    <t>Lavey-Khan</t>
  </si>
  <si>
    <t>Alex</t>
  </si>
  <si>
    <t>Shuker</t>
  </si>
  <si>
    <t>Peter</t>
  </si>
  <si>
    <t>Males</t>
  </si>
  <si>
    <t>Yates</t>
  </si>
  <si>
    <t>Jay</t>
  </si>
  <si>
    <t>Papa</t>
  </si>
  <si>
    <t>Mike</t>
  </si>
  <si>
    <t>Jeffs</t>
  </si>
  <si>
    <t>Tom</t>
  </si>
  <si>
    <t>Broughton</t>
  </si>
  <si>
    <t>Ben</t>
  </si>
  <si>
    <t>Beecroft</t>
  </si>
  <si>
    <t>Jamie</t>
  </si>
  <si>
    <t>Stafford</t>
  </si>
  <si>
    <t>Wilson</t>
  </si>
  <si>
    <t>Robert</t>
  </si>
  <si>
    <t>Thorpe</t>
  </si>
  <si>
    <t>Thompson</t>
  </si>
  <si>
    <t>Banham Smith</t>
  </si>
  <si>
    <t>Andrews</t>
  </si>
  <si>
    <t>Lunn</t>
  </si>
  <si>
    <t>Carmelo</t>
  </si>
  <si>
    <t>Quattrocchi</t>
  </si>
  <si>
    <t>William</t>
  </si>
  <si>
    <t>Hoole</t>
  </si>
  <si>
    <t>O'Sullivan</t>
  </si>
  <si>
    <t xml:space="preserve">Frank </t>
  </si>
  <si>
    <t>Ryan</t>
  </si>
  <si>
    <t>V 60</t>
  </si>
  <si>
    <t>Nathan</t>
  </si>
  <si>
    <t>Kirley</t>
  </si>
  <si>
    <t>Paul</t>
  </si>
  <si>
    <t>Newton</t>
  </si>
  <si>
    <t>Patrick</t>
  </si>
  <si>
    <t>Brown</t>
  </si>
  <si>
    <t>Shane</t>
  </si>
  <si>
    <t>Wood</t>
  </si>
  <si>
    <t>Reece</t>
  </si>
  <si>
    <t>Gow</t>
  </si>
  <si>
    <t>Golebiowski</t>
  </si>
  <si>
    <t>Henry</t>
  </si>
  <si>
    <t>Giddens</t>
  </si>
  <si>
    <t>Phu</t>
  </si>
  <si>
    <t>Ly</t>
  </si>
  <si>
    <t>Thomas</t>
  </si>
  <si>
    <t>Mack</t>
  </si>
  <si>
    <t>Simon</t>
  </si>
  <si>
    <t>Townsend</t>
  </si>
  <si>
    <t>Martin</t>
  </si>
  <si>
    <t>Gartlan</t>
  </si>
  <si>
    <t>Craig</t>
  </si>
  <si>
    <t>Connell</t>
  </si>
  <si>
    <t>Adam</t>
  </si>
  <si>
    <t>Newman</t>
  </si>
  <si>
    <t>Askari</t>
  </si>
  <si>
    <t>Townshend</t>
  </si>
  <si>
    <t>Samuel</t>
  </si>
  <si>
    <t>Hare</t>
  </si>
  <si>
    <t>Kylan</t>
  </si>
  <si>
    <t>Adams</t>
  </si>
  <si>
    <t>Sarhan</t>
  </si>
  <si>
    <t>Rahman</t>
  </si>
  <si>
    <t>Cooper</t>
  </si>
  <si>
    <t>De Clerck</t>
  </si>
  <si>
    <t>Suny</t>
  </si>
  <si>
    <t>Munn</t>
  </si>
  <si>
    <t>Gilder</t>
  </si>
  <si>
    <t>Turton</t>
  </si>
  <si>
    <t>Steve</t>
  </si>
  <si>
    <t>Davies</t>
  </si>
  <si>
    <t>Harry</t>
  </si>
  <si>
    <t>Woods</t>
  </si>
  <si>
    <t>Burrard-Lucas</t>
  </si>
  <si>
    <t>Chun</t>
  </si>
  <si>
    <t>Ng</t>
  </si>
  <si>
    <t>Darral</t>
  </si>
  <si>
    <t>Watson</t>
  </si>
  <si>
    <t>Robin</t>
  </si>
  <si>
    <t>Palmer</t>
  </si>
  <si>
    <t>Duvall</t>
  </si>
  <si>
    <t>Rigby</t>
  </si>
  <si>
    <t>Whiting</t>
  </si>
  <si>
    <t>U 20</t>
  </si>
  <si>
    <t>Crookes-West</t>
  </si>
  <si>
    <t>Steven</t>
  </si>
  <si>
    <t>Kenny</t>
  </si>
  <si>
    <t>Pete</t>
  </si>
  <si>
    <t>Gentle</t>
  </si>
  <si>
    <t>Branham</t>
  </si>
  <si>
    <t>Bennett-Halliday</t>
  </si>
  <si>
    <t>Ross</t>
  </si>
  <si>
    <t>Gallagher</t>
  </si>
  <si>
    <t>Sam</t>
  </si>
  <si>
    <t>Allum</t>
  </si>
  <si>
    <t>Terry</t>
  </si>
  <si>
    <t>Wong</t>
  </si>
  <si>
    <t>Jarvis</t>
  </si>
  <si>
    <t>Andrew</t>
  </si>
  <si>
    <t>Shaw</t>
  </si>
  <si>
    <t>Renton</t>
  </si>
  <si>
    <t>Vadims</t>
  </si>
  <si>
    <t>Sumenkovs</t>
  </si>
  <si>
    <t>Matthew</t>
  </si>
  <si>
    <t>Coaker</t>
  </si>
  <si>
    <t>Gill</t>
  </si>
  <si>
    <t>Jake</t>
  </si>
  <si>
    <t>Charlie</t>
  </si>
  <si>
    <t>White</t>
  </si>
  <si>
    <t>Russell</t>
  </si>
  <si>
    <t>Metcalf</t>
  </si>
  <si>
    <t xml:space="preserve">Gregory </t>
  </si>
  <si>
    <t>Fade</t>
  </si>
  <si>
    <t>Masiar</t>
  </si>
  <si>
    <t>Kyle</t>
  </si>
  <si>
    <t>Lallaway</t>
  </si>
  <si>
    <t>Anatole</t>
  </si>
  <si>
    <t>Ransom</t>
  </si>
  <si>
    <t>Bell</t>
  </si>
  <si>
    <t>Owen</t>
  </si>
  <si>
    <t>Lee</t>
  </si>
  <si>
    <t>Boswell</t>
  </si>
  <si>
    <t>Jerry</t>
  </si>
  <si>
    <t>Bryan</t>
  </si>
  <si>
    <t>Richardson</t>
  </si>
  <si>
    <t>Farrar</t>
  </si>
  <si>
    <t>Danny</t>
  </si>
  <si>
    <t>Scanlon</t>
  </si>
  <si>
    <t>Allan</t>
  </si>
  <si>
    <t>Lambert</t>
  </si>
  <si>
    <t>Scott</t>
  </si>
  <si>
    <t>Skinner</t>
  </si>
  <si>
    <t>Haynes</t>
  </si>
  <si>
    <t>Robbins</t>
  </si>
  <si>
    <t>Alexey</t>
  </si>
  <si>
    <t>Zherdev</t>
  </si>
  <si>
    <t xml:space="preserve">Nicholas </t>
  </si>
  <si>
    <t>Maury</t>
  </si>
  <si>
    <t>Melvin</t>
  </si>
  <si>
    <t>Auburn</t>
  </si>
  <si>
    <t>Massey</t>
  </si>
  <si>
    <t>Kevin</t>
  </si>
  <si>
    <t>Valaydon</t>
  </si>
  <si>
    <t>Gunn</t>
  </si>
  <si>
    <t>Tim</t>
  </si>
  <si>
    <t>Boyall</t>
  </si>
  <si>
    <t>Andy</t>
  </si>
  <si>
    <t>Prior</t>
  </si>
  <si>
    <t>O'Keefe</t>
  </si>
  <si>
    <t>Carter</t>
  </si>
  <si>
    <t>Chirag</t>
  </si>
  <si>
    <t>Desai</t>
  </si>
  <si>
    <t>Bacon</t>
  </si>
  <si>
    <t>Gary</t>
  </si>
  <si>
    <t>Randle</t>
  </si>
  <si>
    <t>Shelley</t>
  </si>
  <si>
    <t>Jones</t>
  </si>
  <si>
    <t>Pickersgill</t>
  </si>
  <si>
    <t>Rob</t>
  </si>
  <si>
    <t>Connors</t>
  </si>
  <si>
    <t>Beaver</t>
  </si>
  <si>
    <t>Laver</t>
  </si>
  <si>
    <t>Wright</t>
  </si>
  <si>
    <t>Wilcock</t>
  </si>
  <si>
    <t>V 70</t>
  </si>
  <si>
    <t>Masterson</t>
  </si>
  <si>
    <t>Joshua</t>
  </si>
  <si>
    <t>Worthington</t>
  </si>
  <si>
    <t>Vincent</t>
  </si>
  <si>
    <t>Grant</t>
  </si>
  <si>
    <t>Alabaster</t>
  </si>
  <si>
    <t>Arnold</t>
  </si>
  <si>
    <t>Haigh</t>
  </si>
  <si>
    <t>Keith</t>
  </si>
  <si>
    <t>Hooker</t>
  </si>
  <si>
    <t>Lewis</t>
  </si>
  <si>
    <t>Magen</t>
  </si>
  <si>
    <t>Graeme</t>
  </si>
  <si>
    <t>Dahodar</t>
  </si>
  <si>
    <t>Acharya</t>
  </si>
  <si>
    <t>Ellis</t>
  </si>
  <si>
    <t>Ian</t>
  </si>
  <si>
    <t>Reeder</t>
  </si>
  <si>
    <t>Byrne</t>
  </si>
  <si>
    <t>Duncan</t>
  </si>
  <si>
    <t>Godfrey</t>
  </si>
  <si>
    <t>Richard</t>
  </si>
  <si>
    <t>Goddard</t>
  </si>
  <si>
    <t>Dawid</t>
  </si>
  <si>
    <t>Szulc</t>
  </si>
  <si>
    <t>Tony</t>
  </si>
  <si>
    <t>Vickers</t>
  </si>
  <si>
    <t>Matthieu</t>
  </si>
  <si>
    <t>Militon</t>
  </si>
  <si>
    <t>Fitzsimons</t>
  </si>
  <si>
    <t>Currie</t>
  </si>
  <si>
    <t>Desmond</t>
  </si>
  <si>
    <t>Nitin</t>
  </si>
  <si>
    <t>Tank</t>
  </si>
  <si>
    <t>Violet</t>
  </si>
  <si>
    <t>Fuller</t>
  </si>
  <si>
    <t>Dudley</t>
  </si>
  <si>
    <t>McNally</t>
  </si>
  <si>
    <t>Brendan</t>
  </si>
  <si>
    <t>Dempsey</t>
  </si>
  <si>
    <t>Sharman</t>
  </si>
  <si>
    <t>Colin</t>
  </si>
  <si>
    <t>Williams</t>
  </si>
  <si>
    <t>Hobbs</t>
  </si>
  <si>
    <t>Kie</t>
  </si>
  <si>
    <t>Farrell</t>
  </si>
  <si>
    <t xml:space="preserve">Mark </t>
  </si>
  <si>
    <t>Jacob</t>
  </si>
  <si>
    <t>Clark</t>
  </si>
  <si>
    <t>Smiton</t>
  </si>
  <si>
    <t>Kenison</t>
  </si>
  <si>
    <t>Wylie</t>
  </si>
  <si>
    <t>Wells</t>
  </si>
  <si>
    <t>Clifford</t>
  </si>
  <si>
    <t>Hughes</t>
  </si>
  <si>
    <t>Cook</t>
  </si>
  <si>
    <t>Bob</t>
  </si>
  <si>
    <t>Jousiffe</t>
  </si>
  <si>
    <t>Mustafa</t>
  </si>
  <si>
    <t>Readdie</t>
  </si>
  <si>
    <t>Karl</t>
  </si>
  <si>
    <t>Shreeve</t>
  </si>
  <si>
    <t>Worrell</t>
  </si>
  <si>
    <t>Ackery</t>
  </si>
  <si>
    <t>Robinson</t>
  </si>
  <si>
    <t>Young</t>
  </si>
  <si>
    <t>Tutton</t>
  </si>
  <si>
    <t>Alan</t>
  </si>
  <si>
    <t>Andreas</t>
  </si>
  <si>
    <t>Schwarz</t>
  </si>
  <si>
    <t>Zein</t>
  </si>
  <si>
    <t>Mjasiri</t>
  </si>
  <si>
    <t>Fenwick</t>
  </si>
  <si>
    <t>John</t>
  </si>
  <si>
    <t>Gray</t>
  </si>
  <si>
    <t>Holgate</t>
  </si>
  <si>
    <t>* indicates 2nd claim runner</t>
  </si>
  <si>
    <t>Pos</t>
  </si>
  <si>
    <t>Fliss</t>
  </si>
  <si>
    <t>Tournant</t>
  </si>
  <si>
    <t>F</t>
  </si>
  <si>
    <t>Cross*</t>
  </si>
  <si>
    <t>Helen</t>
  </si>
  <si>
    <t>Mussen</t>
  </si>
  <si>
    <t>V 45</t>
  </si>
  <si>
    <t>Claire</t>
  </si>
  <si>
    <t>Hallissey</t>
  </si>
  <si>
    <t>V 35</t>
  </si>
  <si>
    <t>Louise</t>
  </si>
  <si>
    <t>Juby</t>
  </si>
  <si>
    <t>Hannah</t>
  </si>
  <si>
    <t>Katy</t>
  </si>
  <si>
    <t>Hamilton</t>
  </si>
  <si>
    <t>Lucy</t>
  </si>
  <si>
    <t>Wheeler</t>
  </si>
  <si>
    <t>Gail</t>
  </si>
  <si>
    <t>Mackie</t>
  </si>
  <si>
    <t>Katrina</t>
  </si>
  <si>
    <t>Read*</t>
  </si>
  <si>
    <t>Tory</t>
  </si>
  <si>
    <t>Foot</t>
  </si>
  <si>
    <t>Walduck</t>
  </si>
  <si>
    <t>Georgie</t>
  </si>
  <si>
    <t>Hooper</t>
  </si>
  <si>
    <t>Katharine</t>
  </si>
  <si>
    <t>Hancox</t>
  </si>
  <si>
    <t>Sophie</t>
  </si>
  <si>
    <t>Barc</t>
  </si>
  <si>
    <t>Jennifer</t>
  </si>
  <si>
    <t>Johns</t>
  </si>
  <si>
    <t>Pearcy</t>
  </si>
  <si>
    <t>Charlotte</t>
  </si>
  <si>
    <t>Caplan</t>
  </si>
  <si>
    <t>Suzy</t>
  </si>
  <si>
    <t>Hawkins</t>
  </si>
  <si>
    <t>Ashley</t>
  </si>
  <si>
    <t>King</t>
  </si>
  <si>
    <t>Emma</t>
  </si>
  <si>
    <t>Greswell</t>
  </si>
  <si>
    <t>Harriet</t>
  </si>
  <si>
    <t>Felstead</t>
  </si>
  <si>
    <t>Hutley</t>
  </si>
  <si>
    <t>Carly</t>
  </si>
  <si>
    <t>Dwyer</t>
  </si>
  <si>
    <t>Joanne</t>
  </si>
  <si>
    <t>Kent</t>
  </si>
  <si>
    <t>V 55</t>
  </si>
  <si>
    <t>Scarlett</t>
  </si>
  <si>
    <t>Aimee</t>
  </si>
  <si>
    <t>Peacock</t>
  </si>
  <si>
    <t>Nikkii</t>
  </si>
  <si>
    <t>Barnett</t>
  </si>
  <si>
    <t>Natasha</t>
  </si>
  <si>
    <t>Kelly</t>
  </si>
  <si>
    <t>McHale</t>
  </si>
  <si>
    <t>Jo</t>
  </si>
  <si>
    <t>Perry</t>
  </si>
  <si>
    <t>Sian</t>
  </si>
  <si>
    <t>Stanton</t>
  </si>
  <si>
    <t>Stephanie</t>
  </si>
  <si>
    <t>Harrison</t>
  </si>
  <si>
    <t>Lorraine</t>
  </si>
  <si>
    <t>Gosling</t>
  </si>
  <si>
    <t>Victoria</t>
  </si>
  <si>
    <t>Samantha</t>
  </si>
  <si>
    <t>Sullivan</t>
  </si>
  <si>
    <t>Marie</t>
  </si>
  <si>
    <t>Colucci</t>
  </si>
  <si>
    <t>Kathy</t>
  </si>
  <si>
    <t>Dominy</t>
  </si>
  <si>
    <t>Paulina</t>
  </si>
  <si>
    <t>Aksoma</t>
  </si>
  <si>
    <t>Agnes</t>
  </si>
  <si>
    <t>Jacobs</t>
  </si>
  <si>
    <t>Grace</t>
  </si>
  <si>
    <t>Harvey</t>
  </si>
  <si>
    <t>Pullen</t>
  </si>
  <si>
    <t>Staunton</t>
  </si>
  <si>
    <t>Winter</t>
  </si>
  <si>
    <t>Joanna</t>
  </si>
  <si>
    <t>Nettleton</t>
  </si>
  <si>
    <t>Kerstin</t>
  </si>
  <si>
    <t>Jana</t>
  </si>
  <si>
    <t>Jilkova</t>
  </si>
  <si>
    <t>Jodie</t>
  </si>
  <si>
    <t>Sarah</t>
  </si>
  <si>
    <t>Roberts</t>
  </si>
  <si>
    <t>V 75+</t>
  </si>
  <si>
    <t xml:space="preserve">Siobhan </t>
  </si>
  <si>
    <t xml:space="preserve">Palmer </t>
  </si>
  <si>
    <t>Montanna</t>
  </si>
  <si>
    <t>Bentley</t>
  </si>
  <si>
    <t>Christine</t>
  </si>
  <si>
    <t>Inch</t>
  </si>
  <si>
    <t>V 65</t>
  </si>
  <si>
    <t>Clare</t>
  </si>
  <si>
    <t>Vibeke</t>
  </si>
  <si>
    <t>Bratland</t>
  </si>
  <si>
    <t>Michelle</t>
  </si>
  <si>
    <t>Bignall</t>
  </si>
  <si>
    <t>Burke</t>
  </si>
  <si>
    <t>Gemma</t>
  </si>
  <si>
    <t>Ward</t>
  </si>
  <si>
    <t>Danielle</t>
  </si>
  <si>
    <t>Savvas</t>
  </si>
  <si>
    <t>Lindsey</t>
  </si>
  <si>
    <t>Warne</t>
  </si>
  <si>
    <t>Gilligan</t>
  </si>
  <si>
    <t>Fiona</t>
  </si>
  <si>
    <t>Clarke</t>
  </si>
  <si>
    <t>Plumb</t>
  </si>
  <si>
    <t>Mandy</t>
  </si>
  <si>
    <t>Jackson</t>
  </si>
  <si>
    <t>Johnstone</t>
  </si>
  <si>
    <t>Geraldine</t>
  </si>
  <si>
    <t>Stapleton*</t>
  </si>
  <si>
    <t>Kate</t>
  </si>
  <si>
    <t>Phillips</t>
  </si>
  <si>
    <t>Peijie</t>
  </si>
  <si>
    <t>Zhu</t>
  </si>
  <si>
    <t>Patricia</t>
  </si>
  <si>
    <t>Poole</t>
  </si>
  <si>
    <t>Hall</t>
  </si>
  <si>
    <t>Legate-Lines</t>
  </si>
  <si>
    <t>Emmerson</t>
  </si>
  <si>
    <t>Freya</t>
  </si>
  <si>
    <t>McHugh</t>
  </si>
  <si>
    <t>Nixon</t>
  </si>
  <si>
    <t>Laura</t>
  </si>
  <si>
    <t>Sharon</t>
  </si>
  <si>
    <t>Crowley</t>
  </si>
  <si>
    <t>Gentry</t>
  </si>
  <si>
    <t>Hoa</t>
  </si>
  <si>
    <t>Sue</t>
  </si>
  <si>
    <t>Hamer</t>
  </si>
  <si>
    <t>Sally</t>
  </si>
  <si>
    <t>Pickles</t>
  </si>
  <si>
    <t>Zoe</t>
  </si>
  <si>
    <t>Carr</t>
  </si>
  <si>
    <t>Linda</t>
  </si>
  <si>
    <t>Dworowski</t>
  </si>
  <si>
    <t>Maloney</t>
  </si>
  <si>
    <t>Julie</t>
  </si>
  <si>
    <t>Sutton</t>
  </si>
  <si>
    <t>Jessica</t>
  </si>
  <si>
    <t>Essex</t>
  </si>
  <si>
    <t>Bigland</t>
  </si>
  <si>
    <t>Kirsty</t>
  </si>
  <si>
    <t>Maria</t>
  </si>
  <si>
    <t>Waite</t>
  </si>
  <si>
    <t>Judy</t>
  </si>
  <si>
    <t>Janet</t>
  </si>
  <si>
    <t>Howes</t>
  </si>
  <si>
    <t>Monica</t>
  </si>
  <si>
    <t>Smithson</t>
  </si>
  <si>
    <t>Callie</t>
  </si>
  <si>
    <t>Chapman</t>
  </si>
  <si>
    <t>Annabelle</t>
  </si>
  <si>
    <t>Rosa</t>
  </si>
  <si>
    <t>Mansbridge</t>
  </si>
  <si>
    <t>Elizabeth</t>
  </si>
  <si>
    <t>Penny</t>
  </si>
  <si>
    <t>Schenkel</t>
  </si>
  <si>
    <t>Amanda</t>
  </si>
  <si>
    <t>Anna</t>
  </si>
  <si>
    <t>Rogers</t>
  </si>
  <si>
    <t>Rosalind</t>
  </si>
  <si>
    <t>Anneli</t>
  </si>
  <si>
    <t>Sydenham</t>
  </si>
  <si>
    <t>Hayley</t>
  </si>
  <si>
    <t>Peach</t>
  </si>
  <si>
    <t>Cinzia</t>
  </si>
  <si>
    <t>Ricci</t>
  </si>
  <si>
    <t>Jenny</t>
  </si>
  <si>
    <t>Anne</t>
  </si>
  <si>
    <t>Jane</t>
  </si>
  <si>
    <t>Wadey</t>
  </si>
  <si>
    <t>Budden</t>
  </si>
  <si>
    <t>Nichola</t>
  </si>
  <si>
    <t>Durent</t>
  </si>
  <si>
    <t>Bradley</t>
  </si>
  <si>
    <t>Birch</t>
  </si>
  <si>
    <t>GCR</t>
  </si>
  <si>
    <t>Waddington</t>
  </si>
  <si>
    <t>WJ</t>
  </si>
  <si>
    <t>Callum</t>
  </si>
  <si>
    <t>Stewart</t>
  </si>
  <si>
    <t>SAS</t>
  </si>
  <si>
    <t>NHRR</t>
  </si>
  <si>
    <t>Nicholas</t>
  </si>
  <si>
    <t>Lightfoot*</t>
  </si>
  <si>
    <t>ROY</t>
  </si>
  <si>
    <t>Combe</t>
  </si>
  <si>
    <t>Bowman</t>
  </si>
  <si>
    <t>TPK</t>
  </si>
  <si>
    <t>McSherry</t>
  </si>
  <si>
    <t>Dougal</t>
  </si>
  <si>
    <t>Burrowes</t>
  </si>
  <si>
    <t>Hawker</t>
  </si>
  <si>
    <t>Yorwerth</t>
  </si>
  <si>
    <t>Nicholls</t>
  </si>
  <si>
    <t>Naylor</t>
  </si>
  <si>
    <t>Francis</t>
  </si>
  <si>
    <t>Leach</t>
  </si>
  <si>
    <t>Sambridge</t>
  </si>
  <si>
    <t>Yule*</t>
  </si>
  <si>
    <t>Nicholson</t>
  </si>
  <si>
    <t>Riviere</t>
  </si>
  <si>
    <t>Raul</t>
  </si>
  <si>
    <t>Simmons-Perez*</t>
  </si>
  <si>
    <t>Mude</t>
  </si>
  <si>
    <t>Ed</t>
  </si>
  <si>
    <t>De Los Rios</t>
  </si>
  <si>
    <t>Pas</t>
  </si>
  <si>
    <t>Blackwell</t>
  </si>
  <si>
    <t>Allen</t>
  </si>
  <si>
    <t>Stefano</t>
  </si>
  <si>
    <t>Federici</t>
  </si>
  <si>
    <t>Figg</t>
  </si>
  <si>
    <t>Calum</t>
  </si>
  <si>
    <t>Paine</t>
  </si>
  <si>
    <t>Hogg</t>
  </si>
  <si>
    <t>Weir</t>
  </si>
  <si>
    <t>Hayes</t>
  </si>
  <si>
    <t>Darren</t>
  </si>
  <si>
    <t>Sunter</t>
  </si>
  <si>
    <t>Gavin</t>
  </si>
  <si>
    <t>Murrison</t>
  </si>
  <si>
    <t>Jonathan</t>
  </si>
  <si>
    <t>Petch Cooper</t>
  </si>
  <si>
    <t>Dennell</t>
  </si>
  <si>
    <t>Joseph</t>
  </si>
  <si>
    <t>Kallow</t>
  </si>
  <si>
    <t>Croft</t>
  </si>
  <si>
    <t>Kirby</t>
  </si>
  <si>
    <t>Gregg</t>
  </si>
  <si>
    <t>Taylor</t>
  </si>
  <si>
    <t>Gaetano</t>
  </si>
  <si>
    <t>Basiaco</t>
  </si>
  <si>
    <t>Alberto</t>
  </si>
  <si>
    <t>Angurel</t>
  </si>
  <si>
    <t>Arrowsmith</t>
  </si>
  <si>
    <t>Alexander</t>
  </si>
  <si>
    <t>Upstone</t>
  </si>
  <si>
    <t>Callan</t>
  </si>
  <si>
    <t>Tommy</t>
  </si>
  <si>
    <t>Harmer</t>
  </si>
  <si>
    <t>Bond</t>
  </si>
  <si>
    <t>Douglas</t>
  </si>
  <si>
    <t>Hobson</t>
  </si>
  <si>
    <t>Powell</t>
  </si>
  <si>
    <t>Herbie</t>
  </si>
  <si>
    <t>Hopkins</t>
  </si>
  <si>
    <t>Barrell</t>
  </si>
  <si>
    <t>Timothy</t>
  </si>
  <si>
    <t>Brignall</t>
  </si>
  <si>
    <t>Briggs</t>
  </si>
  <si>
    <t>Gillard</t>
  </si>
  <si>
    <t>Denselow</t>
  </si>
  <si>
    <t>de Vooght-Johnson</t>
  </si>
  <si>
    <t>Kay</t>
  </si>
  <si>
    <t>Bostock</t>
  </si>
  <si>
    <t>Kris</t>
  </si>
  <si>
    <t>Whitmore</t>
  </si>
  <si>
    <t>Boyd</t>
  </si>
  <si>
    <t>Kennedy</t>
  </si>
  <si>
    <t>Greenwood</t>
  </si>
  <si>
    <t>Joe</t>
  </si>
  <si>
    <t>Kirk</t>
  </si>
  <si>
    <t>Marchione</t>
  </si>
  <si>
    <t>Morris-Pond</t>
  </si>
  <si>
    <t>Aiken</t>
  </si>
  <si>
    <t>Mitchell</t>
  </si>
  <si>
    <t>Casserley</t>
  </si>
  <si>
    <t>Baker</t>
  </si>
  <si>
    <t>Hind</t>
  </si>
  <si>
    <t>Dry</t>
  </si>
  <si>
    <t>Thomlinson</t>
  </si>
  <si>
    <t>Summers</t>
  </si>
  <si>
    <t>Ma</t>
  </si>
  <si>
    <t>Carroll</t>
  </si>
  <si>
    <t>Holton</t>
  </si>
  <si>
    <t>Archie</t>
  </si>
  <si>
    <t>Gilbey</t>
  </si>
  <si>
    <t>Errol</t>
  </si>
  <si>
    <t>Maginley</t>
  </si>
  <si>
    <t>Datlen</t>
  </si>
  <si>
    <t>Damien</t>
  </si>
  <si>
    <t>Pantling</t>
  </si>
  <si>
    <t>Abela</t>
  </si>
  <si>
    <t>Philip</t>
  </si>
  <si>
    <t>Porter</t>
  </si>
  <si>
    <t>Ye</t>
  </si>
  <si>
    <t>Stuart</t>
  </si>
  <si>
    <t>Hornblow</t>
  </si>
  <si>
    <t>Gittins</t>
  </si>
  <si>
    <t>Piper</t>
  </si>
  <si>
    <t>Huish</t>
  </si>
  <si>
    <t>McDowall</t>
  </si>
  <si>
    <t>McKenzie</t>
  </si>
  <si>
    <t>Sheffield</t>
  </si>
  <si>
    <t>McCormick</t>
  </si>
  <si>
    <t>Brewer</t>
  </si>
  <si>
    <t>Siddle</t>
  </si>
  <si>
    <t>Dunmore</t>
  </si>
  <si>
    <t>Durbin</t>
  </si>
  <si>
    <t>Buckle</t>
  </si>
  <si>
    <t>Johnston</t>
  </si>
  <si>
    <t>Nigel</t>
  </si>
  <si>
    <t>Aston</t>
  </si>
  <si>
    <t>Morris</t>
  </si>
  <si>
    <t>Roper</t>
  </si>
  <si>
    <t>Gregory</t>
  </si>
  <si>
    <t>Warden</t>
  </si>
  <si>
    <t>Elliot</t>
  </si>
  <si>
    <t>Castle</t>
  </si>
  <si>
    <t>Dom</t>
  </si>
  <si>
    <t>Daniele</t>
  </si>
  <si>
    <t>Socci</t>
  </si>
  <si>
    <t>Adrian</t>
  </si>
  <si>
    <t>Sherwood</t>
  </si>
  <si>
    <t>Alastair</t>
  </si>
  <si>
    <t>Kavanagh</t>
  </si>
  <si>
    <t>Jon</t>
  </si>
  <si>
    <t>Luke</t>
  </si>
  <si>
    <t>Bowie</t>
  </si>
  <si>
    <t>Renney</t>
  </si>
  <si>
    <t>Hitch</t>
  </si>
  <si>
    <t>Neil</t>
  </si>
  <si>
    <t>Bull</t>
  </si>
  <si>
    <t>Cartier</t>
  </si>
  <si>
    <t>Casey</t>
  </si>
  <si>
    <t>Herron</t>
  </si>
  <si>
    <t>Liam</t>
  </si>
  <si>
    <t>Butler</t>
  </si>
  <si>
    <t>McKeown</t>
  </si>
  <si>
    <t>Arran</t>
  </si>
  <si>
    <t>Heal</t>
  </si>
  <si>
    <t>Bentham</t>
  </si>
  <si>
    <t>Bream</t>
  </si>
  <si>
    <t>Edwards</t>
  </si>
  <si>
    <t>Diffey</t>
  </si>
  <si>
    <t>Ibbotson</t>
  </si>
  <si>
    <t>Higgs</t>
  </si>
  <si>
    <t>Tuck</t>
  </si>
  <si>
    <t>Marcus</t>
  </si>
  <si>
    <t>Spicer</t>
  </si>
  <si>
    <t>Over</t>
  </si>
  <si>
    <t>Snowden</t>
  </si>
  <si>
    <t>Baljeet</t>
  </si>
  <si>
    <t>Sandher</t>
  </si>
  <si>
    <t>McGeehan</t>
  </si>
  <si>
    <t>Dowie</t>
  </si>
  <si>
    <t>Emile</t>
  </si>
  <si>
    <t>Gautier</t>
  </si>
  <si>
    <t>Childs</t>
  </si>
  <si>
    <t>Burden</t>
  </si>
  <si>
    <t>Russell*</t>
  </si>
  <si>
    <t>Stokes</t>
  </si>
  <si>
    <t>Rose</t>
  </si>
  <si>
    <t>Mowles</t>
  </si>
  <si>
    <t>Fryatt*</t>
  </si>
  <si>
    <t>Redshaw</t>
  </si>
  <si>
    <t>Bernie</t>
  </si>
  <si>
    <t>Barnaby</t>
  </si>
  <si>
    <t>Matussa</t>
  </si>
  <si>
    <t>Bowen</t>
  </si>
  <si>
    <t>Kiran</t>
  </si>
  <si>
    <t>Moustafa</t>
  </si>
  <si>
    <t>Bannon</t>
  </si>
  <si>
    <t>Goodier</t>
  </si>
  <si>
    <t>Edwin</t>
  </si>
  <si>
    <t>Coutts</t>
  </si>
  <si>
    <t>Wrigley</t>
  </si>
  <si>
    <t>Justin</t>
  </si>
  <si>
    <t>Swallow</t>
  </si>
  <si>
    <t>Wheatland</t>
  </si>
  <si>
    <t>Neill</t>
  </si>
  <si>
    <t>Jefferson*</t>
  </si>
  <si>
    <t>Jonathon</t>
  </si>
  <si>
    <t>Elmer</t>
  </si>
  <si>
    <t>Brennan</t>
  </si>
  <si>
    <t>Marco</t>
  </si>
  <si>
    <t>Benitaz</t>
  </si>
  <si>
    <t>Barker</t>
  </si>
  <si>
    <t>Crilly</t>
  </si>
  <si>
    <t>Sami</t>
  </si>
  <si>
    <t>Goldbrom</t>
  </si>
  <si>
    <t>Lennon</t>
  </si>
  <si>
    <t>Ivie</t>
  </si>
  <si>
    <t>Hawkes</t>
  </si>
  <si>
    <t>Wackett</t>
  </si>
  <si>
    <t>Alden</t>
  </si>
  <si>
    <t>Harden</t>
  </si>
  <si>
    <t>Sibbett</t>
  </si>
  <si>
    <t>Bracken</t>
  </si>
  <si>
    <t>Malzer*</t>
  </si>
  <si>
    <t>Portalski</t>
  </si>
  <si>
    <t>Simmons</t>
  </si>
  <si>
    <t>Braybrook</t>
  </si>
  <si>
    <t>Manktelow</t>
  </si>
  <si>
    <t>Mansfield</t>
  </si>
  <si>
    <t>Follon</t>
  </si>
  <si>
    <t>Hunt</t>
  </si>
  <si>
    <t>Aaron</t>
  </si>
  <si>
    <t>Stevenson</t>
  </si>
  <si>
    <t>Giffen</t>
  </si>
  <si>
    <t>Weber</t>
  </si>
  <si>
    <t>Germany</t>
  </si>
  <si>
    <t>Oughton</t>
  </si>
  <si>
    <t>Howland</t>
  </si>
  <si>
    <t>Snowdon</t>
  </si>
  <si>
    <t>Barbosa</t>
  </si>
  <si>
    <t>Daniels</t>
  </si>
  <si>
    <t>March</t>
  </si>
  <si>
    <t>Hodgson</t>
  </si>
  <si>
    <t>Harbon</t>
  </si>
  <si>
    <t>Jim</t>
  </si>
  <si>
    <t>Forrester</t>
  </si>
  <si>
    <t>McLellan</t>
  </si>
  <si>
    <t>Phil</t>
  </si>
  <si>
    <t>Reid</t>
  </si>
  <si>
    <t>Grieco</t>
  </si>
  <si>
    <t>Garry</t>
  </si>
  <si>
    <t>Coxall</t>
  </si>
  <si>
    <t>Atkinson</t>
  </si>
  <si>
    <t>Heath</t>
  </si>
  <si>
    <t>Somerset</t>
  </si>
  <si>
    <t>Cope</t>
  </si>
  <si>
    <t>Gordon-Giles</t>
  </si>
  <si>
    <t>Dilley</t>
  </si>
  <si>
    <t>Henrik</t>
  </si>
  <si>
    <t>Warburton</t>
  </si>
  <si>
    <t>Borg</t>
  </si>
  <si>
    <t>Coates</t>
  </si>
  <si>
    <t>Parikh</t>
  </si>
  <si>
    <t>Splint</t>
  </si>
  <si>
    <t>Miles</t>
  </si>
  <si>
    <t>Hubbard</t>
  </si>
  <si>
    <t>A-Court</t>
  </si>
  <si>
    <t>Will</t>
  </si>
  <si>
    <t>Cocks</t>
  </si>
  <si>
    <t>Mick</t>
  </si>
  <si>
    <t>Green</t>
  </si>
  <si>
    <t>Bensted</t>
  </si>
  <si>
    <t>Sharp</t>
  </si>
  <si>
    <t>Greg</t>
  </si>
  <si>
    <t>Ged</t>
  </si>
  <si>
    <t>Giblin</t>
  </si>
  <si>
    <t>Eric</t>
  </si>
  <si>
    <t>Christian</t>
  </si>
  <si>
    <t>Eldrett</t>
  </si>
  <si>
    <t>Ray</t>
  </si>
  <si>
    <t>Clarabut</t>
  </si>
  <si>
    <t>Wallis*</t>
  </si>
  <si>
    <t>Sidney</t>
  </si>
  <si>
    <t>Valentine</t>
  </si>
  <si>
    <t>Shing</t>
  </si>
  <si>
    <t>Man</t>
  </si>
  <si>
    <t>Dench</t>
  </si>
  <si>
    <t>Appleby</t>
  </si>
  <si>
    <t>Bowal</t>
  </si>
  <si>
    <t>Chas</t>
  </si>
  <si>
    <t>Stigwood</t>
  </si>
  <si>
    <t>McGurk</t>
  </si>
  <si>
    <t>Eamonn</t>
  </si>
  <si>
    <t>Cullen</t>
  </si>
  <si>
    <t>Ilkay</t>
  </si>
  <si>
    <t>Husseyin</t>
  </si>
  <si>
    <t>Leo</t>
  </si>
  <si>
    <t>Samuels</t>
  </si>
  <si>
    <t>Roger</t>
  </si>
  <si>
    <t>Adey</t>
  </si>
  <si>
    <t>Eugene</t>
  </si>
  <si>
    <t>Concannon</t>
  </si>
  <si>
    <t xml:space="preserve">Ian </t>
  </si>
  <si>
    <t>Hyde</t>
  </si>
  <si>
    <t>Cattle</t>
  </si>
  <si>
    <t>Ransley</t>
  </si>
  <si>
    <t>Joyce</t>
  </si>
  <si>
    <t>Rafferty</t>
  </si>
  <si>
    <t>Soong-Kong</t>
  </si>
  <si>
    <t>Au-Yeong</t>
  </si>
  <si>
    <t>Dunn</t>
  </si>
  <si>
    <t>Partridge</t>
  </si>
  <si>
    <t>Goosetree</t>
  </si>
  <si>
    <t>Watts</t>
  </si>
  <si>
    <t>Marshall</t>
  </si>
  <si>
    <t>Lapthorne</t>
  </si>
  <si>
    <t>Clifton</t>
  </si>
  <si>
    <t>Wayne</t>
  </si>
  <si>
    <t>Aylott</t>
  </si>
  <si>
    <t>Anthony</t>
  </si>
  <si>
    <t>Thomson</t>
  </si>
  <si>
    <t>Weddell</t>
  </si>
  <si>
    <t>Barnes</t>
  </si>
  <si>
    <t>Megan</t>
  </si>
  <si>
    <t>Walker</t>
  </si>
  <si>
    <t>Emily</t>
  </si>
  <si>
    <t>Anderson</t>
  </si>
  <si>
    <t>Catherine</t>
  </si>
  <si>
    <t>O'Connor</t>
  </si>
  <si>
    <t>Woodward</t>
  </si>
  <si>
    <t>Chloe</t>
  </si>
  <si>
    <t>Cooke</t>
  </si>
  <si>
    <t>Dixon</t>
  </si>
  <si>
    <t>Tracey</t>
  </si>
  <si>
    <t>Pitcairn</t>
  </si>
  <si>
    <t>Mahdiyyah</t>
  </si>
  <si>
    <t>Banoo</t>
  </si>
  <si>
    <t>Rebecca</t>
  </si>
  <si>
    <t>Doidge</t>
  </si>
  <si>
    <t>Hickey-Baird</t>
  </si>
  <si>
    <t>Johnson</t>
  </si>
  <si>
    <t>Rhia</t>
  </si>
  <si>
    <t>Botha</t>
  </si>
  <si>
    <t>Sydney</t>
  </si>
  <si>
    <t>Barfield</t>
  </si>
  <si>
    <t>Hollie</t>
  </si>
  <si>
    <t>Ryder</t>
  </si>
  <si>
    <t>Cartlidge</t>
  </si>
  <si>
    <t>Thrussell</t>
  </si>
  <si>
    <t>Caroline</t>
  </si>
  <si>
    <t>Hale</t>
  </si>
  <si>
    <t>Vicky</t>
  </si>
  <si>
    <t>Simpson-Thomas</t>
  </si>
  <si>
    <t>Lisa</t>
  </si>
  <si>
    <t>Hollis</t>
  </si>
  <si>
    <t>Lauren</t>
  </si>
  <si>
    <t>Reilly</t>
  </si>
  <si>
    <t>Gambill</t>
  </si>
  <si>
    <t>Timmins</t>
  </si>
  <si>
    <t>Frank</t>
  </si>
  <si>
    <t>Wendy</t>
  </si>
  <si>
    <t>Walsh</t>
  </si>
  <si>
    <t>Lois</t>
  </si>
  <si>
    <t>Bowles</t>
  </si>
  <si>
    <t>Robyn</t>
  </si>
  <si>
    <t>Mollie</t>
  </si>
  <si>
    <t>Smith</t>
  </si>
  <si>
    <t>Beata</t>
  </si>
  <si>
    <t>Falkowska</t>
  </si>
  <si>
    <t>Siobhan</t>
  </si>
  <si>
    <t>Romy</t>
  </si>
  <si>
    <t>Noble</t>
  </si>
  <si>
    <t>Christina</t>
  </si>
  <si>
    <t>Tungatt</t>
  </si>
  <si>
    <t>Belinda</t>
  </si>
  <si>
    <t>Ives</t>
  </si>
  <si>
    <t>Jenkins*</t>
  </si>
  <si>
    <t>Angharad</t>
  </si>
  <si>
    <t>Leaman</t>
  </si>
  <si>
    <t>Hartley</t>
  </si>
  <si>
    <t>McMurray</t>
  </si>
  <si>
    <t>Eleanor</t>
  </si>
  <si>
    <t>Sage</t>
  </si>
  <si>
    <t>Julia</t>
  </si>
  <si>
    <t>Wiper</t>
  </si>
  <si>
    <t>Nicky</t>
  </si>
  <si>
    <t>Laitner</t>
  </si>
  <si>
    <t>Luisa</t>
  </si>
  <si>
    <t>Brana</t>
  </si>
  <si>
    <t>Verity</t>
  </si>
  <si>
    <t>Stow</t>
  </si>
  <si>
    <t>Ellie</t>
  </si>
  <si>
    <t>Frid</t>
  </si>
  <si>
    <t>Eva</t>
  </si>
  <si>
    <t>Natalie</t>
  </si>
  <si>
    <t>Paula</t>
  </si>
  <si>
    <t>Holm</t>
  </si>
  <si>
    <t>Silkstone</t>
  </si>
  <si>
    <t>Anthea</t>
  </si>
  <si>
    <t>Nina</t>
  </si>
  <si>
    <t>Durston</t>
  </si>
  <si>
    <t>Catriona</t>
  </si>
  <si>
    <t>Donnellan</t>
  </si>
  <si>
    <t>Cruickshank</t>
  </si>
  <si>
    <t>Jennie</t>
  </si>
  <si>
    <t>Richards</t>
  </si>
  <si>
    <t>Healy</t>
  </si>
  <si>
    <t>Cross</t>
  </si>
  <si>
    <t>Ellen</t>
  </si>
  <si>
    <t>Mayes</t>
  </si>
  <si>
    <t>Patton</t>
  </si>
  <si>
    <t>Sofie</t>
  </si>
  <si>
    <t>Marchant</t>
  </si>
  <si>
    <t>Hoare</t>
  </si>
  <si>
    <t>Nicola</t>
  </si>
  <si>
    <t>Tilley</t>
  </si>
  <si>
    <t>Jemina</t>
  </si>
  <si>
    <t>Punni</t>
  </si>
  <si>
    <t>Lillie</t>
  </si>
  <si>
    <t>April</t>
  </si>
  <si>
    <t>Ruth</t>
  </si>
  <si>
    <t>Murphy</t>
  </si>
  <si>
    <t>Ella</t>
  </si>
  <si>
    <t>Burrows</t>
  </si>
  <si>
    <t>Cassia</t>
  </si>
  <si>
    <t>Lower</t>
  </si>
  <si>
    <t>Carolyn</t>
  </si>
  <si>
    <t>Buttenshaw</t>
  </si>
  <si>
    <t>Mel</t>
  </si>
  <si>
    <t>Flynn</t>
  </si>
  <si>
    <t>Frances</t>
  </si>
  <si>
    <t>Hickey-Carson</t>
  </si>
  <si>
    <t>Melanie</t>
  </si>
  <si>
    <t>Blackaby</t>
  </si>
  <si>
    <t>Evelyn</t>
  </si>
  <si>
    <t>Parry</t>
  </si>
  <si>
    <t>Alison</t>
  </si>
  <si>
    <t>Clair</t>
  </si>
  <si>
    <t>Power</t>
  </si>
  <si>
    <t>Theodosia</t>
  </si>
  <si>
    <t>Lynn</t>
  </si>
  <si>
    <t>Teresa</t>
  </si>
  <si>
    <t>Weedon</t>
  </si>
  <si>
    <t>Grindall</t>
  </si>
  <si>
    <t>Claudia</t>
  </si>
  <si>
    <t>Canova</t>
  </si>
  <si>
    <t>Liz</t>
  </si>
  <si>
    <t>Hawes</t>
  </si>
  <si>
    <t>Angela</t>
  </si>
  <si>
    <t>Keogh</t>
  </si>
  <si>
    <t>Fran</t>
  </si>
  <si>
    <t>Bolton</t>
  </si>
  <si>
    <t>Pippa</t>
  </si>
  <si>
    <t>Nicolle</t>
  </si>
  <si>
    <t>Elaine</t>
  </si>
  <si>
    <t>Moore</t>
  </si>
  <si>
    <t>Nikkki</t>
  </si>
  <si>
    <t>Rachel</t>
  </si>
  <si>
    <t>Gibson</t>
  </si>
  <si>
    <t>Daisy</t>
  </si>
  <si>
    <t>Evans</t>
  </si>
  <si>
    <t>Hurley</t>
  </si>
  <si>
    <t>Griffin</t>
  </si>
  <si>
    <t>Dawn</t>
  </si>
  <si>
    <t>Threlfall</t>
  </si>
  <si>
    <t>Eliza</t>
  </si>
  <si>
    <t>Nightingale</t>
  </si>
  <si>
    <t>Ann</t>
  </si>
  <si>
    <t>Coleman</t>
  </si>
  <si>
    <t>Mimnagh</t>
  </si>
  <si>
    <t>Nathalia</t>
  </si>
  <si>
    <t>Kamonlakorn</t>
  </si>
  <si>
    <t>Worsey</t>
  </si>
  <si>
    <t>Chrissy</t>
  </si>
  <si>
    <t>Turner</t>
  </si>
  <si>
    <t>Diane</t>
  </si>
  <si>
    <t xml:space="preserve">Clark </t>
  </si>
  <si>
    <t>Carol</t>
  </si>
  <si>
    <t>Jo C</t>
  </si>
  <si>
    <t>Amy</t>
  </si>
  <si>
    <t>Good</t>
  </si>
  <si>
    <t>Tracy</t>
  </si>
  <si>
    <t>Munro</t>
  </si>
  <si>
    <t>Magdalena</t>
  </si>
  <si>
    <t>Petrus</t>
  </si>
  <si>
    <t>Stephens</t>
  </si>
  <si>
    <t>Yvonne</t>
  </si>
  <si>
    <t>Spence</t>
  </si>
  <si>
    <t>Sofia</t>
  </si>
  <si>
    <t>Pearson</t>
  </si>
  <si>
    <t>Thippi</t>
  </si>
  <si>
    <t>Rashleith</t>
  </si>
  <si>
    <t>Meaden</t>
  </si>
  <si>
    <t>Sybil</t>
  </si>
  <si>
    <t>Hayden</t>
  </si>
  <si>
    <t>Maureen</t>
  </si>
  <si>
    <t>Hurt</t>
  </si>
  <si>
    <t>Pegram</t>
  </si>
  <si>
    <t>Denise</t>
  </si>
  <si>
    <t>Tinant</t>
  </si>
  <si>
    <t>Shena</t>
  </si>
  <si>
    <t>Lancaster</t>
  </si>
  <si>
    <t>Butcher</t>
  </si>
  <si>
    <t>Lindsay</t>
  </si>
  <si>
    <t>Claron</t>
  </si>
  <si>
    <t>Tess</t>
  </si>
  <si>
    <t>Osborn</t>
  </si>
  <si>
    <t>Jenn</t>
  </si>
  <si>
    <t>O'Dwyer</t>
  </si>
  <si>
    <t>Cartwright</t>
  </si>
  <si>
    <t>Willow</t>
  </si>
  <si>
    <t>Alice</t>
  </si>
  <si>
    <t>Clilverd</t>
  </si>
  <si>
    <t>* indicates 2nd claim</t>
  </si>
  <si>
    <t>2025 MID WEEK LEAGUE sponsored by</t>
  </si>
  <si>
    <t>Westley</t>
  </si>
  <si>
    <t>HRTC</t>
  </si>
  <si>
    <t>Syrett</t>
  </si>
  <si>
    <t>EDM</t>
  </si>
  <si>
    <t>Vicente*</t>
  </si>
  <si>
    <t>Bryson</t>
  </si>
  <si>
    <t>HRP</t>
  </si>
  <si>
    <t>Max</t>
  </si>
  <si>
    <t>Masters</t>
  </si>
  <si>
    <t>SS</t>
  </si>
  <si>
    <t>Akerman</t>
  </si>
  <si>
    <t>Aubrey</t>
  </si>
  <si>
    <t>Murray</t>
  </si>
  <si>
    <t>SNH</t>
  </si>
  <si>
    <t>Freddie</t>
  </si>
  <si>
    <t>-</t>
  </si>
  <si>
    <t>Andrews*</t>
  </si>
  <si>
    <t>Guest</t>
  </si>
  <si>
    <t>Lowe</t>
  </si>
  <si>
    <t>George</t>
  </si>
  <si>
    <t>Andreou</t>
  </si>
  <si>
    <t>Linden</t>
  </si>
  <si>
    <t>GVH</t>
  </si>
  <si>
    <t>Dowling</t>
  </si>
  <si>
    <t xml:space="preserve">Marc </t>
  </si>
  <si>
    <t>Cecil</t>
  </si>
  <si>
    <t>Giles</t>
  </si>
  <si>
    <t>Horridge</t>
  </si>
  <si>
    <t>Crudgington</t>
  </si>
  <si>
    <t>Pickering</t>
  </si>
  <si>
    <t>Moye</t>
  </si>
  <si>
    <t>Giancarlo</t>
  </si>
  <si>
    <t>Maccini</t>
  </si>
  <si>
    <t>EC</t>
  </si>
  <si>
    <t xml:space="preserve">Daniel </t>
  </si>
  <si>
    <t>Pike</t>
  </si>
  <si>
    <t>Carmack</t>
  </si>
  <si>
    <t>Dewar</t>
  </si>
  <si>
    <t>Hoefield</t>
  </si>
  <si>
    <t>Cloake</t>
  </si>
  <si>
    <t>Lodge</t>
  </si>
  <si>
    <t>SPX</t>
  </si>
  <si>
    <t>Searle</t>
  </si>
  <si>
    <t>Jimmy</t>
  </si>
  <si>
    <t>Blake</t>
  </si>
  <si>
    <t>Clare-Paule</t>
  </si>
  <si>
    <t>Amatruda</t>
  </si>
  <si>
    <t>Newing</t>
  </si>
  <si>
    <t>Boughton</t>
  </si>
  <si>
    <t>Martyn</t>
  </si>
  <si>
    <t>Coulter</t>
  </si>
  <si>
    <t>Spencer</t>
  </si>
  <si>
    <t>Reynolds</t>
  </si>
  <si>
    <t>Lloyd</t>
  </si>
  <si>
    <t>O'Neill</t>
  </si>
  <si>
    <t>Guy</t>
  </si>
  <si>
    <t>Woollett</t>
  </si>
  <si>
    <t xml:space="preserve">Richard </t>
  </si>
  <si>
    <t>Longley</t>
  </si>
  <si>
    <t>Gwyn</t>
  </si>
  <si>
    <t>Pritchard</t>
  </si>
  <si>
    <t>Luck</t>
  </si>
  <si>
    <t>Roland</t>
  </si>
  <si>
    <t>Kendall</t>
  </si>
  <si>
    <t>Marc</t>
  </si>
  <si>
    <t>Witham</t>
  </si>
  <si>
    <t>Jody</t>
  </si>
  <si>
    <t>Wilkin</t>
  </si>
  <si>
    <t>Vanniasingham</t>
  </si>
  <si>
    <t>Foster</t>
  </si>
  <si>
    <t>Dunthorne</t>
  </si>
  <si>
    <t>Bishop</t>
  </si>
  <si>
    <t>Markus</t>
  </si>
  <si>
    <t>Jenni</t>
  </si>
  <si>
    <t>Eden</t>
  </si>
  <si>
    <t>Birnie</t>
  </si>
  <si>
    <t>Robson</t>
  </si>
  <si>
    <t>Price</t>
  </si>
  <si>
    <t>Easton</t>
  </si>
  <si>
    <t>Josh</t>
  </si>
  <si>
    <t>Jean-Luc</t>
  </si>
  <si>
    <t>Whipp</t>
  </si>
  <si>
    <t>Ebsworth</t>
  </si>
  <si>
    <t>Jono</t>
  </si>
  <si>
    <t>Marval</t>
  </si>
  <si>
    <t>Hathaway</t>
  </si>
  <si>
    <t>Waight</t>
  </si>
  <si>
    <t>Goldsmith</t>
  </si>
  <si>
    <t>Webber</t>
  </si>
  <si>
    <t>Drury</t>
  </si>
  <si>
    <t>Whiten</t>
  </si>
  <si>
    <t>BRX</t>
  </si>
  <si>
    <t>Dennis</t>
  </si>
  <si>
    <t>Beales</t>
  </si>
  <si>
    <t>Foy</t>
  </si>
  <si>
    <t>Whitehead</t>
  </si>
  <si>
    <t>Boylan</t>
  </si>
  <si>
    <t>Scales</t>
  </si>
  <si>
    <t>Iain</t>
  </si>
  <si>
    <t>Freeman</t>
  </si>
  <si>
    <t>Cahuzac</t>
  </si>
  <si>
    <t>Mercer</t>
  </si>
  <si>
    <t>O'Hara</t>
  </si>
  <si>
    <t>Huw</t>
  </si>
  <si>
    <t>Malleson</t>
  </si>
  <si>
    <t>Donnelly</t>
  </si>
  <si>
    <t>Sparks</t>
  </si>
  <si>
    <t>Bullen</t>
  </si>
  <si>
    <t>FRE</t>
  </si>
  <si>
    <t>Spires</t>
  </si>
  <si>
    <t>Catton</t>
  </si>
  <si>
    <t>Harris-Walker</t>
  </si>
  <si>
    <t>Alexsandro</t>
  </si>
  <si>
    <t>Meireles</t>
  </si>
  <si>
    <t>Vince</t>
  </si>
  <si>
    <t>Ellerby</t>
  </si>
  <si>
    <t>Liddle</t>
  </si>
  <si>
    <t>Nutton</t>
  </si>
  <si>
    <t>Carl</t>
  </si>
  <si>
    <t>Whay</t>
  </si>
  <si>
    <t>Gough</t>
  </si>
  <si>
    <t>Mehmood</t>
  </si>
  <si>
    <t>Khan</t>
  </si>
  <si>
    <t>Kevyn</t>
  </si>
  <si>
    <t>Hopkins-Hall</t>
  </si>
  <si>
    <t>Meadows</t>
  </si>
  <si>
    <t>Rowland</t>
  </si>
  <si>
    <t>Ollie</t>
  </si>
  <si>
    <t>Smythe</t>
  </si>
  <si>
    <t>Eariss</t>
  </si>
  <si>
    <t>Dylan</t>
  </si>
  <si>
    <t>Holmes</t>
  </si>
  <si>
    <t>Taras</t>
  </si>
  <si>
    <t>Hazar</t>
  </si>
  <si>
    <t>Trevor</t>
  </si>
  <si>
    <t>Mason</t>
  </si>
  <si>
    <t>Callaghan</t>
  </si>
  <si>
    <t>Linnane</t>
  </si>
  <si>
    <t>Steadman</t>
  </si>
  <si>
    <t>Warren</t>
  </si>
  <si>
    <t>Antony</t>
  </si>
  <si>
    <t>Orr</t>
  </si>
  <si>
    <t>Nethaway</t>
  </si>
  <si>
    <t>Jansen</t>
  </si>
  <si>
    <t>Hudson</t>
  </si>
  <si>
    <t>Westcough</t>
  </si>
  <si>
    <t>Tiley</t>
  </si>
  <si>
    <t>Jeffrey</t>
  </si>
  <si>
    <t>Russ</t>
  </si>
  <si>
    <t>Rodney</t>
  </si>
  <si>
    <t>Martins</t>
  </si>
  <si>
    <t>Tant</t>
  </si>
  <si>
    <t>Cem</t>
  </si>
  <si>
    <t>Ucur</t>
  </si>
  <si>
    <t>Mayo</t>
  </si>
  <si>
    <t>Manning</t>
  </si>
  <si>
    <t>Peters</t>
  </si>
  <si>
    <t>Brett</t>
  </si>
  <si>
    <t>Moorcroft</t>
  </si>
  <si>
    <t>Campbell</t>
  </si>
  <si>
    <t>Naresh</t>
  </si>
  <si>
    <t>Trivedi</t>
  </si>
  <si>
    <t>English</t>
  </si>
  <si>
    <t>Sutherland</t>
  </si>
  <si>
    <t>Coe</t>
  </si>
  <si>
    <t>Miguel</t>
  </si>
  <si>
    <t>Luque</t>
  </si>
  <si>
    <t>Weston</t>
  </si>
  <si>
    <t>Clarence</t>
  </si>
  <si>
    <t>Wallis</t>
  </si>
  <si>
    <t>Mead</t>
  </si>
  <si>
    <t>Wardle</t>
  </si>
  <si>
    <t>Clem</t>
  </si>
  <si>
    <t>Marsh</t>
  </si>
  <si>
    <t>Harper</t>
  </si>
  <si>
    <t>Middleton</t>
  </si>
  <si>
    <t>Galpin</t>
  </si>
  <si>
    <t>Lozeau</t>
  </si>
  <si>
    <t>Cyril</t>
  </si>
  <si>
    <t>Cornillet</t>
  </si>
  <si>
    <t>Ken</t>
  </si>
  <si>
    <t>Homewood</t>
  </si>
  <si>
    <t>Rowlands</t>
  </si>
  <si>
    <t>Alistair</t>
  </si>
  <si>
    <t>Dave</t>
  </si>
  <si>
    <t>Mendonca</t>
  </si>
  <si>
    <t>Bloom</t>
  </si>
  <si>
    <t>V 80+</t>
  </si>
  <si>
    <t>HPX</t>
  </si>
  <si>
    <t>Harris</t>
  </si>
  <si>
    <t>Cotter</t>
  </si>
  <si>
    <t>Cootes</t>
  </si>
  <si>
    <t>Pickard</t>
  </si>
  <si>
    <t xml:space="preserve">Michael </t>
  </si>
  <si>
    <t>Tillett</t>
  </si>
  <si>
    <t>Wasley</t>
  </si>
  <si>
    <t>Dean</t>
  </si>
  <si>
    <t>Whitten</t>
  </si>
  <si>
    <t>Wellbelove</t>
  </si>
  <si>
    <t>Borgars</t>
  </si>
  <si>
    <t>Jaggard</t>
  </si>
  <si>
    <t>Katie</t>
  </si>
  <si>
    <t>Schofield</t>
  </si>
  <si>
    <t>Alicia</t>
  </si>
  <si>
    <t>Portch-Found</t>
  </si>
  <si>
    <t>Wager</t>
  </si>
  <si>
    <t>Isabel</t>
  </si>
  <si>
    <t>Found</t>
  </si>
  <si>
    <t>Terri</t>
  </si>
  <si>
    <t>Wiley*</t>
  </si>
  <si>
    <t>Harrild</t>
  </si>
  <si>
    <t>Marilyn</t>
  </si>
  <si>
    <t>Ridge</t>
  </si>
  <si>
    <t>Bethan</t>
  </si>
  <si>
    <t>Dervish</t>
  </si>
  <si>
    <t>Wiseman</t>
  </si>
  <si>
    <t>Jasmine</t>
  </si>
  <si>
    <t>Crocker</t>
  </si>
  <si>
    <t>Georgina</t>
  </si>
  <si>
    <t>Tanner</t>
  </si>
  <si>
    <t>Reason</t>
  </si>
  <si>
    <t xml:space="preserve">Gabriela </t>
  </si>
  <si>
    <t xml:space="preserve">Tankel </t>
  </si>
  <si>
    <t>Moey</t>
  </si>
  <si>
    <t>Naomi</t>
  </si>
  <si>
    <t>Carey</t>
  </si>
  <si>
    <t>Lina</t>
  </si>
  <si>
    <t>Tzompova</t>
  </si>
  <si>
    <t>Humphreys</t>
  </si>
  <si>
    <t>Jochbed</t>
  </si>
  <si>
    <t>Mpanga</t>
  </si>
  <si>
    <t>Kim</t>
  </si>
  <si>
    <t>Morgan</t>
  </si>
  <si>
    <t>Higginson</t>
  </si>
  <si>
    <t>Caoímhe</t>
  </si>
  <si>
    <t>Agnew</t>
  </si>
  <si>
    <t>Crawley-Wise</t>
  </si>
  <si>
    <t>Vallins</t>
  </si>
  <si>
    <t>Tierney</t>
  </si>
  <si>
    <t>Carinne</t>
  </si>
  <si>
    <t>Hatchett</t>
  </si>
  <si>
    <t>Sandra</t>
  </si>
  <si>
    <t>Rust</t>
  </si>
  <si>
    <t>Jess</t>
  </si>
  <si>
    <t>Natalia</t>
  </si>
  <si>
    <t>Maas</t>
  </si>
  <si>
    <t>McGann</t>
  </si>
  <si>
    <t>Clement</t>
  </si>
  <si>
    <t>Veronica</t>
  </si>
  <si>
    <t>Carrasco Espana*</t>
  </si>
  <si>
    <t>Lesley</t>
  </si>
  <si>
    <t>Anson</t>
  </si>
  <si>
    <t>Chrissie</t>
  </si>
  <si>
    <t>Jan</t>
  </si>
  <si>
    <t>Hazirci</t>
  </si>
  <si>
    <t>Sykes</t>
  </si>
  <si>
    <t>Janie</t>
  </si>
  <si>
    <t xml:space="preserve">Fiona </t>
  </si>
  <si>
    <t>Gritten</t>
  </si>
  <si>
    <t>Bryden</t>
  </si>
  <si>
    <t>McGill</t>
  </si>
  <si>
    <t>Stefanie</t>
  </si>
  <si>
    <t>Burchnall</t>
  </si>
  <si>
    <t>Vitoria</t>
  </si>
  <si>
    <t>Songour</t>
  </si>
  <si>
    <t>Katka</t>
  </si>
  <si>
    <t>Laughton</t>
  </si>
  <si>
    <t>Rachael</t>
  </si>
  <si>
    <t>McGuinness</t>
  </si>
  <si>
    <t>Aggie</t>
  </si>
  <si>
    <t>Minas</t>
  </si>
  <si>
    <t>Ines</t>
  </si>
  <si>
    <t>Trent</t>
  </si>
  <si>
    <t>O'Donnell</t>
  </si>
  <si>
    <t>Anita</t>
  </si>
  <si>
    <t>Griffiths</t>
  </si>
  <si>
    <t>Ai-Seng</t>
  </si>
  <si>
    <t>Dionne</t>
  </si>
  <si>
    <t>Thornton</t>
  </si>
  <si>
    <t>Kerry</t>
  </si>
  <si>
    <t>Mavris</t>
  </si>
  <si>
    <t>Amy-Louise</t>
  </si>
  <si>
    <t>Ironmonger</t>
  </si>
  <si>
    <t>Deborah</t>
  </si>
  <si>
    <t>Fogden</t>
  </si>
  <si>
    <t>Edens</t>
  </si>
  <si>
    <t>Kitty</t>
  </si>
  <si>
    <t>Cole</t>
  </si>
  <si>
    <t>Simone</t>
  </si>
  <si>
    <t>Panas</t>
  </si>
  <si>
    <t>Copland</t>
  </si>
  <si>
    <t>Holt</t>
  </si>
  <si>
    <t>Deevianee</t>
  </si>
  <si>
    <t>Churchill</t>
  </si>
  <si>
    <t>Serena</t>
  </si>
  <si>
    <t>Scibetta</t>
  </si>
  <si>
    <t>Kayah</t>
  </si>
  <si>
    <t>Roznicka</t>
  </si>
  <si>
    <t>Garcia</t>
  </si>
  <si>
    <t>Esperanza</t>
  </si>
  <si>
    <t>Castro</t>
  </si>
  <si>
    <t>Jade</t>
  </si>
  <si>
    <t>Colette</t>
  </si>
  <si>
    <t>Law</t>
  </si>
  <si>
    <t>Welch</t>
  </si>
  <si>
    <t>Reeves</t>
  </si>
  <si>
    <t>Becky</t>
  </si>
  <si>
    <t>Hills</t>
  </si>
  <si>
    <t>Selina</t>
  </si>
  <si>
    <t>Holly</t>
  </si>
  <si>
    <t>Beckett</t>
  </si>
  <si>
    <t>Christeena</t>
  </si>
  <si>
    <t>Mooney</t>
  </si>
  <si>
    <t>Ally</t>
  </si>
  <si>
    <t>Paton</t>
  </si>
  <si>
    <t>Shannon</t>
  </si>
  <si>
    <t>Sujatha</t>
  </si>
  <si>
    <t>Alexander*</t>
  </si>
  <si>
    <t>Bilson</t>
  </si>
  <si>
    <t>Kerri</t>
  </si>
  <si>
    <t xml:space="preserve">Bethany </t>
  </si>
  <si>
    <t>Smyth</t>
  </si>
  <si>
    <t>Babb</t>
  </si>
  <si>
    <t>Melissa</t>
  </si>
  <si>
    <t>Tanti</t>
  </si>
  <si>
    <t>Mullins</t>
  </si>
  <si>
    <t>Susan</t>
  </si>
  <si>
    <t>Mould*</t>
  </si>
  <si>
    <t>Poppy</t>
  </si>
  <si>
    <t>Pam</t>
  </si>
  <si>
    <t>Bethany</t>
  </si>
  <si>
    <t>Carmien</t>
  </si>
  <si>
    <t>Gharbaoui</t>
  </si>
  <si>
    <t>Stonebridge</t>
  </si>
  <si>
    <t>Barclay</t>
  </si>
  <si>
    <t>Abdullah</t>
  </si>
  <si>
    <t>Athar</t>
  </si>
  <si>
    <t>Jonny</t>
  </si>
  <si>
    <t>Pennell</t>
  </si>
  <si>
    <t>Sewell</t>
  </si>
  <si>
    <t>Baylis</t>
  </si>
  <si>
    <t>Breese</t>
  </si>
  <si>
    <t>Selby</t>
  </si>
  <si>
    <t>Quinn</t>
  </si>
  <si>
    <t>Allen*</t>
  </si>
  <si>
    <t>Bass</t>
  </si>
  <si>
    <t>Sayers</t>
  </si>
  <si>
    <t>Beach</t>
  </si>
  <si>
    <t>Perrins</t>
  </si>
  <si>
    <t>Axam</t>
  </si>
  <si>
    <t>Shaun</t>
  </si>
  <si>
    <t>Collins</t>
  </si>
  <si>
    <t>Caunce</t>
  </si>
  <si>
    <t>Ansbro</t>
  </si>
  <si>
    <t>Tait</t>
  </si>
  <si>
    <t>Charles</t>
  </si>
  <si>
    <t>Bruce</t>
  </si>
  <si>
    <t>Makowski</t>
  </si>
  <si>
    <t>Viktors</t>
  </si>
  <si>
    <t>Snicarevs</t>
  </si>
  <si>
    <t>Warner-Smith</t>
  </si>
  <si>
    <t>Dungate</t>
  </si>
  <si>
    <t>Kutner</t>
  </si>
  <si>
    <t>Brunt</t>
  </si>
  <si>
    <t>Frampton</t>
  </si>
  <si>
    <t>Gianni</t>
  </si>
  <si>
    <t>Ellerd-Elliott</t>
  </si>
  <si>
    <t>Garth</t>
  </si>
  <si>
    <t>Crispin</t>
  </si>
  <si>
    <t>Mateu</t>
  </si>
  <si>
    <t>Charley</t>
  </si>
  <si>
    <t>Howe</t>
  </si>
  <si>
    <t>Kelvin</t>
  </si>
  <si>
    <t>Southgate</t>
  </si>
  <si>
    <t>Biggs</t>
  </si>
  <si>
    <t>Maude</t>
  </si>
  <si>
    <t>Hindlaugh</t>
  </si>
  <si>
    <t>Larwood</t>
  </si>
  <si>
    <t>Llewellyn</t>
  </si>
  <si>
    <t>Styles</t>
  </si>
  <si>
    <t>Malzer</t>
  </si>
  <si>
    <t>Hockley</t>
  </si>
  <si>
    <t>Sunerton</t>
  </si>
  <si>
    <t>Dalten</t>
  </si>
  <si>
    <t>Leger</t>
  </si>
  <si>
    <t>Swainsbury</t>
  </si>
  <si>
    <t>Trew</t>
  </si>
  <si>
    <t>Randall</t>
  </si>
  <si>
    <t>Pocock</t>
  </si>
  <si>
    <t>Nicolson</t>
  </si>
  <si>
    <t>Brownlie</t>
  </si>
  <si>
    <t>Gio</t>
  </si>
  <si>
    <t>Tamburello</t>
  </si>
  <si>
    <t>Thackeray</t>
  </si>
  <si>
    <t>Earl</t>
  </si>
  <si>
    <t>Tong</t>
  </si>
  <si>
    <t>Riley</t>
  </si>
  <si>
    <t>Cannon</t>
  </si>
  <si>
    <t>Howard</t>
  </si>
  <si>
    <t>Ashcroft</t>
  </si>
  <si>
    <t>Nash</t>
  </si>
  <si>
    <t>Aitchison</t>
  </si>
  <si>
    <t>Cowell</t>
  </si>
  <si>
    <t>Rogerson</t>
  </si>
  <si>
    <t>Laurie</t>
  </si>
  <si>
    <t>Fosher</t>
  </si>
  <si>
    <t>Ilsley</t>
  </si>
  <si>
    <t>Scutt</t>
  </si>
  <si>
    <t>Les</t>
  </si>
  <si>
    <t>Jeremy</t>
  </si>
  <si>
    <t>Pick</t>
  </si>
  <si>
    <t>DIVISION 1 RACE 2 : Royston 10k - Wed 3rd July 2026</t>
  </si>
  <si>
    <t>Kayleigh</t>
  </si>
  <si>
    <t>Martha</t>
  </si>
  <si>
    <t>Donovan</t>
  </si>
  <si>
    <t>Hewitson</t>
  </si>
  <si>
    <t>Dobson</t>
  </si>
  <si>
    <t>Dunbavand</t>
  </si>
  <si>
    <t>Arnott</t>
  </si>
  <si>
    <t>Nuttall</t>
  </si>
  <si>
    <t>Letchford</t>
  </si>
  <si>
    <t>Teague</t>
  </si>
  <si>
    <t>MacLeod</t>
  </si>
  <si>
    <t>Kat</t>
  </si>
  <si>
    <t>Burr</t>
  </si>
  <si>
    <t>Targett*</t>
  </si>
  <si>
    <t>Bradshaw</t>
  </si>
  <si>
    <t>Ruby</t>
  </si>
  <si>
    <t>O'Hare</t>
  </si>
  <si>
    <t>Wildey-Grover</t>
  </si>
  <si>
    <t>Carla</t>
  </si>
  <si>
    <t>Dervla</t>
  </si>
  <si>
    <t>Downing</t>
  </si>
  <si>
    <t>Rhodes</t>
  </si>
  <si>
    <t>Dupuis</t>
  </si>
  <si>
    <t>Towsey</t>
  </si>
  <si>
    <t>Pitman</t>
  </si>
  <si>
    <t>Katherine</t>
  </si>
  <si>
    <t>Lovejoy</t>
  </si>
  <si>
    <t>Lycrecia</t>
  </si>
  <si>
    <t>Rea</t>
  </si>
  <si>
    <t>Potter</t>
  </si>
  <si>
    <t>Hawks</t>
  </si>
  <si>
    <t>Isobel</t>
  </si>
  <si>
    <t>Abery</t>
  </si>
  <si>
    <t>Faulkner</t>
  </si>
  <si>
    <t>Cate</t>
  </si>
  <si>
    <t>Campany</t>
  </si>
  <si>
    <t>Pamela</t>
  </si>
  <si>
    <t>Julianne</t>
  </si>
  <si>
    <t>Isla</t>
  </si>
  <si>
    <t>Bunting</t>
  </si>
  <si>
    <t>Johanna</t>
  </si>
  <si>
    <t>Houlahan</t>
  </si>
  <si>
    <t>Jacqueline</t>
  </si>
  <si>
    <t>Hart</t>
  </si>
  <si>
    <t>Tettmar</t>
  </si>
  <si>
    <t>Crowther</t>
  </si>
  <si>
    <t>Marcia</t>
  </si>
  <si>
    <t>Fisher</t>
  </si>
  <si>
    <t>Coote</t>
  </si>
  <si>
    <t>Suzanne</t>
  </si>
  <si>
    <t>Devooght-Johnson</t>
  </si>
  <si>
    <t>Isabelle</t>
  </si>
  <si>
    <t>Jeanette</t>
  </si>
  <si>
    <t>Hudnott</t>
  </si>
  <si>
    <t>Carrie</t>
  </si>
  <si>
    <t>Mumford</t>
  </si>
  <si>
    <t>Kath</t>
  </si>
  <si>
    <t>Henn</t>
  </si>
  <si>
    <t>Shanelle</t>
  </si>
  <si>
    <t>Kohler</t>
  </si>
  <si>
    <t>Daines</t>
  </si>
  <si>
    <t>Makewell</t>
  </si>
  <si>
    <t>DIVISIONS 2 &amp; 3 RACE 2 - Trent Park 8.5k - Thursday 4th June 2026</t>
  </si>
  <si>
    <t>McMillan</t>
  </si>
  <si>
    <t>Rhys</t>
  </si>
  <si>
    <t>Prosser</t>
  </si>
  <si>
    <t>Parr</t>
  </si>
  <si>
    <t>Collings</t>
  </si>
  <si>
    <t>O'Neil</t>
  </si>
  <si>
    <t>Gareth</t>
  </si>
  <si>
    <t>Tucker</t>
  </si>
  <si>
    <t>Ted</t>
  </si>
  <si>
    <t>Allaway</t>
  </si>
  <si>
    <t>McRandal</t>
  </si>
  <si>
    <t>Hepworth</t>
  </si>
  <si>
    <t xml:space="preserve">Calvin </t>
  </si>
  <si>
    <t>Wu</t>
  </si>
  <si>
    <t>Fellowes</t>
  </si>
  <si>
    <t>Marschalek</t>
  </si>
  <si>
    <t>Benjamin</t>
  </si>
  <si>
    <t>Knight</t>
  </si>
  <si>
    <t>Ammon</t>
  </si>
  <si>
    <t>Piepgrass</t>
  </si>
  <si>
    <t>Leese</t>
  </si>
  <si>
    <t>Longman</t>
  </si>
  <si>
    <t>Pitkin</t>
  </si>
  <si>
    <t>Bailey</t>
  </si>
  <si>
    <t>Terrell</t>
  </si>
  <si>
    <t>Ironside</t>
  </si>
  <si>
    <t>Whitehouse*</t>
  </si>
  <si>
    <t>Oubridge</t>
  </si>
  <si>
    <t>?</t>
  </si>
  <si>
    <t>Burgham</t>
  </si>
  <si>
    <t>Lyndon</t>
  </si>
  <si>
    <t>Hearn</t>
  </si>
  <si>
    <t>Pattison</t>
  </si>
  <si>
    <t>Kumar</t>
  </si>
  <si>
    <t>Javid</t>
  </si>
  <si>
    <t>Allcock-Green</t>
  </si>
  <si>
    <t>Conrad</t>
  </si>
  <si>
    <t>Lihou</t>
  </si>
  <si>
    <t>Muiris</t>
  </si>
  <si>
    <t>O'Connell</t>
  </si>
  <si>
    <t>Kitchener</t>
  </si>
  <si>
    <t>Piotr</t>
  </si>
  <si>
    <t>Kowalski</t>
  </si>
  <si>
    <t>Mully</t>
  </si>
  <si>
    <t>Gooding-Williams</t>
  </si>
  <si>
    <t>Barrow</t>
  </si>
  <si>
    <t>Rees</t>
  </si>
  <si>
    <t>Johnathan</t>
  </si>
  <si>
    <t>Adams-Fairhurst</t>
  </si>
  <si>
    <t>Lake</t>
  </si>
  <si>
    <t>Senior</t>
  </si>
  <si>
    <t>Sheils</t>
  </si>
  <si>
    <t>Ernesto</t>
  </si>
  <si>
    <t>Melling</t>
  </si>
  <si>
    <t>Forster</t>
  </si>
  <si>
    <t>Ledger</t>
  </si>
  <si>
    <t>Hawken</t>
  </si>
  <si>
    <t>Toby</t>
  </si>
  <si>
    <t>Eccleshall</t>
  </si>
  <si>
    <t>Tidman</t>
  </si>
  <si>
    <t>Nice</t>
  </si>
  <si>
    <t>Gifford</t>
  </si>
  <si>
    <t>McKnight</t>
  </si>
  <si>
    <t>Irvine</t>
  </si>
  <si>
    <t>Bracey</t>
  </si>
  <si>
    <t>Barrett</t>
  </si>
  <si>
    <t>Grieveson</t>
  </si>
  <si>
    <t>Singleton</t>
  </si>
  <si>
    <t>Doughty</t>
  </si>
  <si>
    <t>Eddie</t>
  </si>
  <si>
    <t>Sycamore</t>
  </si>
  <si>
    <t>Henderson</t>
  </si>
  <si>
    <t>Marszalek</t>
  </si>
  <si>
    <t>Watt</t>
  </si>
  <si>
    <t>Buchanan</t>
  </si>
  <si>
    <t>Dorman</t>
  </si>
  <si>
    <t>Dominic</t>
  </si>
  <si>
    <t>Hook</t>
  </si>
  <si>
    <t>Bartlett</t>
  </si>
  <si>
    <t>Butt</t>
  </si>
  <si>
    <t>Levy</t>
  </si>
  <si>
    <t>Parker</t>
  </si>
  <si>
    <t>Agathanggelou</t>
  </si>
  <si>
    <t>Mattiussi</t>
  </si>
  <si>
    <t>Corton</t>
  </si>
  <si>
    <t>Derek</t>
  </si>
  <si>
    <t>Dutchburn</t>
  </si>
  <si>
    <t>McCarthy</t>
  </si>
  <si>
    <t>Wolstencroft</t>
  </si>
  <si>
    <t>Harwood</t>
  </si>
  <si>
    <t xml:space="preserve">Adam </t>
  </si>
  <si>
    <t>Lord</t>
  </si>
  <si>
    <t>Bulatis</t>
  </si>
  <si>
    <t>Spelman</t>
  </si>
  <si>
    <t>Bolton*</t>
  </si>
  <si>
    <t>Morven</t>
  </si>
  <si>
    <t>Lean</t>
  </si>
  <si>
    <t>Cowper</t>
  </si>
  <si>
    <t>Fawcett</t>
  </si>
  <si>
    <t>Carole</t>
  </si>
  <si>
    <t>Karen</t>
  </si>
  <si>
    <t>Rattray</t>
  </si>
  <si>
    <t>Tanna</t>
  </si>
  <si>
    <t>Chamberlain</t>
  </si>
  <si>
    <t>Jump</t>
  </si>
  <si>
    <t>MacSween</t>
  </si>
  <si>
    <t>Rita</t>
  </si>
  <si>
    <t>Moran</t>
  </si>
  <si>
    <t>Bowyer</t>
  </si>
  <si>
    <t>Smee</t>
  </si>
  <si>
    <t>Phoenix</t>
  </si>
  <si>
    <t>Molly</t>
  </si>
  <si>
    <t>Yoana</t>
  </si>
  <si>
    <t>Rachovska</t>
  </si>
  <si>
    <t>Jochebed</t>
  </si>
  <si>
    <t>Laurence</t>
  </si>
  <si>
    <t>Elferink</t>
  </si>
  <si>
    <t>Cassidy</t>
  </si>
  <si>
    <t>Raffety</t>
  </si>
  <si>
    <t>Lovelock</t>
  </si>
  <si>
    <t>Celia</t>
  </si>
  <si>
    <t>Findlay</t>
  </si>
  <si>
    <t>Osborne</t>
  </si>
  <si>
    <t>Kasia</t>
  </si>
  <si>
    <t>Kurczynska</t>
  </si>
  <si>
    <t>Bibi</t>
  </si>
  <si>
    <t>DeLacey-Mould</t>
  </si>
  <si>
    <t>Preston</t>
  </si>
  <si>
    <t>Tina</t>
  </si>
  <si>
    <t>Le</t>
  </si>
  <si>
    <t>Fairlamb</t>
  </si>
  <si>
    <t>Ronnie</t>
  </si>
  <si>
    <t>Ley</t>
  </si>
  <si>
    <t>Hoar</t>
  </si>
  <si>
    <t>Waterman</t>
  </si>
  <si>
    <t>Lyons</t>
  </si>
  <si>
    <t>Webster</t>
  </si>
  <si>
    <t>Beth</t>
  </si>
  <si>
    <t>Last</t>
  </si>
  <si>
    <t>Nadia</t>
  </si>
  <si>
    <t>Shillabeer</t>
  </si>
  <si>
    <t>Leanne</t>
  </si>
  <si>
    <t>Sleeth</t>
  </si>
  <si>
    <t>Champion</t>
  </si>
  <si>
    <t>Fairnie</t>
  </si>
  <si>
    <t>Margaret</t>
  </si>
  <si>
    <t>Fanagan</t>
  </si>
  <si>
    <t>Worrall</t>
  </si>
  <si>
    <t>Molnar</t>
  </si>
  <si>
    <t>Titmarsh</t>
  </si>
  <si>
    <t>Bronya</t>
  </si>
  <si>
    <t>Benson</t>
  </si>
  <si>
    <t>Wick</t>
  </si>
  <si>
    <t>Tammy</t>
  </si>
  <si>
    <t>Whyte</t>
  </si>
  <si>
    <t>Ralphs</t>
  </si>
  <si>
    <t>Ashleigh</t>
  </si>
  <si>
    <t>Esther</t>
  </si>
  <si>
    <t>Janine</t>
  </si>
  <si>
    <t>Humberstone-Gilroy</t>
  </si>
  <si>
    <t>Cutler</t>
  </si>
  <si>
    <t>Anna-Louise</t>
  </si>
  <si>
    <t>O'Toole</t>
  </si>
  <si>
    <t>Napolitano-Cremin</t>
  </si>
  <si>
    <t>Madgwick</t>
  </si>
  <si>
    <t>Erika</t>
  </si>
  <si>
    <t>Ott</t>
  </si>
  <si>
    <t>Ilott</t>
  </si>
  <si>
    <t>Frewin</t>
  </si>
  <si>
    <t>Krishna</t>
  </si>
  <si>
    <t>Paw</t>
  </si>
  <si>
    <t xml:space="preserve">Catherine </t>
  </si>
  <si>
    <t>Luella</t>
  </si>
  <si>
    <t>Fay</t>
  </si>
  <si>
    <t>Dodgen</t>
  </si>
  <si>
    <t>Simpson</t>
  </si>
  <si>
    <t>Yasmin</t>
  </si>
  <si>
    <t>Shahrad</t>
  </si>
  <si>
    <t>Fernandes</t>
  </si>
  <si>
    <t>Evonne</t>
  </si>
  <si>
    <t>Malone</t>
  </si>
  <si>
    <t>Coltman</t>
  </si>
  <si>
    <t>Stevens</t>
  </si>
  <si>
    <t>Auckland</t>
  </si>
  <si>
    <t>Cathy</t>
  </si>
  <si>
    <t>V 75</t>
  </si>
  <si>
    <t>Struwe</t>
  </si>
  <si>
    <t>Coxon</t>
  </si>
  <si>
    <t>Shahab</t>
  </si>
  <si>
    <t>Ahmad</t>
  </si>
  <si>
    <t>Phillip</t>
  </si>
  <si>
    <t>Craddock</t>
  </si>
  <si>
    <t>Littleford</t>
  </si>
  <si>
    <t>Tomlinson</t>
  </si>
  <si>
    <t>Kunzmann</t>
  </si>
  <si>
    <t>Homam</t>
  </si>
  <si>
    <t>Limam</t>
  </si>
  <si>
    <t xml:space="preserve">Graeme </t>
  </si>
  <si>
    <t>McSorley</t>
  </si>
  <si>
    <t>Wadley</t>
  </si>
  <si>
    <t>Wilce</t>
  </si>
  <si>
    <t>Moss</t>
  </si>
  <si>
    <t>Voorspoels</t>
  </si>
  <si>
    <t>Clapham</t>
  </si>
  <si>
    <t>Kai</t>
  </si>
  <si>
    <t>Coffey</t>
  </si>
  <si>
    <t>Sant</t>
  </si>
  <si>
    <t>Bradnam</t>
  </si>
  <si>
    <t>Tremaine</t>
  </si>
  <si>
    <t>Brad</t>
  </si>
  <si>
    <t>Kingham</t>
  </si>
  <si>
    <t>Latto</t>
  </si>
  <si>
    <t>Rein</t>
  </si>
  <si>
    <t>DIVISION 1 RACE 3 : NHRR Stevenage 10k - Thur 18th June 2026</t>
  </si>
  <si>
    <t>Habbick</t>
  </si>
  <si>
    <t>Ridley</t>
  </si>
  <si>
    <t>Sara</t>
  </si>
  <si>
    <t>Vere-Whiting</t>
  </si>
  <si>
    <t>Barden</t>
  </si>
  <si>
    <t>Jewkes</t>
  </si>
  <si>
    <t>Felicity</t>
  </si>
  <si>
    <t>Gardner</t>
  </si>
  <si>
    <t>Dee</t>
  </si>
  <si>
    <t>Donaldson</t>
  </si>
  <si>
    <t>Bo</t>
  </si>
  <si>
    <t>Yu</t>
  </si>
  <si>
    <t>Noakes</t>
  </si>
  <si>
    <t>Barbara</t>
  </si>
  <si>
    <t>Kubis-Labiak</t>
  </si>
  <si>
    <t>Maciendo-Marsza</t>
  </si>
  <si>
    <t>Wickens</t>
  </si>
  <si>
    <t>Tanya</t>
  </si>
  <si>
    <t>Wallman</t>
  </si>
  <si>
    <t>Meegan</t>
  </si>
  <si>
    <t>Wesley</t>
  </si>
  <si>
    <t>Markham</t>
  </si>
  <si>
    <t>Lane</t>
  </si>
  <si>
    <t>Grainne</t>
  </si>
  <si>
    <t>McKee</t>
  </si>
  <si>
    <t>DIVISIONS 2&amp; 3 RACE 3 - Harlow 10k - Wednesday 17th June 2026</t>
  </si>
  <si>
    <t>Gabriela</t>
  </si>
  <si>
    <t>Tankel</t>
  </si>
  <si>
    <t>Jurd</t>
  </si>
  <si>
    <t>Elidh</t>
  </si>
  <si>
    <t>Malcolm</t>
  </si>
  <si>
    <t>Annabel</t>
  </si>
  <si>
    <t>Gummow</t>
  </si>
  <si>
    <t>Paige</t>
  </si>
  <si>
    <t>Bircham</t>
  </si>
  <si>
    <t>Oli</t>
  </si>
  <si>
    <t>Lacigova</t>
  </si>
  <si>
    <t>Fresco-Sumner</t>
  </si>
  <si>
    <t>Helm-Manley</t>
  </si>
  <si>
    <t>West</t>
  </si>
  <si>
    <t>Deas</t>
  </si>
  <si>
    <t>Avery</t>
  </si>
  <si>
    <t>Jeffreys</t>
  </si>
  <si>
    <t>Ford</t>
  </si>
  <si>
    <t>Salmon</t>
  </si>
  <si>
    <t>Iwaschkin</t>
  </si>
  <si>
    <t>Burford</t>
  </si>
  <si>
    <t>Eimhear</t>
  </si>
  <si>
    <t>McIntyre Gowers</t>
  </si>
  <si>
    <t>Annie</t>
  </si>
  <si>
    <t>Barron</t>
  </si>
  <si>
    <t>Loveday</t>
  </si>
  <si>
    <t>Mowbray</t>
  </si>
  <si>
    <t>Brooks</t>
  </si>
  <si>
    <t>Burchell</t>
  </si>
  <si>
    <t>Pulis</t>
  </si>
  <si>
    <t>Olu</t>
  </si>
  <si>
    <t>Gooden</t>
  </si>
  <si>
    <t>Dutta</t>
  </si>
  <si>
    <t>Niki</t>
  </si>
  <si>
    <t>Laysell</t>
  </si>
  <si>
    <t>Abbie</t>
  </si>
  <si>
    <t>Le Brocq</t>
  </si>
  <si>
    <t>Lara</t>
  </si>
  <si>
    <t>Wheeldon</t>
  </si>
  <si>
    <t>Nicole</t>
  </si>
  <si>
    <t>Abi</t>
  </si>
  <si>
    <t>Pinfold</t>
  </si>
  <si>
    <t>Vivienne</t>
  </si>
  <si>
    <t>Owusu-Ansah</t>
  </si>
  <si>
    <t>Gigg</t>
  </si>
  <si>
    <t>Galiano</t>
  </si>
  <si>
    <t>Daniela</t>
  </si>
  <si>
    <t>Witten</t>
  </si>
  <si>
    <t>Wimbledon</t>
  </si>
  <si>
    <t>Eykelbosch*</t>
  </si>
  <si>
    <t>Ash</t>
  </si>
  <si>
    <t>Harrell*</t>
  </si>
  <si>
    <t>McTernan</t>
  </si>
  <si>
    <t>Thorne</t>
  </si>
  <si>
    <t>Ardz</t>
  </si>
  <si>
    <t>D'Costa</t>
  </si>
  <si>
    <t>Buddy</t>
  </si>
  <si>
    <t>Hopper</t>
  </si>
  <si>
    <t>Fox</t>
  </si>
  <si>
    <t>Mortimer</t>
  </si>
  <si>
    <t>Walters</t>
  </si>
  <si>
    <t>Timmis</t>
  </si>
  <si>
    <t>Sable</t>
  </si>
  <si>
    <t>Bird</t>
  </si>
  <si>
    <t>Ernest</t>
  </si>
  <si>
    <t>Gikuma</t>
  </si>
  <si>
    <t>Tomlinson*</t>
  </si>
  <si>
    <t>Dermot</t>
  </si>
  <si>
    <t>Leon</t>
  </si>
  <si>
    <t>Bethell</t>
  </si>
  <si>
    <t>Gillespie</t>
  </si>
  <si>
    <t>East</t>
  </si>
  <si>
    <t>Alaattin</t>
  </si>
  <si>
    <t>Okur</t>
  </si>
  <si>
    <t>Grattan</t>
  </si>
  <si>
    <t>Farmery</t>
  </si>
  <si>
    <t>Ralph</t>
  </si>
  <si>
    <t>Penson</t>
  </si>
  <si>
    <t>Boe</t>
  </si>
  <si>
    <t>Welsh</t>
  </si>
  <si>
    <t>Zelin</t>
  </si>
  <si>
    <t>Gilroy</t>
  </si>
  <si>
    <t>Salvatore</t>
  </si>
  <si>
    <t>Maggiulli</t>
  </si>
  <si>
    <t>Arnie</t>
  </si>
  <si>
    <t>Parmar</t>
  </si>
  <si>
    <t>Amos</t>
  </si>
  <si>
    <t>Jose</t>
  </si>
  <si>
    <t>Div1</t>
  </si>
  <si>
    <t>Div2</t>
  </si>
  <si>
    <t>Div3</t>
  </si>
  <si>
    <t>Total</t>
  </si>
  <si>
    <t>Race1</t>
  </si>
  <si>
    <t>Race2</t>
  </si>
  <si>
    <t>Race3</t>
  </si>
  <si>
    <t>Race4</t>
  </si>
  <si>
    <t>OPEN</t>
  </si>
  <si>
    <t>VETS</t>
  </si>
  <si>
    <t>INDIVIDUAL POSITIONS</t>
  </si>
  <si>
    <t>DIVISION 3</t>
  </si>
  <si>
    <t>TOT</t>
  </si>
  <si>
    <t>Open Men (3)</t>
  </si>
  <si>
    <t>Open Women (3)</t>
  </si>
  <si>
    <t>Male Vet 40 (3)</t>
  </si>
  <si>
    <t>Female Vet 35 (3)</t>
  </si>
  <si>
    <t>Male Vet 50 (3)</t>
  </si>
  <si>
    <t>Female Vet 45 (3)</t>
  </si>
  <si>
    <t>Ilia</t>
  </si>
  <si>
    <t>Loubenski</t>
  </si>
  <si>
    <t>Male Vet 60 (2)</t>
  </si>
  <si>
    <t>Female Vet 55 (2)</t>
  </si>
  <si>
    <t>Schilling</t>
  </si>
  <si>
    <t>Male Vet 70 (1)</t>
  </si>
  <si>
    <t>Female Vet 65 (1)</t>
  </si>
  <si>
    <t>Male Vet 80+ (1)</t>
  </si>
  <si>
    <t>Female Vet 75+ (1)</t>
  </si>
  <si>
    <t>V 80</t>
  </si>
  <si>
    <t>Male Under 20 (1)</t>
  </si>
  <si>
    <t>Female Under 20 (1)</t>
  </si>
  <si>
    <t>Mens Team</t>
  </si>
  <si>
    <t>Womens Team</t>
  </si>
  <si>
    <t>Team</t>
  </si>
  <si>
    <t>Pts</t>
  </si>
  <si>
    <t>Score</t>
  </si>
  <si>
    <t>Barnet &amp; District AC</t>
  </si>
  <si>
    <t>Edmonton Running Club</t>
  </si>
  <si>
    <t>Mens Vet Team</t>
  </si>
  <si>
    <t>Womens Vet Team</t>
  </si>
  <si>
    <t>Final Table</t>
  </si>
  <si>
    <t>Overall Vets</t>
  </si>
  <si>
    <t>Hitchin Running Club</t>
  </si>
  <si>
    <t>Winners: Promoted</t>
  </si>
  <si>
    <t>Winners</t>
  </si>
  <si>
    <t>Runners-up: Promoted</t>
  </si>
  <si>
    <t>Enfield Chasers</t>
  </si>
  <si>
    <t>Broxbourne Runners</t>
  </si>
  <si>
    <t>Harpenden Arrows</t>
  </si>
  <si>
    <t>Stevenage &amp; North Herts AC</t>
  </si>
  <si>
    <t>Freedom Tri</t>
  </si>
  <si>
    <t>Herts Phoenix AC</t>
  </si>
  <si>
    <t>DIVISION 2</t>
  </si>
  <si>
    <t>2=</t>
  </si>
  <si>
    <t>Ware Joggers</t>
  </si>
  <si>
    <t>Royston Runners</t>
  </si>
  <si>
    <t>Fairlands Valley Spartans</t>
  </si>
  <si>
    <t>Bishop Stortford Running Club</t>
  </si>
  <si>
    <t>Watford Joggers</t>
  </si>
  <si>
    <t>Stevenage Striders</t>
  </si>
  <si>
    <t>Relegated</t>
  </si>
  <si>
    <t>Harlow Run &amp; Tri Club</t>
  </si>
  <si>
    <t>DIVISION 1</t>
  </si>
  <si>
    <t>StA</t>
  </si>
  <si>
    <t>Stev.</t>
  </si>
  <si>
    <t>St Albans Striders</t>
  </si>
  <si>
    <t>Trent Park Running Club</t>
  </si>
  <si>
    <t>Runners-up</t>
  </si>
  <si>
    <t>North Herts Road Runners</t>
  </si>
  <si>
    <t>Garden City Runners</t>
  </si>
  <si>
    <t>Orion Harriers</t>
  </si>
  <si>
    <t>Dacorum AC</t>
  </si>
  <si>
    <t>BURNT HARE MID WEEK LEAGUE PRESENTATIONS 2026</t>
  </si>
  <si>
    <t>TPk</t>
  </si>
  <si>
    <t>Harlow</t>
  </si>
  <si>
    <t>Enfield</t>
  </si>
  <si>
    <t>Ching.</t>
  </si>
  <si>
    <t>Roy.</t>
  </si>
  <si>
    <t>DIVISION 2 RACE 4 - Chingford 10k - Wednesday 1st July 2026</t>
  </si>
  <si>
    <t>Donald</t>
  </si>
  <si>
    <t>Bennet</t>
  </si>
  <si>
    <t>Arthur</t>
  </si>
  <si>
    <t>Ansell</t>
  </si>
  <si>
    <t>Derrick</t>
  </si>
  <si>
    <t>McDonagh Sanchez</t>
  </si>
  <si>
    <t>Vokes</t>
  </si>
  <si>
    <t>Manington</t>
  </si>
  <si>
    <t>Declan</t>
  </si>
  <si>
    <t>Hamblin</t>
  </si>
  <si>
    <t>Pawel</t>
  </si>
  <si>
    <t>Bogacki</t>
  </si>
  <si>
    <t>Rodgers</t>
  </si>
  <si>
    <t>Koloko</t>
  </si>
  <si>
    <t>Carder</t>
  </si>
  <si>
    <t>Welsford</t>
  </si>
  <si>
    <t>Barham</t>
  </si>
  <si>
    <t>Burnal</t>
  </si>
  <si>
    <t>Purton</t>
  </si>
  <si>
    <t>Dadswell</t>
  </si>
  <si>
    <t>Dhurmendra</t>
  </si>
  <si>
    <t>Mistry</t>
  </si>
  <si>
    <t>Costa</t>
  </si>
  <si>
    <t>Stowe</t>
  </si>
  <si>
    <t>Bagworth</t>
  </si>
  <si>
    <t>Susanna</t>
  </si>
  <si>
    <t>Wratten</t>
  </si>
  <si>
    <t>Yllka</t>
  </si>
  <si>
    <t>Istrefi</t>
  </si>
  <si>
    <t>Graham-Clare</t>
  </si>
  <si>
    <t>Mary</t>
  </si>
  <si>
    <t>Armitage</t>
  </si>
  <si>
    <t>Lorna</t>
  </si>
  <si>
    <t>Evarine</t>
  </si>
  <si>
    <t>Woolf</t>
  </si>
  <si>
    <t>Allworthy</t>
  </si>
  <si>
    <t>Brayshaw</t>
  </si>
  <si>
    <t>Chambers</t>
  </si>
  <si>
    <t>Fulva</t>
  </si>
  <si>
    <t>Giust Prole</t>
  </si>
  <si>
    <t>Lyn</t>
  </si>
  <si>
    <t>Mellor</t>
  </si>
  <si>
    <t>Crow</t>
  </si>
  <si>
    <t>Farra</t>
  </si>
  <si>
    <t>Travis</t>
  </si>
  <si>
    <t>Kruger</t>
  </si>
  <si>
    <t>Redondo</t>
  </si>
  <si>
    <t>Bechervaise</t>
  </si>
  <si>
    <t>Parsons</t>
  </si>
  <si>
    <t>Lowden</t>
  </si>
  <si>
    <t>Hodge</t>
  </si>
  <si>
    <t>Turquand</t>
  </si>
  <si>
    <t>Kallergis</t>
  </si>
  <si>
    <t>Cheal</t>
  </si>
  <si>
    <t>DIVISION 1 RACE 4 : Trent Park 10k - Thur 2nd July 2026</t>
  </si>
  <si>
    <t>Astrid</t>
  </si>
  <si>
    <t>Jenner</t>
  </si>
  <si>
    <t>Lily</t>
  </si>
  <si>
    <t>Marianne</t>
  </si>
  <si>
    <t>Carty</t>
  </si>
  <si>
    <t>Fairbanks</t>
  </si>
  <si>
    <t>Lottie</t>
  </si>
  <si>
    <t>Isabella</t>
  </si>
  <si>
    <t>Petruccelli</t>
  </si>
  <si>
    <t>Shu</t>
  </si>
  <si>
    <t>Pillinger</t>
  </si>
  <si>
    <t>Fentiman</t>
  </si>
  <si>
    <t>Shauna</t>
  </si>
  <si>
    <t>Murphy-Collins</t>
  </si>
  <si>
    <t>Sikorska</t>
  </si>
  <si>
    <t>Jolly</t>
  </si>
  <si>
    <t>Littlewood</t>
  </si>
  <si>
    <t>Miller</t>
  </si>
  <si>
    <t>Didi</t>
  </si>
  <si>
    <t>Petit de la Roche</t>
  </si>
  <si>
    <t>Aldridge</t>
  </si>
  <si>
    <t>Libby</t>
  </si>
  <si>
    <t>Christy</t>
  </si>
  <si>
    <t xml:space="preserve">Van Maanenberg </t>
  </si>
  <si>
    <t>Moorley</t>
  </si>
  <si>
    <t>Hammond</t>
  </si>
  <si>
    <t>DIVISION 3 RACE 4 - Enfield 10k - Thursday 2nd July 2026</t>
  </si>
  <si>
    <t>Caleb</t>
  </si>
  <si>
    <t>Ashby</t>
  </si>
  <si>
    <t>Kegg</t>
  </si>
  <si>
    <t>Harrington</t>
  </si>
  <si>
    <t>Bibaud</t>
  </si>
  <si>
    <t>Marston</t>
  </si>
  <si>
    <t>Marius</t>
  </si>
  <si>
    <t>Van Der Lith</t>
  </si>
  <si>
    <t>Ringguth</t>
  </si>
  <si>
    <t>Koutsoudes</t>
  </si>
  <si>
    <t>Blunkall</t>
  </si>
  <si>
    <t>Gade Valley Harriers</t>
  </si>
  <si>
    <t>Promoted</t>
  </si>
  <si>
    <t>Stevenage Phoenix</t>
  </si>
  <si>
    <t>McCreadie</t>
  </si>
  <si>
    <t>Anabel</t>
  </si>
  <si>
    <t>Pozniak</t>
  </si>
  <si>
    <t>Ives-Keeler</t>
  </si>
  <si>
    <t>Donohoe</t>
  </si>
  <si>
    <t>Phillipson</t>
  </si>
  <si>
    <t>Aime</t>
  </si>
  <si>
    <t>Perrin</t>
  </si>
  <si>
    <t>Masako</t>
  </si>
  <si>
    <t>Sciangula</t>
  </si>
  <si>
    <t>Reed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</si>
</sst>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:ss"/>
    <numFmt numFmtId="165" formatCode="h:mm:ss"/>
    <numFmt numFmtId="166" formatCode="\(0\)"/>
    <numFmt numFmtId="167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0" xfId="0" quotePrefix="1" applyFont="1"/>
    <xf numFmtId="0" fontId="5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Continuous"/>
    </xf>
    <xf numFmtId="0" fontId="5" fillId="0" borderId="0" xfId="0" applyFont="1"/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0" xfId="0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0" xfId="0" applyFont="1"/>
    <xf numFmtId="165" fontId="0" fillId="3" borderId="0" xfId="0" applyNumberFormat="1" applyFill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4" borderId="0" xfId="0" applyFont="1" applyFill="1"/>
    <xf numFmtId="0" fontId="8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8" fillId="0" borderId="0" xfId="0" quotePrefix="1" applyFont="1" applyAlignment="1">
      <alignment horizontal="center"/>
    </xf>
    <xf numFmtId="0" fontId="9" fillId="0" borderId="0" xfId="0" quotePrefix="1" applyFont="1" applyAlignment="1">
      <alignment horizontal="center"/>
    </xf>
    <xf numFmtId="0" fontId="8" fillId="2" borderId="0" xfId="0" applyFont="1" applyFill="1" applyAlignment="1">
      <alignment horizontal="center"/>
    </xf>
    <xf numFmtId="0" fontId="7" fillId="0" borderId="0" xfId="0" quotePrefix="1" applyFont="1" applyAlignment="1">
      <alignment horizontal="center"/>
    </xf>
    <xf numFmtId="166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3" fontId="10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left"/>
    </xf>
    <xf numFmtId="3" fontId="8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9" fillId="0" borderId="1" xfId="0" applyFont="1" applyBorder="1"/>
    <xf numFmtId="1" fontId="8" fillId="0" borderId="0" xfId="0" applyNumberFormat="1" applyFont="1" applyAlignment="1">
      <alignment horizontal="center"/>
    </xf>
    <xf numFmtId="0" fontId="9" fillId="2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8" fillId="0" borderId="0" xfId="0" applyFont="1" applyBorder="1"/>
    <xf numFmtId="3" fontId="8" fillId="0" borderId="0" xfId="0" applyNumberFormat="1" applyFont="1" applyBorder="1" applyAlignment="1">
      <alignment horizontal="center"/>
    </xf>
    <xf numFmtId="0" fontId="9" fillId="0" borderId="0" xfId="0" applyFont="1" applyBorder="1"/>
    <xf numFmtId="167" fontId="10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</cellXfs>
  <cellStyles count="1">
    <cellStyle name="Normal" xfId="0" builtinId="0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cuments\FVS\Files%201\FVS\MWL\2026\Race1Div1.xlsx" TargetMode="External"/><Relationship Id="rId1" Type="http://schemas.openxmlformats.org/officeDocument/2006/relationships/externalLinkPath" Target="Race1Di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cuments\FVS\Files%201\FVS\MWL\2026\Race1Div2.xlsx" TargetMode="External"/><Relationship Id="rId1" Type="http://schemas.openxmlformats.org/officeDocument/2006/relationships/externalLinkPath" Target="Race1Div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cuments\FVS\Files%201\FVS\MWL\2026\Race1Div3.xlsx" TargetMode="External"/><Relationship Id="rId1" Type="http://schemas.openxmlformats.org/officeDocument/2006/relationships/externalLinkPath" Target="Race1Di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am"/>
      <sheetName val="Women"/>
      <sheetName val="Men"/>
    </sheetNames>
    <sheetDataSet>
      <sheetData sheetId="0">
        <row r="3">
          <cell r="A3" t="str">
            <v>RACE 1 : St Albans 10k - Wed 20th May 2026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am"/>
      <sheetName val="Women"/>
      <sheetName val="Men"/>
    </sheetNames>
    <sheetDataSet>
      <sheetData sheetId="0">
        <row r="2">
          <cell r="A2" t="str">
            <v>RACE 1 - Dacorum 10k - Thursday 21st May 2026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am"/>
      <sheetName val="Women"/>
      <sheetName val="Men"/>
    </sheetNames>
    <sheetDataSet>
      <sheetData sheetId="0">
        <row r="2">
          <cell r="A2" t="str">
            <v>DIVISION 3 RACE 1 : BROXBOURNE 10K : WEDNESDAY 27th MAY 2026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C1307-867B-44D6-B571-5AC244FDE835}">
  <dimension ref="A1:U47"/>
  <sheetViews>
    <sheetView workbookViewId="0">
      <pane ySplit="2" topLeftCell="A3" activePane="bottomLeft" state="frozen"/>
      <selection pane="bottomLeft" activeCell="Q4" sqref="Q4:T6"/>
    </sheetView>
  </sheetViews>
  <sheetFormatPr defaultRowHeight="15.6" x14ac:dyDescent="0.3"/>
  <cols>
    <col min="1" max="1" width="6.109375" style="33" customWidth="1"/>
    <col min="2" max="3" width="15.6640625" style="33" customWidth="1"/>
    <col min="4" max="4" width="5.88671875" style="33" customWidth="1"/>
    <col min="5" max="5" width="6.5546875" style="34" bestFit="1" customWidth="1"/>
    <col min="6" max="6" width="6.5546875" style="33" bestFit="1" customWidth="1"/>
    <col min="7" max="9" width="6.109375" style="33" customWidth="1"/>
    <col min="10" max="10" width="6.109375" style="35" customWidth="1"/>
    <col min="11" max="11" width="1.6640625" style="33" customWidth="1"/>
    <col min="12" max="12" width="4.33203125" style="33" customWidth="1"/>
    <col min="13" max="13" width="15.6640625" style="33" customWidth="1"/>
    <col min="14" max="14" width="26.33203125" style="33" bestFit="1" customWidth="1"/>
    <col min="15" max="15" width="6.44140625" style="34" bestFit="1" customWidth="1"/>
    <col min="16" max="17" width="6.5546875" style="34" bestFit="1" customWidth="1"/>
    <col min="18" max="20" width="6.109375" style="34" customWidth="1"/>
    <col min="21" max="21" width="6.109375" style="35" customWidth="1"/>
    <col min="22" max="256" width="8.88671875" style="33"/>
    <col min="257" max="257" width="4.33203125" style="33" customWidth="1"/>
    <col min="258" max="259" width="15.6640625" style="33" customWidth="1"/>
    <col min="260" max="260" width="5.88671875" style="33" customWidth="1"/>
    <col min="261" max="261" width="6.33203125" style="33" bestFit="1" customWidth="1"/>
    <col min="262" max="266" width="5" style="33" customWidth="1"/>
    <col min="267" max="267" width="1.6640625" style="33" customWidth="1"/>
    <col min="268" max="268" width="4.33203125" style="33" customWidth="1"/>
    <col min="269" max="269" width="15.6640625" style="33" customWidth="1"/>
    <col min="270" max="270" width="26.33203125" style="33" bestFit="1" customWidth="1"/>
    <col min="271" max="271" width="6.44140625" style="33" bestFit="1" customWidth="1"/>
    <col min="272" max="272" width="6.33203125" style="33" bestFit="1" customWidth="1"/>
    <col min="273" max="273" width="4.88671875" style="33" customWidth="1"/>
    <col min="274" max="274" width="4.5546875" style="33" customWidth="1"/>
    <col min="275" max="275" width="5" style="33" customWidth="1"/>
    <col min="276" max="276" width="4.5546875" style="33" customWidth="1"/>
    <col min="277" max="277" width="4.6640625" style="33" customWidth="1"/>
    <col min="278" max="512" width="8.88671875" style="33"/>
    <col min="513" max="513" width="4.33203125" style="33" customWidth="1"/>
    <col min="514" max="515" width="15.6640625" style="33" customWidth="1"/>
    <col min="516" max="516" width="5.88671875" style="33" customWidth="1"/>
    <col min="517" max="517" width="6.33203125" style="33" bestFit="1" customWidth="1"/>
    <col min="518" max="522" width="5" style="33" customWidth="1"/>
    <col min="523" max="523" width="1.6640625" style="33" customWidth="1"/>
    <col min="524" max="524" width="4.33203125" style="33" customWidth="1"/>
    <col min="525" max="525" width="15.6640625" style="33" customWidth="1"/>
    <col min="526" max="526" width="26.33203125" style="33" bestFit="1" customWidth="1"/>
    <col min="527" max="527" width="6.44140625" style="33" bestFit="1" customWidth="1"/>
    <col min="528" max="528" width="6.33203125" style="33" bestFit="1" customWidth="1"/>
    <col min="529" max="529" width="4.88671875" style="33" customWidth="1"/>
    <col min="530" max="530" width="4.5546875" style="33" customWidth="1"/>
    <col min="531" max="531" width="5" style="33" customWidth="1"/>
    <col min="532" max="532" width="4.5546875" style="33" customWidth="1"/>
    <col min="533" max="533" width="4.6640625" style="33" customWidth="1"/>
    <col min="534" max="768" width="8.88671875" style="33"/>
    <col min="769" max="769" width="4.33203125" style="33" customWidth="1"/>
    <col min="770" max="771" width="15.6640625" style="33" customWidth="1"/>
    <col min="772" max="772" width="5.88671875" style="33" customWidth="1"/>
    <col min="773" max="773" width="6.33203125" style="33" bestFit="1" customWidth="1"/>
    <col min="774" max="778" width="5" style="33" customWidth="1"/>
    <col min="779" max="779" width="1.6640625" style="33" customWidth="1"/>
    <col min="780" max="780" width="4.33203125" style="33" customWidth="1"/>
    <col min="781" max="781" width="15.6640625" style="33" customWidth="1"/>
    <col min="782" max="782" width="26.33203125" style="33" bestFit="1" customWidth="1"/>
    <col min="783" max="783" width="6.44140625" style="33" bestFit="1" customWidth="1"/>
    <col min="784" max="784" width="6.33203125" style="33" bestFit="1" customWidth="1"/>
    <col min="785" max="785" width="4.88671875" style="33" customWidth="1"/>
    <col min="786" max="786" width="4.5546875" style="33" customWidth="1"/>
    <col min="787" max="787" width="5" style="33" customWidth="1"/>
    <col min="788" max="788" width="4.5546875" style="33" customWidth="1"/>
    <col min="789" max="789" width="4.6640625" style="33" customWidth="1"/>
    <col min="790" max="1024" width="8.88671875" style="33"/>
    <col min="1025" max="1025" width="4.33203125" style="33" customWidth="1"/>
    <col min="1026" max="1027" width="15.6640625" style="33" customWidth="1"/>
    <col min="1028" max="1028" width="5.88671875" style="33" customWidth="1"/>
    <col min="1029" max="1029" width="6.33203125" style="33" bestFit="1" customWidth="1"/>
    <col min="1030" max="1034" width="5" style="33" customWidth="1"/>
    <col min="1035" max="1035" width="1.6640625" style="33" customWidth="1"/>
    <col min="1036" max="1036" width="4.33203125" style="33" customWidth="1"/>
    <col min="1037" max="1037" width="15.6640625" style="33" customWidth="1"/>
    <col min="1038" max="1038" width="26.33203125" style="33" bestFit="1" customWidth="1"/>
    <col min="1039" max="1039" width="6.44140625" style="33" bestFit="1" customWidth="1"/>
    <col min="1040" max="1040" width="6.33203125" style="33" bestFit="1" customWidth="1"/>
    <col min="1041" max="1041" width="4.88671875" style="33" customWidth="1"/>
    <col min="1042" max="1042" width="4.5546875" style="33" customWidth="1"/>
    <col min="1043" max="1043" width="5" style="33" customWidth="1"/>
    <col min="1044" max="1044" width="4.5546875" style="33" customWidth="1"/>
    <col min="1045" max="1045" width="4.6640625" style="33" customWidth="1"/>
    <col min="1046" max="1280" width="8.88671875" style="33"/>
    <col min="1281" max="1281" width="4.33203125" style="33" customWidth="1"/>
    <col min="1282" max="1283" width="15.6640625" style="33" customWidth="1"/>
    <col min="1284" max="1284" width="5.88671875" style="33" customWidth="1"/>
    <col min="1285" max="1285" width="6.33203125" style="33" bestFit="1" customWidth="1"/>
    <col min="1286" max="1290" width="5" style="33" customWidth="1"/>
    <col min="1291" max="1291" width="1.6640625" style="33" customWidth="1"/>
    <col min="1292" max="1292" width="4.33203125" style="33" customWidth="1"/>
    <col min="1293" max="1293" width="15.6640625" style="33" customWidth="1"/>
    <col min="1294" max="1294" width="26.33203125" style="33" bestFit="1" customWidth="1"/>
    <col min="1295" max="1295" width="6.44140625" style="33" bestFit="1" customWidth="1"/>
    <col min="1296" max="1296" width="6.33203125" style="33" bestFit="1" customWidth="1"/>
    <col min="1297" max="1297" width="4.88671875" style="33" customWidth="1"/>
    <col min="1298" max="1298" width="4.5546875" style="33" customWidth="1"/>
    <col min="1299" max="1299" width="5" style="33" customWidth="1"/>
    <col min="1300" max="1300" width="4.5546875" style="33" customWidth="1"/>
    <col min="1301" max="1301" width="4.6640625" style="33" customWidth="1"/>
    <col min="1302" max="1536" width="8.88671875" style="33"/>
    <col min="1537" max="1537" width="4.33203125" style="33" customWidth="1"/>
    <col min="1538" max="1539" width="15.6640625" style="33" customWidth="1"/>
    <col min="1540" max="1540" width="5.88671875" style="33" customWidth="1"/>
    <col min="1541" max="1541" width="6.33203125" style="33" bestFit="1" customWidth="1"/>
    <col min="1542" max="1546" width="5" style="33" customWidth="1"/>
    <col min="1547" max="1547" width="1.6640625" style="33" customWidth="1"/>
    <col min="1548" max="1548" width="4.33203125" style="33" customWidth="1"/>
    <col min="1549" max="1549" width="15.6640625" style="33" customWidth="1"/>
    <col min="1550" max="1550" width="26.33203125" style="33" bestFit="1" customWidth="1"/>
    <col min="1551" max="1551" width="6.44140625" style="33" bestFit="1" customWidth="1"/>
    <col min="1552" max="1552" width="6.33203125" style="33" bestFit="1" customWidth="1"/>
    <col min="1553" max="1553" width="4.88671875" style="33" customWidth="1"/>
    <col min="1554" max="1554" width="4.5546875" style="33" customWidth="1"/>
    <col min="1555" max="1555" width="5" style="33" customWidth="1"/>
    <col min="1556" max="1556" width="4.5546875" style="33" customWidth="1"/>
    <col min="1557" max="1557" width="4.6640625" style="33" customWidth="1"/>
    <col min="1558" max="1792" width="8.88671875" style="33"/>
    <col min="1793" max="1793" width="4.33203125" style="33" customWidth="1"/>
    <col min="1794" max="1795" width="15.6640625" style="33" customWidth="1"/>
    <col min="1796" max="1796" width="5.88671875" style="33" customWidth="1"/>
    <col min="1797" max="1797" width="6.33203125" style="33" bestFit="1" customWidth="1"/>
    <col min="1798" max="1802" width="5" style="33" customWidth="1"/>
    <col min="1803" max="1803" width="1.6640625" style="33" customWidth="1"/>
    <col min="1804" max="1804" width="4.33203125" style="33" customWidth="1"/>
    <col min="1805" max="1805" width="15.6640625" style="33" customWidth="1"/>
    <col min="1806" max="1806" width="26.33203125" style="33" bestFit="1" customWidth="1"/>
    <col min="1807" max="1807" width="6.44140625" style="33" bestFit="1" customWidth="1"/>
    <col min="1808" max="1808" width="6.33203125" style="33" bestFit="1" customWidth="1"/>
    <col min="1809" max="1809" width="4.88671875" style="33" customWidth="1"/>
    <col min="1810" max="1810" width="4.5546875" style="33" customWidth="1"/>
    <col min="1811" max="1811" width="5" style="33" customWidth="1"/>
    <col min="1812" max="1812" width="4.5546875" style="33" customWidth="1"/>
    <col min="1813" max="1813" width="4.6640625" style="33" customWidth="1"/>
    <col min="1814" max="2048" width="8.88671875" style="33"/>
    <col min="2049" max="2049" width="4.33203125" style="33" customWidth="1"/>
    <col min="2050" max="2051" width="15.6640625" style="33" customWidth="1"/>
    <col min="2052" max="2052" width="5.88671875" style="33" customWidth="1"/>
    <col min="2053" max="2053" width="6.33203125" style="33" bestFit="1" customWidth="1"/>
    <col min="2054" max="2058" width="5" style="33" customWidth="1"/>
    <col min="2059" max="2059" width="1.6640625" style="33" customWidth="1"/>
    <col min="2060" max="2060" width="4.33203125" style="33" customWidth="1"/>
    <col min="2061" max="2061" width="15.6640625" style="33" customWidth="1"/>
    <col min="2062" max="2062" width="26.33203125" style="33" bestFit="1" customWidth="1"/>
    <col min="2063" max="2063" width="6.44140625" style="33" bestFit="1" customWidth="1"/>
    <col min="2064" max="2064" width="6.33203125" style="33" bestFit="1" customWidth="1"/>
    <col min="2065" max="2065" width="4.88671875" style="33" customWidth="1"/>
    <col min="2066" max="2066" width="4.5546875" style="33" customWidth="1"/>
    <col min="2067" max="2067" width="5" style="33" customWidth="1"/>
    <col min="2068" max="2068" width="4.5546875" style="33" customWidth="1"/>
    <col min="2069" max="2069" width="4.6640625" style="33" customWidth="1"/>
    <col min="2070" max="2304" width="8.88671875" style="33"/>
    <col min="2305" max="2305" width="4.33203125" style="33" customWidth="1"/>
    <col min="2306" max="2307" width="15.6640625" style="33" customWidth="1"/>
    <col min="2308" max="2308" width="5.88671875" style="33" customWidth="1"/>
    <col min="2309" max="2309" width="6.33203125" style="33" bestFit="1" customWidth="1"/>
    <col min="2310" max="2314" width="5" style="33" customWidth="1"/>
    <col min="2315" max="2315" width="1.6640625" style="33" customWidth="1"/>
    <col min="2316" max="2316" width="4.33203125" style="33" customWidth="1"/>
    <col min="2317" max="2317" width="15.6640625" style="33" customWidth="1"/>
    <col min="2318" max="2318" width="26.33203125" style="33" bestFit="1" customWidth="1"/>
    <col min="2319" max="2319" width="6.44140625" style="33" bestFit="1" customWidth="1"/>
    <col min="2320" max="2320" width="6.33203125" style="33" bestFit="1" customWidth="1"/>
    <col min="2321" max="2321" width="4.88671875" style="33" customWidth="1"/>
    <col min="2322" max="2322" width="4.5546875" style="33" customWidth="1"/>
    <col min="2323" max="2323" width="5" style="33" customWidth="1"/>
    <col min="2324" max="2324" width="4.5546875" style="33" customWidth="1"/>
    <col min="2325" max="2325" width="4.6640625" style="33" customWidth="1"/>
    <col min="2326" max="2560" width="8.88671875" style="33"/>
    <col min="2561" max="2561" width="4.33203125" style="33" customWidth="1"/>
    <col min="2562" max="2563" width="15.6640625" style="33" customWidth="1"/>
    <col min="2564" max="2564" width="5.88671875" style="33" customWidth="1"/>
    <col min="2565" max="2565" width="6.33203125" style="33" bestFit="1" customWidth="1"/>
    <col min="2566" max="2570" width="5" style="33" customWidth="1"/>
    <col min="2571" max="2571" width="1.6640625" style="33" customWidth="1"/>
    <col min="2572" max="2572" width="4.33203125" style="33" customWidth="1"/>
    <col min="2573" max="2573" width="15.6640625" style="33" customWidth="1"/>
    <col min="2574" max="2574" width="26.33203125" style="33" bestFit="1" customWidth="1"/>
    <col min="2575" max="2575" width="6.44140625" style="33" bestFit="1" customWidth="1"/>
    <col min="2576" max="2576" width="6.33203125" style="33" bestFit="1" customWidth="1"/>
    <col min="2577" max="2577" width="4.88671875" style="33" customWidth="1"/>
    <col min="2578" max="2578" width="4.5546875" style="33" customWidth="1"/>
    <col min="2579" max="2579" width="5" style="33" customWidth="1"/>
    <col min="2580" max="2580" width="4.5546875" style="33" customWidth="1"/>
    <col min="2581" max="2581" width="4.6640625" style="33" customWidth="1"/>
    <col min="2582" max="2816" width="8.88671875" style="33"/>
    <col min="2817" max="2817" width="4.33203125" style="33" customWidth="1"/>
    <col min="2818" max="2819" width="15.6640625" style="33" customWidth="1"/>
    <col min="2820" max="2820" width="5.88671875" style="33" customWidth="1"/>
    <col min="2821" max="2821" width="6.33203125" style="33" bestFit="1" customWidth="1"/>
    <col min="2822" max="2826" width="5" style="33" customWidth="1"/>
    <col min="2827" max="2827" width="1.6640625" style="33" customWidth="1"/>
    <col min="2828" max="2828" width="4.33203125" style="33" customWidth="1"/>
    <col min="2829" max="2829" width="15.6640625" style="33" customWidth="1"/>
    <col min="2830" max="2830" width="26.33203125" style="33" bestFit="1" customWidth="1"/>
    <col min="2831" max="2831" width="6.44140625" style="33" bestFit="1" customWidth="1"/>
    <col min="2832" max="2832" width="6.33203125" style="33" bestFit="1" customWidth="1"/>
    <col min="2833" max="2833" width="4.88671875" style="33" customWidth="1"/>
    <col min="2834" max="2834" width="4.5546875" style="33" customWidth="1"/>
    <col min="2835" max="2835" width="5" style="33" customWidth="1"/>
    <col min="2836" max="2836" width="4.5546875" style="33" customWidth="1"/>
    <col min="2837" max="2837" width="4.6640625" style="33" customWidth="1"/>
    <col min="2838" max="3072" width="8.88671875" style="33"/>
    <col min="3073" max="3073" width="4.33203125" style="33" customWidth="1"/>
    <col min="3074" max="3075" width="15.6640625" style="33" customWidth="1"/>
    <col min="3076" max="3076" width="5.88671875" style="33" customWidth="1"/>
    <col min="3077" max="3077" width="6.33203125" style="33" bestFit="1" customWidth="1"/>
    <col min="3078" max="3082" width="5" style="33" customWidth="1"/>
    <col min="3083" max="3083" width="1.6640625" style="33" customWidth="1"/>
    <col min="3084" max="3084" width="4.33203125" style="33" customWidth="1"/>
    <col min="3085" max="3085" width="15.6640625" style="33" customWidth="1"/>
    <col min="3086" max="3086" width="26.33203125" style="33" bestFit="1" customWidth="1"/>
    <col min="3087" max="3087" width="6.44140625" style="33" bestFit="1" customWidth="1"/>
    <col min="3088" max="3088" width="6.33203125" style="33" bestFit="1" customWidth="1"/>
    <col min="3089" max="3089" width="4.88671875" style="33" customWidth="1"/>
    <col min="3090" max="3090" width="4.5546875" style="33" customWidth="1"/>
    <col min="3091" max="3091" width="5" style="33" customWidth="1"/>
    <col min="3092" max="3092" width="4.5546875" style="33" customWidth="1"/>
    <col min="3093" max="3093" width="4.6640625" style="33" customWidth="1"/>
    <col min="3094" max="3328" width="8.88671875" style="33"/>
    <col min="3329" max="3329" width="4.33203125" style="33" customWidth="1"/>
    <col min="3330" max="3331" width="15.6640625" style="33" customWidth="1"/>
    <col min="3332" max="3332" width="5.88671875" style="33" customWidth="1"/>
    <col min="3333" max="3333" width="6.33203125" style="33" bestFit="1" customWidth="1"/>
    <col min="3334" max="3338" width="5" style="33" customWidth="1"/>
    <col min="3339" max="3339" width="1.6640625" style="33" customWidth="1"/>
    <col min="3340" max="3340" width="4.33203125" style="33" customWidth="1"/>
    <col min="3341" max="3341" width="15.6640625" style="33" customWidth="1"/>
    <col min="3342" max="3342" width="26.33203125" style="33" bestFit="1" customWidth="1"/>
    <col min="3343" max="3343" width="6.44140625" style="33" bestFit="1" customWidth="1"/>
    <col min="3344" max="3344" width="6.33203125" style="33" bestFit="1" customWidth="1"/>
    <col min="3345" max="3345" width="4.88671875" style="33" customWidth="1"/>
    <col min="3346" max="3346" width="4.5546875" style="33" customWidth="1"/>
    <col min="3347" max="3347" width="5" style="33" customWidth="1"/>
    <col min="3348" max="3348" width="4.5546875" style="33" customWidth="1"/>
    <col min="3349" max="3349" width="4.6640625" style="33" customWidth="1"/>
    <col min="3350" max="3584" width="8.88671875" style="33"/>
    <col min="3585" max="3585" width="4.33203125" style="33" customWidth="1"/>
    <col min="3586" max="3587" width="15.6640625" style="33" customWidth="1"/>
    <col min="3588" max="3588" width="5.88671875" style="33" customWidth="1"/>
    <col min="3589" max="3589" width="6.33203125" style="33" bestFit="1" customWidth="1"/>
    <col min="3590" max="3594" width="5" style="33" customWidth="1"/>
    <col min="3595" max="3595" width="1.6640625" style="33" customWidth="1"/>
    <col min="3596" max="3596" width="4.33203125" style="33" customWidth="1"/>
    <col min="3597" max="3597" width="15.6640625" style="33" customWidth="1"/>
    <col min="3598" max="3598" width="26.33203125" style="33" bestFit="1" customWidth="1"/>
    <col min="3599" max="3599" width="6.44140625" style="33" bestFit="1" customWidth="1"/>
    <col min="3600" max="3600" width="6.33203125" style="33" bestFit="1" customWidth="1"/>
    <col min="3601" max="3601" width="4.88671875" style="33" customWidth="1"/>
    <col min="3602" max="3602" width="4.5546875" style="33" customWidth="1"/>
    <col min="3603" max="3603" width="5" style="33" customWidth="1"/>
    <col min="3604" max="3604" width="4.5546875" style="33" customWidth="1"/>
    <col min="3605" max="3605" width="4.6640625" style="33" customWidth="1"/>
    <col min="3606" max="3840" width="8.88671875" style="33"/>
    <col min="3841" max="3841" width="4.33203125" style="33" customWidth="1"/>
    <col min="3842" max="3843" width="15.6640625" style="33" customWidth="1"/>
    <col min="3844" max="3844" width="5.88671875" style="33" customWidth="1"/>
    <col min="3845" max="3845" width="6.33203125" style="33" bestFit="1" customWidth="1"/>
    <col min="3846" max="3850" width="5" style="33" customWidth="1"/>
    <col min="3851" max="3851" width="1.6640625" style="33" customWidth="1"/>
    <col min="3852" max="3852" width="4.33203125" style="33" customWidth="1"/>
    <col min="3853" max="3853" width="15.6640625" style="33" customWidth="1"/>
    <col min="3854" max="3854" width="26.33203125" style="33" bestFit="1" customWidth="1"/>
    <col min="3855" max="3855" width="6.44140625" style="33" bestFit="1" customWidth="1"/>
    <col min="3856" max="3856" width="6.33203125" style="33" bestFit="1" customWidth="1"/>
    <col min="3857" max="3857" width="4.88671875" style="33" customWidth="1"/>
    <col min="3858" max="3858" width="4.5546875" style="33" customWidth="1"/>
    <col min="3859" max="3859" width="5" style="33" customWidth="1"/>
    <col min="3860" max="3860" width="4.5546875" style="33" customWidth="1"/>
    <col min="3861" max="3861" width="4.6640625" style="33" customWidth="1"/>
    <col min="3862" max="4096" width="8.88671875" style="33"/>
    <col min="4097" max="4097" width="4.33203125" style="33" customWidth="1"/>
    <col min="4098" max="4099" width="15.6640625" style="33" customWidth="1"/>
    <col min="4100" max="4100" width="5.88671875" style="33" customWidth="1"/>
    <col min="4101" max="4101" width="6.33203125" style="33" bestFit="1" customWidth="1"/>
    <col min="4102" max="4106" width="5" style="33" customWidth="1"/>
    <col min="4107" max="4107" width="1.6640625" style="33" customWidth="1"/>
    <col min="4108" max="4108" width="4.33203125" style="33" customWidth="1"/>
    <col min="4109" max="4109" width="15.6640625" style="33" customWidth="1"/>
    <col min="4110" max="4110" width="26.33203125" style="33" bestFit="1" customWidth="1"/>
    <col min="4111" max="4111" width="6.44140625" style="33" bestFit="1" customWidth="1"/>
    <col min="4112" max="4112" width="6.33203125" style="33" bestFit="1" customWidth="1"/>
    <col min="4113" max="4113" width="4.88671875" style="33" customWidth="1"/>
    <col min="4114" max="4114" width="4.5546875" style="33" customWidth="1"/>
    <col min="4115" max="4115" width="5" style="33" customWidth="1"/>
    <col min="4116" max="4116" width="4.5546875" style="33" customWidth="1"/>
    <col min="4117" max="4117" width="4.6640625" style="33" customWidth="1"/>
    <col min="4118" max="4352" width="8.88671875" style="33"/>
    <col min="4353" max="4353" width="4.33203125" style="33" customWidth="1"/>
    <col min="4354" max="4355" width="15.6640625" style="33" customWidth="1"/>
    <col min="4356" max="4356" width="5.88671875" style="33" customWidth="1"/>
    <col min="4357" max="4357" width="6.33203125" style="33" bestFit="1" customWidth="1"/>
    <col min="4358" max="4362" width="5" style="33" customWidth="1"/>
    <col min="4363" max="4363" width="1.6640625" style="33" customWidth="1"/>
    <col min="4364" max="4364" width="4.33203125" style="33" customWidth="1"/>
    <col min="4365" max="4365" width="15.6640625" style="33" customWidth="1"/>
    <col min="4366" max="4366" width="26.33203125" style="33" bestFit="1" customWidth="1"/>
    <col min="4367" max="4367" width="6.44140625" style="33" bestFit="1" customWidth="1"/>
    <col min="4368" max="4368" width="6.33203125" style="33" bestFit="1" customWidth="1"/>
    <col min="4369" max="4369" width="4.88671875" style="33" customWidth="1"/>
    <col min="4370" max="4370" width="4.5546875" style="33" customWidth="1"/>
    <col min="4371" max="4371" width="5" style="33" customWidth="1"/>
    <col min="4372" max="4372" width="4.5546875" style="33" customWidth="1"/>
    <col min="4373" max="4373" width="4.6640625" style="33" customWidth="1"/>
    <col min="4374" max="4608" width="8.88671875" style="33"/>
    <col min="4609" max="4609" width="4.33203125" style="33" customWidth="1"/>
    <col min="4610" max="4611" width="15.6640625" style="33" customWidth="1"/>
    <col min="4612" max="4612" width="5.88671875" style="33" customWidth="1"/>
    <col min="4613" max="4613" width="6.33203125" style="33" bestFit="1" customWidth="1"/>
    <col min="4614" max="4618" width="5" style="33" customWidth="1"/>
    <col min="4619" max="4619" width="1.6640625" style="33" customWidth="1"/>
    <col min="4620" max="4620" width="4.33203125" style="33" customWidth="1"/>
    <col min="4621" max="4621" width="15.6640625" style="33" customWidth="1"/>
    <col min="4622" max="4622" width="26.33203125" style="33" bestFit="1" customWidth="1"/>
    <col min="4623" max="4623" width="6.44140625" style="33" bestFit="1" customWidth="1"/>
    <col min="4624" max="4624" width="6.33203125" style="33" bestFit="1" customWidth="1"/>
    <col min="4625" max="4625" width="4.88671875" style="33" customWidth="1"/>
    <col min="4626" max="4626" width="4.5546875" style="33" customWidth="1"/>
    <col min="4627" max="4627" width="5" style="33" customWidth="1"/>
    <col min="4628" max="4628" width="4.5546875" style="33" customWidth="1"/>
    <col min="4629" max="4629" width="4.6640625" style="33" customWidth="1"/>
    <col min="4630" max="4864" width="8.88671875" style="33"/>
    <col min="4865" max="4865" width="4.33203125" style="33" customWidth="1"/>
    <col min="4866" max="4867" width="15.6640625" style="33" customWidth="1"/>
    <col min="4868" max="4868" width="5.88671875" style="33" customWidth="1"/>
    <col min="4869" max="4869" width="6.33203125" style="33" bestFit="1" customWidth="1"/>
    <col min="4870" max="4874" width="5" style="33" customWidth="1"/>
    <col min="4875" max="4875" width="1.6640625" style="33" customWidth="1"/>
    <col min="4876" max="4876" width="4.33203125" style="33" customWidth="1"/>
    <col min="4877" max="4877" width="15.6640625" style="33" customWidth="1"/>
    <col min="4878" max="4878" width="26.33203125" style="33" bestFit="1" customWidth="1"/>
    <col min="4879" max="4879" width="6.44140625" style="33" bestFit="1" customWidth="1"/>
    <col min="4880" max="4880" width="6.33203125" style="33" bestFit="1" customWidth="1"/>
    <col min="4881" max="4881" width="4.88671875" style="33" customWidth="1"/>
    <col min="4882" max="4882" width="4.5546875" style="33" customWidth="1"/>
    <col min="4883" max="4883" width="5" style="33" customWidth="1"/>
    <col min="4884" max="4884" width="4.5546875" style="33" customWidth="1"/>
    <col min="4885" max="4885" width="4.6640625" style="33" customWidth="1"/>
    <col min="4886" max="5120" width="8.88671875" style="33"/>
    <col min="5121" max="5121" width="4.33203125" style="33" customWidth="1"/>
    <col min="5122" max="5123" width="15.6640625" style="33" customWidth="1"/>
    <col min="5124" max="5124" width="5.88671875" style="33" customWidth="1"/>
    <col min="5125" max="5125" width="6.33203125" style="33" bestFit="1" customWidth="1"/>
    <col min="5126" max="5130" width="5" style="33" customWidth="1"/>
    <col min="5131" max="5131" width="1.6640625" style="33" customWidth="1"/>
    <col min="5132" max="5132" width="4.33203125" style="33" customWidth="1"/>
    <col min="5133" max="5133" width="15.6640625" style="33" customWidth="1"/>
    <col min="5134" max="5134" width="26.33203125" style="33" bestFit="1" customWidth="1"/>
    <col min="5135" max="5135" width="6.44140625" style="33" bestFit="1" customWidth="1"/>
    <col min="5136" max="5136" width="6.33203125" style="33" bestFit="1" customWidth="1"/>
    <col min="5137" max="5137" width="4.88671875" style="33" customWidth="1"/>
    <col min="5138" max="5138" width="4.5546875" style="33" customWidth="1"/>
    <col min="5139" max="5139" width="5" style="33" customWidth="1"/>
    <col min="5140" max="5140" width="4.5546875" style="33" customWidth="1"/>
    <col min="5141" max="5141" width="4.6640625" style="33" customWidth="1"/>
    <col min="5142" max="5376" width="8.88671875" style="33"/>
    <col min="5377" max="5377" width="4.33203125" style="33" customWidth="1"/>
    <col min="5378" max="5379" width="15.6640625" style="33" customWidth="1"/>
    <col min="5380" max="5380" width="5.88671875" style="33" customWidth="1"/>
    <col min="5381" max="5381" width="6.33203125" style="33" bestFit="1" customWidth="1"/>
    <col min="5382" max="5386" width="5" style="33" customWidth="1"/>
    <col min="5387" max="5387" width="1.6640625" style="33" customWidth="1"/>
    <col min="5388" max="5388" width="4.33203125" style="33" customWidth="1"/>
    <col min="5389" max="5389" width="15.6640625" style="33" customWidth="1"/>
    <col min="5390" max="5390" width="26.33203125" style="33" bestFit="1" customWidth="1"/>
    <col min="5391" max="5391" width="6.44140625" style="33" bestFit="1" customWidth="1"/>
    <col min="5392" max="5392" width="6.33203125" style="33" bestFit="1" customWidth="1"/>
    <col min="5393" max="5393" width="4.88671875" style="33" customWidth="1"/>
    <col min="5394" max="5394" width="4.5546875" style="33" customWidth="1"/>
    <col min="5395" max="5395" width="5" style="33" customWidth="1"/>
    <col min="5396" max="5396" width="4.5546875" style="33" customWidth="1"/>
    <col min="5397" max="5397" width="4.6640625" style="33" customWidth="1"/>
    <col min="5398" max="5632" width="8.88671875" style="33"/>
    <col min="5633" max="5633" width="4.33203125" style="33" customWidth="1"/>
    <col min="5634" max="5635" width="15.6640625" style="33" customWidth="1"/>
    <col min="5636" max="5636" width="5.88671875" style="33" customWidth="1"/>
    <col min="5637" max="5637" width="6.33203125" style="33" bestFit="1" customWidth="1"/>
    <col min="5638" max="5642" width="5" style="33" customWidth="1"/>
    <col min="5643" max="5643" width="1.6640625" style="33" customWidth="1"/>
    <col min="5644" max="5644" width="4.33203125" style="33" customWidth="1"/>
    <col min="5645" max="5645" width="15.6640625" style="33" customWidth="1"/>
    <col min="5646" max="5646" width="26.33203125" style="33" bestFit="1" customWidth="1"/>
    <col min="5647" max="5647" width="6.44140625" style="33" bestFit="1" customWidth="1"/>
    <col min="5648" max="5648" width="6.33203125" style="33" bestFit="1" customWidth="1"/>
    <col min="5649" max="5649" width="4.88671875" style="33" customWidth="1"/>
    <col min="5650" max="5650" width="4.5546875" style="33" customWidth="1"/>
    <col min="5651" max="5651" width="5" style="33" customWidth="1"/>
    <col min="5652" max="5652" width="4.5546875" style="33" customWidth="1"/>
    <col min="5653" max="5653" width="4.6640625" style="33" customWidth="1"/>
    <col min="5654" max="5888" width="8.88671875" style="33"/>
    <col min="5889" max="5889" width="4.33203125" style="33" customWidth="1"/>
    <col min="5890" max="5891" width="15.6640625" style="33" customWidth="1"/>
    <col min="5892" max="5892" width="5.88671875" style="33" customWidth="1"/>
    <col min="5893" max="5893" width="6.33203125" style="33" bestFit="1" customWidth="1"/>
    <col min="5894" max="5898" width="5" style="33" customWidth="1"/>
    <col min="5899" max="5899" width="1.6640625" style="33" customWidth="1"/>
    <col min="5900" max="5900" width="4.33203125" style="33" customWidth="1"/>
    <col min="5901" max="5901" width="15.6640625" style="33" customWidth="1"/>
    <col min="5902" max="5902" width="26.33203125" style="33" bestFit="1" customWidth="1"/>
    <col min="5903" max="5903" width="6.44140625" style="33" bestFit="1" customWidth="1"/>
    <col min="5904" max="5904" width="6.33203125" style="33" bestFit="1" customWidth="1"/>
    <col min="5905" max="5905" width="4.88671875" style="33" customWidth="1"/>
    <col min="5906" max="5906" width="4.5546875" style="33" customWidth="1"/>
    <col min="5907" max="5907" width="5" style="33" customWidth="1"/>
    <col min="5908" max="5908" width="4.5546875" style="33" customWidth="1"/>
    <col min="5909" max="5909" width="4.6640625" style="33" customWidth="1"/>
    <col min="5910" max="6144" width="8.88671875" style="33"/>
    <col min="6145" max="6145" width="4.33203125" style="33" customWidth="1"/>
    <col min="6146" max="6147" width="15.6640625" style="33" customWidth="1"/>
    <col min="6148" max="6148" width="5.88671875" style="33" customWidth="1"/>
    <col min="6149" max="6149" width="6.33203125" style="33" bestFit="1" customWidth="1"/>
    <col min="6150" max="6154" width="5" style="33" customWidth="1"/>
    <col min="6155" max="6155" width="1.6640625" style="33" customWidth="1"/>
    <col min="6156" max="6156" width="4.33203125" style="33" customWidth="1"/>
    <col min="6157" max="6157" width="15.6640625" style="33" customWidth="1"/>
    <col min="6158" max="6158" width="26.33203125" style="33" bestFit="1" customWidth="1"/>
    <col min="6159" max="6159" width="6.44140625" style="33" bestFit="1" customWidth="1"/>
    <col min="6160" max="6160" width="6.33203125" style="33" bestFit="1" customWidth="1"/>
    <col min="6161" max="6161" width="4.88671875" style="33" customWidth="1"/>
    <col min="6162" max="6162" width="4.5546875" style="33" customWidth="1"/>
    <col min="6163" max="6163" width="5" style="33" customWidth="1"/>
    <col min="6164" max="6164" width="4.5546875" style="33" customWidth="1"/>
    <col min="6165" max="6165" width="4.6640625" style="33" customWidth="1"/>
    <col min="6166" max="6400" width="8.88671875" style="33"/>
    <col min="6401" max="6401" width="4.33203125" style="33" customWidth="1"/>
    <col min="6402" max="6403" width="15.6640625" style="33" customWidth="1"/>
    <col min="6404" max="6404" width="5.88671875" style="33" customWidth="1"/>
    <col min="6405" max="6405" width="6.33203125" style="33" bestFit="1" customWidth="1"/>
    <col min="6406" max="6410" width="5" style="33" customWidth="1"/>
    <col min="6411" max="6411" width="1.6640625" style="33" customWidth="1"/>
    <col min="6412" max="6412" width="4.33203125" style="33" customWidth="1"/>
    <col min="6413" max="6413" width="15.6640625" style="33" customWidth="1"/>
    <col min="6414" max="6414" width="26.33203125" style="33" bestFit="1" customWidth="1"/>
    <col min="6415" max="6415" width="6.44140625" style="33" bestFit="1" customWidth="1"/>
    <col min="6416" max="6416" width="6.33203125" style="33" bestFit="1" customWidth="1"/>
    <col min="6417" max="6417" width="4.88671875" style="33" customWidth="1"/>
    <col min="6418" max="6418" width="4.5546875" style="33" customWidth="1"/>
    <col min="6419" max="6419" width="5" style="33" customWidth="1"/>
    <col min="6420" max="6420" width="4.5546875" style="33" customWidth="1"/>
    <col min="6421" max="6421" width="4.6640625" style="33" customWidth="1"/>
    <col min="6422" max="6656" width="8.88671875" style="33"/>
    <col min="6657" max="6657" width="4.33203125" style="33" customWidth="1"/>
    <col min="6658" max="6659" width="15.6640625" style="33" customWidth="1"/>
    <col min="6660" max="6660" width="5.88671875" style="33" customWidth="1"/>
    <col min="6661" max="6661" width="6.33203125" style="33" bestFit="1" customWidth="1"/>
    <col min="6662" max="6666" width="5" style="33" customWidth="1"/>
    <col min="6667" max="6667" width="1.6640625" style="33" customWidth="1"/>
    <col min="6668" max="6668" width="4.33203125" style="33" customWidth="1"/>
    <col min="6669" max="6669" width="15.6640625" style="33" customWidth="1"/>
    <col min="6670" max="6670" width="26.33203125" style="33" bestFit="1" customWidth="1"/>
    <col min="6671" max="6671" width="6.44140625" style="33" bestFit="1" customWidth="1"/>
    <col min="6672" max="6672" width="6.33203125" style="33" bestFit="1" customWidth="1"/>
    <col min="6673" max="6673" width="4.88671875" style="33" customWidth="1"/>
    <col min="6674" max="6674" width="4.5546875" style="33" customWidth="1"/>
    <col min="6675" max="6675" width="5" style="33" customWidth="1"/>
    <col min="6676" max="6676" width="4.5546875" style="33" customWidth="1"/>
    <col min="6677" max="6677" width="4.6640625" style="33" customWidth="1"/>
    <col min="6678" max="6912" width="8.88671875" style="33"/>
    <col min="6913" max="6913" width="4.33203125" style="33" customWidth="1"/>
    <col min="6914" max="6915" width="15.6640625" style="33" customWidth="1"/>
    <col min="6916" max="6916" width="5.88671875" style="33" customWidth="1"/>
    <col min="6917" max="6917" width="6.33203125" style="33" bestFit="1" customWidth="1"/>
    <col min="6918" max="6922" width="5" style="33" customWidth="1"/>
    <col min="6923" max="6923" width="1.6640625" style="33" customWidth="1"/>
    <col min="6924" max="6924" width="4.33203125" style="33" customWidth="1"/>
    <col min="6925" max="6925" width="15.6640625" style="33" customWidth="1"/>
    <col min="6926" max="6926" width="26.33203125" style="33" bestFit="1" customWidth="1"/>
    <col min="6927" max="6927" width="6.44140625" style="33" bestFit="1" customWidth="1"/>
    <col min="6928" max="6928" width="6.33203125" style="33" bestFit="1" customWidth="1"/>
    <col min="6929" max="6929" width="4.88671875" style="33" customWidth="1"/>
    <col min="6930" max="6930" width="4.5546875" style="33" customWidth="1"/>
    <col min="6931" max="6931" width="5" style="33" customWidth="1"/>
    <col min="6932" max="6932" width="4.5546875" style="33" customWidth="1"/>
    <col min="6933" max="6933" width="4.6640625" style="33" customWidth="1"/>
    <col min="6934" max="7168" width="8.88671875" style="33"/>
    <col min="7169" max="7169" width="4.33203125" style="33" customWidth="1"/>
    <col min="7170" max="7171" width="15.6640625" style="33" customWidth="1"/>
    <col min="7172" max="7172" width="5.88671875" style="33" customWidth="1"/>
    <col min="7173" max="7173" width="6.33203125" style="33" bestFit="1" customWidth="1"/>
    <col min="7174" max="7178" width="5" style="33" customWidth="1"/>
    <col min="7179" max="7179" width="1.6640625" style="33" customWidth="1"/>
    <col min="7180" max="7180" width="4.33203125" style="33" customWidth="1"/>
    <col min="7181" max="7181" width="15.6640625" style="33" customWidth="1"/>
    <col min="7182" max="7182" width="26.33203125" style="33" bestFit="1" customWidth="1"/>
    <col min="7183" max="7183" width="6.44140625" style="33" bestFit="1" customWidth="1"/>
    <col min="7184" max="7184" width="6.33203125" style="33" bestFit="1" customWidth="1"/>
    <col min="7185" max="7185" width="4.88671875" style="33" customWidth="1"/>
    <col min="7186" max="7186" width="4.5546875" style="33" customWidth="1"/>
    <col min="7187" max="7187" width="5" style="33" customWidth="1"/>
    <col min="7188" max="7188" width="4.5546875" style="33" customWidth="1"/>
    <col min="7189" max="7189" width="4.6640625" style="33" customWidth="1"/>
    <col min="7190" max="7424" width="8.88671875" style="33"/>
    <col min="7425" max="7425" width="4.33203125" style="33" customWidth="1"/>
    <col min="7426" max="7427" width="15.6640625" style="33" customWidth="1"/>
    <col min="7428" max="7428" width="5.88671875" style="33" customWidth="1"/>
    <col min="7429" max="7429" width="6.33203125" style="33" bestFit="1" customWidth="1"/>
    <col min="7430" max="7434" width="5" style="33" customWidth="1"/>
    <col min="7435" max="7435" width="1.6640625" style="33" customWidth="1"/>
    <col min="7436" max="7436" width="4.33203125" style="33" customWidth="1"/>
    <col min="7437" max="7437" width="15.6640625" style="33" customWidth="1"/>
    <col min="7438" max="7438" width="26.33203125" style="33" bestFit="1" customWidth="1"/>
    <col min="7439" max="7439" width="6.44140625" style="33" bestFit="1" customWidth="1"/>
    <col min="7440" max="7440" width="6.33203125" style="33" bestFit="1" customWidth="1"/>
    <col min="7441" max="7441" width="4.88671875" style="33" customWidth="1"/>
    <col min="7442" max="7442" width="4.5546875" style="33" customWidth="1"/>
    <col min="7443" max="7443" width="5" style="33" customWidth="1"/>
    <col min="7444" max="7444" width="4.5546875" style="33" customWidth="1"/>
    <col min="7445" max="7445" width="4.6640625" style="33" customWidth="1"/>
    <col min="7446" max="7680" width="8.88671875" style="33"/>
    <col min="7681" max="7681" width="4.33203125" style="33" customWidth="1"/>
    <col min="7682" max="7683" width="15.6640625" style="33" customWidth="1"/>
    <col min="7684" max="7684" width="5.88671875" style="33" customWidth="1"/>
    <col min="7685" max="7685" width="6.33203125" style="33" bestFit="1" customWidth="1"/>
    <col min="7686" max="7690" width="5" style="33" customWidth="1"/>
    <col min="7691" max="7691" width="1.6640625" style="33" customWidth="1"/>
    <col min="7692" max="7692" width="4.33203125" style="33" customWidth="1"/>
    <col min="7693" max="7693" width="15.6640625" style="33" customWidth="1"/>
    <col min="7694" max="7694" width="26.33203125" style="33" bestFit="1" customWidth="1"/>
    <col min="7695" max="7695" width="6.44140625" style="33" bestFit="1" customWidth="1"/>
    <col min="7696" max="7696" width="6.33203125" style="33" bestFit="1" customWidth="1"/>
    <col min="7697" max="7697" width="4.88671875" style="33" customWidth="1"/>
    <col min="7698" max="7698" width="4.5546875" style="33" customWidth="1"/>
    <col min="7699" max="7699" width="5" style="33" customWidth="1"/>
    <col min="7700" max="7700" width="4.5546875" style="33" customWidth="1"/>
    <col min="7701" max="7701" width="4.6640625" style="33" customWidth="1"/>
    <col min="7702" max="7936" width="8.88671875" style="33"/>
    <col min="7937" max="7937" width="4.33203125" style="33" customWidth="1"/>
    <col min="7938" max="7939" width="15.6640625" style="33" customWidth="1"/>
    <col min="7940" max="7940" width="5.88671875" style="33" customWidth="1"/>
    <col min="7941" max="7941" width="6.33203125" style="33" bestFit="1" customWidth="1"/>
    <col min="7942" max="7946" width="5" style="33" customWidth="1"/>
    <col min="7947" max="7947" width="1.6640625" style="33" customWidth="1"/>
    <col min="7948" max="7948" width="4.33203125" style="33" customWidth="1"/>
    <col min="7949" max="7949" width="15.6640625" style="33" customWidth="1"/>
    <col min="7950" max="7950" width="26.33203125" style="33" bestFit="1" customWidth="1"/>
    <col min="7951" max="7951" width="6.44140625" style="33" bestFit="1" customWidth="1"/>
    <col min="7952" max="7952" width="6.33203125" style="33" bestFit="1" customWidth="1"/>
    <col min="7953" max="7953" width="4.88671875" style="33" customWidth="1"/>
    <col min="7954" max="7954" width="4.5546875" style="33" customWidth="1"/>
    <col min="7955" max="7955" width="5" style="33" customWidth="1"/>
    <col min="7956" max="7956" width="4.5546875" style="33" customWidth="1"/>
    <col min="7957" max="7957" width="4.6640625" style="33" customWidth="1"/>
    <col min="7958" max="8192" width="8.88671875" style="33"/>
    <col min="8193" max="8193" width="4.33203125" style="33" customWidth="1"/>
    <col min="8194" max="8195" width="15.6640625" style="33" customWidth="1"/>
    <col min="8196" max="8196" width="5.88671875" style="33" customWidth="1"/>
    <col min="8197" max="8197" width="6.33203125" style="33" bestFit="1" customWidth="1"/>
    <col min="8198" max="8202" width="5" style="33" customWidth="1"/>
    <col min="8203" max="8203" width="1.6640625" style="33" customWidth="1"/>
    <col min="8204" max="8204" width="4.33203125" style="33" customWidth="1"/>
    <col min="8205" max="8205" width="15.6640625" style="33" customWidth="1"/>
    <col min="8206" max="8206" width="26.33203125" style="33" bestFit="1" customWidth="1"/>
    <col min="8207" max="8207" width="6.44140625" style="33" bestFit="1" customWidth="1"/>
    <col min="8208" max="8208" width="6.33203125" style="33" bestFit="1" customWidth="1"/>
    <col min="8209" max="8209" width="4.88671875" style="33" customWidth="1"/>
    <col min="8210" max="8210" width="4.5546875" style="33" customWidth="1"/>
    <col min="8211" max="8211" width="5" style="33" customWidth="1"/>
    <col min="8212" max="8212" width="4.5546875" style="33" customWidth="1"/>
    <col min="8213" max="8213" width="4.6640625" style="33" customWidth="1"/>
    <col min="8214" max="8448" width="8.88671875" style="33"/>
    <col min="8449" max="8449" width="4.33203125" style="33" customWidth="1"/>
    <col min="8450" max="8451" width="15.6640625" style="33" customWidth="1"/>
    <col min="8452" max="8452" width="5.88671875" style="33" customWidth="1"/>
    <col min="8453" max="8453" width="6.33203125" style="33" bestFit="1" customWidth="1"/>
    <col min="8454" max="8458" width="5" style="33" customWidth="1"/>
    <col min="8459" max="8459" width="1.6640625" style="33" customWidth="1"/>
    <col min="8460" max="8460" width="4.33203125" style="33" customWidth="1"/>
    <col min="8461" max="8461" width="15.6640625" style="33" customWidth="1"/>
    <col min="8462" max="8462" width="26.33203125" style="33" bestFit="1" customWidth="1"/>
    <col min="8463" max="8463" width="6.44140625" style="33" bestFit="1" customWidth="1"/>
    <col min="8464" max="8464" width="6.33203125" style="33" bestFit="1" customWidth="1"/>
    <col min="8465" max="8465" width="4.88671875" style="33" customWidth="1"/>
    <col min="8466" max="8466" width="4.5546875" style="33" customWidth="1"/>
    <col min="8467" max="8467" width="5" style="33" customWidth="1"/>
    <col min="8468" max="8468" width="4.5546875" style="33" customWidth="1"/>
    <col min="8469" max="8469" width="4.6640625" style="33" customWidth="1"/>
    <col min="8470" max="8704" width="8.88671875" style="33"/>
    <col min="8705" max="8705" width="4.33203125" style="33" customWidth="1"/>
    <col min="8706" max="8707" width="15.6640625" style="33" customWidth="1"/>
    <col min="8708" max="8708" width="5.88671875" style="33" customWidth="1"/>
    <col min="8709" max="8709" width="6.33203125" style="33" bestFit="1" customWidth="1"/>
    <col min="8710" max="8714" width="5" style="33" customWidth="1"/>
    <col min="8715" max="8715" width="1.6640625" style="33" customWidth="1"/>
    <col min="8716" max="8716" width="4.33203125" style="33" customWidth="1"/>
    <col min="8717" max="8717" width="15.6640625" style="33" customWidth="1"/>
    <col min="8718" max="8718" width="26.33203125" style="33" bestFit="1" customWidth="1"/>
    <col min="8719" max="8719" width="6.44140625" style="33" bestFit="1" customWidth="1"/>
    <col min="8720" max="8720" width="6.33203125" style="33" bestFit="1" customWidth="1"/>
    <col min="8721" max="8721" width="4.88671875" style="33" customWidth="1"/>
    <col min="8722" max="8722" width="4.5546875" style="33" customWidth="1"/>
    <col min="8723" max="8723" width="5" style="33" customWidth="1"/>
    <col min="8724" max="8724" width="4.5546875" style="33" customWidth="1"/>
    <col min="8725" max="8725" width="4.6640625" style="33" customWidth="1"/>
    <col min="8726" max="8960" width="8.88671875" style="33"/>
    <col min="8961" max="8961" width="4.33203125" style="33" customWidth="1"/>
    <col min="8962" max="8963" width="15.6640625" style="33" customWidth="1"/>
    <col min="8964" max="8964" width="5.88671875" style="33" customWidth="1"/>
    <col min="8965" max="8965" width="6.33203125" style="33" bestFit="1" customWidth="1"/>
    <col min="8966" max="8970" width="5" style="33" customWidth="1"/>
    <col min="8971" max="8971" width="1.6640625" style="33" customWidth="1"/>
    <col min="8972" max="8972" width="4.33203125" style="33" customWidth="1"/>
    <col min="8973" max="8973" width="15.6640625" style="33" customWidth="1"/>
    <col min="8974" max="8974" width="26.33203125" style="33" bestFit="1" customWidth="1"/>
    <col min="8975" max="8975" width="6.44140625" style="33" bestFit="1" customWidth="1"/>
    <col min="8976" max="8976" width="6.33203125" style="33" bestFit="1" customWidth="1"/>
    <col min="8977" max="8977" width="4.88671875" style="33" customWidth="1"/>
    <col min="8978" max="8978" width="4.5546875" style="33" customWidth="1"/>
    <col min="8979" max="8979" width="5" style="33" customWidth="1"/>
    <col min="8980" max="8980" width="4.5546875" style="33" customWidth="1"/>
    <col min="8981" max="8981" width="4.6640625" style="33" customWidth="1"/>
    <col min="8982" max="9216" width="8.88671875" style="33"/>
    <col min="9217" max="9217" width="4.33203125" style="33" customWidth="1"/>
    <col min="9218" max="9219" width="15.6640625" style="33" customWidth="1"/>
    <col min="9220" max="9220" width="5.88671875" style="33" customWidth="1"/>
    <col min="9221" max="9221" width="6.33203125" style="33" bestFit="1" customWidth="1"/>
    <col min="9222" max="9226" width="5" style="33" customWidth="1"/>
    <col min="9227" max="9227" width="1.6640625" style="33" customWidth="1"/>
    <col min="9228" max="9228" width="4.33203125" style="33" customWidth="1"/>
    <col min="9229" max="9229" width="15.6640625" style="33" customWidth="1"/>
    <col min="9230" max="9230" width="26.33203125" style="33" bestFit="1" customWidth="1"/>
    <col min="9231" max="9231" width="6.44140625" style="33" bestFit="1" customWidth="1"/>
    <col min="9232" max="9232" width="6.33203125" style="33" bestFit="1" customWidth="1"/>
    <col min="9233" max="9233" width="4.88671875" style="33" customWidth="1"/>
    <col min="9234" max="9234" width="4.5546875" style="33" customWidth="1"/>
    <col min="9235" max="9235" width="5" style="33" customWidth="1"/>
    <col min="9236" max="9236" width="4.5546875" style="33" customWidth="1"/>
    <col min="9237" max="9237" width="4.6640625" style="33" customWidth="1"/>
    <col min="9238" max="9472" width="8.88671875" style="33"/>
    <col min="9473" max="9473" width="4.33203125" style="33" customWidth="1"/>
    <col min="9474" max="9475" width="15.6640625" style="33" customWidth="1"/>
    <col min="9476" max="9476" width="5.88671875" style="33" customWidth="1"/>
    <col min="9477" max="9477" width="6.33203125" style="33" bestFit="1" customWidth="1"/>
    <col min="9478" max="9482" width="5" style="33" customWidth="1"/>
    <col min="9483" max="9483" width="1.6640625" style="33" customWidth="1"/>
    <col min="9484" max="9484" width="4.33203125" style="33" customWidth="1"/>
    <col min="9485" max="9485" width="15.6640625" style="33" customWidth="1"/>
    <col min="9486" max="9486" width="26.33203125" style="33" bestFit="1" customWidth="1"/>
    <col min="9487" max="9487" width="6.44140625" style="33" bestFit="1" customWidth="1"/>
    <col min="9488" max="9488" width="6.33203125" style="33" bestFit="1" customWidth="1"/>
    <col min="9489" max="9489" width="4.88671875" style="33" customWidth="1"/>
    <col min="9490" max="9490" width="4.5546875" style="33" customWidth="1"/>
    <col min="9491" max="9491" width="5" style="33" customWidth="1"/>
    <col min="9492" max="9492" width="4.5546875" style="33" customWidth="1"/>
    <col min="9493" max="9493" width="4.6640625" style="33" customWidth="1"/>
    <col min="9494" max="9728" width="8.88671875" style="33"/>
    <col min="9729" max="9729" width="4.33203125" style="33" customWidth="1"/>
    <col min="9730" max="9731" width="15.6640625" style="33" customWidth="1"/>
    <col min="9732" max="9732" width="5.88671875" style="33" customWidth="1"/>
    <col min="9733" max="9733" width="6.33203125" style="33" bestFit="1" customWidth="1"/>
    <col min="9734" max="9738" width="5" style="33" customWidth="1"/>
    <col min="9739" max="9739" width="1.6640625" style="33" customWidth="1"/>
    <col min="9740" max="9740" width="4.33203125" style="33" customWidth="1"/>
    <col min="9741" max="9741" width="15.6640625" style="33" customWidth="1"/>
    <col min="9742" max="9742" width="26.33203125" style="33" bestFit="1" customWidth="1"/>
    <col min="9743" max="9743" width="6.44140625" style="33" bestFit="1" customWidth="1"/>
    <col min="9744" max="9744" width="6.33203125" style="33" bestFit="1" customWidth="1"/>
    <col min="9745" max="9745" width="4.88671875" style="33" customWidth="1"/>
    <col min="9746" max="9746" width="4.5546875" style="33" customWidth="1"/>
    <col min="9747" max="9747" width="5" style="33" customWidth="1"/>
    <col min="9748" max="9748" width="4.5546875" style="33" customWidth="1"/>
    <col min="9749" max="9749" width="4.6640625" style="33" customWidth="1"/>
    <col min="9750" max="9984" width="8.88671875" style="33"/>
    <col min="9985" max="9985" width="4.33203125" style="33" customWidth="1"/>
    <col min="9986" max="9987" width="15.6640625" style="33" customWidth="1"/>
    <col min="9988" max="9988" width="5.88671875" style="33" customWidth="1"/>
    <col min="9989" max="9989" width="6.33203125" style="33" bestFit="1" customWidth="1"/>
    <col min="9990" max="9994" width="5" style="33" customWidth="1"/>
    <col min="9995" max="9995" width="1.6640625" style="33" customWidth="1"/>
    <col min="9996" max="9996" width="4.33203125" style="33" customWidth="1"/>
    <col min="9997" max="9997" width="15.6640625" style="33" customWidth="1"/>
    <col min="9998" max="9998" width="26.33203125" style="33" bestFit="1" customWidth="1"/>
    <col min="9999" max="9999" width="6.44140625" style="33" bestFit="1" customWidth="1"/>
    <col min="10000" max="10000" width="6.33203125" style="33" bestFit="1" customWidth="1"/>
    <col min="10001" max="10001" width="4.88671875" style="33" customWidth="1"/>
    <col min="10002" max="10002" width="4.5546875" style="33" customWidth="1"/>
    <col min="10003" max="10003" width="5" style="33" customWidth="1"/>
    <col min="10004" max="10004" width="4.5546875" style="33" customWidth="1"/>
    <col min="10005" max="10005" width="4.6640625" style="33" customWidth="1"/>
    <col min="10006" max="10240" width="8.88671875" style="33"/>
    <col min="10241" max="10241" width="4.33203125" style="33" customWidth="1"/>
    <col min="10242" max="10243" width="15.6640625" style="33" customWidth="1"/>
    <col min="10244" max="10244" width="5.88671875" style="33" customWidth="1"/>
    <col min="10245" max="10245" width="6.33203125" style="33" bestFit="1" customWidth="1"/>
    <col min="10246" max="10250" width="5" style="33" customWidth="1"/>
    <col min="10251" max="10251" width="1.6640625" style="33" customWidth="1"/>
    <col min="10252" max="10252" width="4.33203125" style="33" customWidth="1"/>
    <col min="10253" max="10253" width="15.6640625" style="33" customWidth="1"/>
    <col min="10254" max="10254" width="26.33203125" style="33" bestFit="1" customWidth="1"/>
    <col min="10255" max="10255" width="6.44140625" style="33" bestFit="1" customWidth="1"/>
    <col min="10256" max="10256" width="6.33203125" style="33" bestFit="1" customWidth="1"/>
    <col min="10257" max="10257" width="4.88671875" style="33" customWidth="1"/>
    <col min="10258" max="10258" width="4.5546875" style="33" customWidth="1"/>
    <col min="10259" max="10259" width="5" style="33" customWidth="1"/>
    <col min="10260" max="10260" width="4.5546875" style="33" customWidth="1"/>
    <col min="10261" max="10261" width="4.6640625" style="33" customWidth="1"/>
    <col min="10262" max="10496" width="8.88671875" style="33"/>
    <col min="10497" max="10497" width="4.33203125" style="33" customWidth="1"/>
    <col min="10498" max="10499" width="15.6640625" style="33" customWidth="1"/>
    <col min="10500" max="10500" width="5.88671875" style="33" customWidth="1"/>
    <col min="10501" max="10501" width="6.33203125" style="33" bestFit="1" customWidth="1"/>
    <col min="10502" max="10506" width="5" style="33" customWidth="1"/>
    <col min="10507" max="10507" width="1.6640625" style="33" customWidth="1"/>
    <col min="10508" max="10508" width="4.33203125" style="33" customWidth="1"/>
    <col min="10509" max="10509" width="15.6640625" style="33" customWidth="1"/>
    <col min="10510" max="10510" width="26.33203125" style="33" bestFit="1" customWidth="1"/>
    <col min="10511" max="10511" width="6.44140625" style="33" bestFit="1" customWidth="1"/>
    <col min="10512" max="10512" width="6.33203125" style="33" bestFit="1" customWidth="1"/>
    <col min="10513" max="10513" width="4.88671875" style="33" customWidth="1"/>
    <col min="10514" max="10514" width="4.5546875" style="33" customWidth="1"/>
    <col min="10515" max="10515" width="5" style="33" customWidth="1"/>
    <col min="10516" max="10516" width="4.5546875" style="33" customWidth="1"/>
    <col min="10517" max="10517" width="4.6640625" style="33" customWidth="1"/>
    <col min="10518" max="10752" width="8.88671875" style="33"/>
    <col min="10753" max="10753" width="4.33203125" style="33" customWidth="1"/>
    <col min="10754" max="10755" width="15.6640625" style="33" customWidth="1"/>
    <col min="10756" max="10756" width="5.88671875" style="33" customWidth="1"/>
    <col min="10757" max="10757" width="6.33203125" style="33" bestFit="1" customWidth="1"/>
    <col min="10758" max="10762" width="5" style="33" customWidth="1"/>
    <col min="10763" max="10763" width="1.6640625" style="33" customWidth="1"/>
    <col min="10764" max="10764" width="4.33203125" style="33" customWidth="1"/>
    <col min="10765" max="10765" width="15.6640625" style="33" customWidth="1"/>
    <col min="10766" max="10766" width="26.33203125" style="33" bestFit="1" customWidth="1"/>
    <col min="10767" max="10767" width="6.44140625" style="33" bestFit="1" customWidth="1"/>
    <col min="10768" max="10768" width="6.33203125" style="33" bestFit="1" customWidth="1"/>
    <col min="10769" max="10769" width="4.88671875" style="33" customWidth="1"/>
    <col min="10770" max="10770" width="4.5546875" style="33" customWidth="1"/>
    <col min="10771" max="10771" width="5" style="33" customWidth="1"/>
    <col min="10772" max="10772" width="4.5546875" style="33" customWidth="1"/>
    <col min="10773" max="10773" width="4.6640625" style="33" customWidth="1"/>
    <col min="10774" max="11008" width="8.88671875" style="33"/>
    <col min="11009" max="11009" width="4.33203125" style="33" customWidth="1"/>
    <col min="11010" max="11011" width="15.6640625" style="33" customWidth="1"/>
    <col min="11012" max="11012" width="5.88671875" style="33" customWidth="1"/>
    <col min="11013" max="11013" width="6.33203125" style="33" bestFit="1" customWidth="1"/>
    <col min="11014" max="11018" width="5" style="33" customWidth="1"/>
    <col min="11019" max="11019" width="1.6640625" style="33" customWidth="1"/>
    <col min="11020" max="11020" width="4.33203125" style="33" customWidth="1"/>
    <col min="11021" max="11021" width="15.6640625" style="33" customWidth="1"/>
    <col min="11022" max="11022" width="26.33203125" style="33" bestFit="1" customWidth="1"/>
    <col min="11023" max="11023" width="6.44140625" style="33" bestFit="1" customWidth="1"/>
    <col min="11024" max="11024" width="6.33203125" style="33" bestFit="1" customWidth="1"/>
    <col min="11025" max="11025" width="4.88671875" style="33" customWidth="1"/>
    <col min="11026" max="11026" width="4.5546875" style="33" customWidth="1"/>
    <col min="11027" max="11027" width="5" style="33" customWidth="1"/>
    <col min="11028" max="11028" width="4.5546875" style="33" customWidth="1"/>
    <col min="11029" max="11029" width="4.6640625" style="33" customWidth="1"/>
    <col min="11030" max="11264" width="8.88671875" style="33"/>
    <col min="11265" max="11265" width="4.33203125" style="33" customWidth="1"/>
    <col min="11266" max="11267" width="15.6640625" style="33" customWidth="1"/>
    <col min="11268" max="11268" width="5.88671875" style="33" customWidth="1"/>
    <col min="11269" max="11269" width="6.33203125" style="33" bestFit="1" customWidth="1"/>
    <col min="11270" max="11274" width="5" style="33" customWidth="1"/>
    <col min="11275" max="11275" width="1.6640625" style="33" customWidth="1"/>
    <col min="11276" max="11276" width="4.33203125" style="33" customWidth="1"/>
    <col min="11277" max="11277" width="15.6640625" style="33" customWidth="1"/>
    <col min="11278" max="11278" width="26.33203125" style="33" bestFit="1" customWidth="1"/>
    <col min="11279" max="11279" width="6.44140625" style="33" bestFit="1" customWidth="1"/>
    <col min="11280" max="11280" width="6.33203125" style="33" bestFit="1" customWidth="1"/>
    <col min="11281" max="11281" width="4.88671875" style="33" customWidth="1"/>
    <col min="11282" max="11282" width="4.5546875" style="33" customWidth="1"/>
    <col min="11283" max="11283" width="5" style="33" customWidth="1"/>
    <col min="11284" max="11284" width="4.5546875" style="33" customWidth="1"/>
    <col min="11285" max="11285" width="4.6640625" style="33" customWidth="1"/>
    <col min="11286" max="11520" width="8.88671875" style="33"/>
    <col min="11521" max="11521" width="4.33203125" style="33" customWidth="1"/>
    <col min="11522" max="11523" width="15.6640625" style="33" customWidth="1"/>
    <col min="11524" max="11524" width="5.88671875" style="33" customWidth="1"/>
    <col min="11525" max="11525" width="6.33203125" style="33" bestFit="1" customWidth="1"/>
    <col min="11526" max="11530" width="5" style="33" customWidth="1"/>
    <col min="11531" max="11531" width="1.6640625" style="33" customWidth="1"/>
    <col min="11532" max="11532" width="4.33203125" style="33" customWidth="1"/>
    <col min="11533" max="11533" width="15.6640625" style="33" customWidth="1"/>
    <col min="11534" max="11534" width="26.33203125" style="33" bestFit="1" customWidth="1"/>
    <col min="11535" max="11535" width="6.44140625" style="33" bestFit="1" customWidth="1"/>
    <col min="11536" max="11536" width="6.33203125" style="33" bestFit="1" customWidth="1"/>
    <col min="11537" max="11537" width="4.88671875" style="33" customWidth="1"/>
    <col min="11538" max="11538" width="4.5546875" style="33" customWidth="1"/>
    <col min="11539" max="11539" width="5" style="33" customWidth="1"/>
    <col min="11540" max="11540" width="4.5546875" style="33" customWidth="1"/>
    <col min="11541" max="11541" width="4.6640625" style="33" customWidth="1"/>
    <col min="11542" max="11776" width="8.88671875" style="33"/>
    <col min="11777" max="11777" width="4.33203125" style="33" customWidth="1"/>
    <col min="11778" max="11779" width="15.6640625" style="33" customWidth="1"/>
    <col min="11780" max="11780" width="5.88671875" style="33" customWidth="1"/>
    <col min="11781" max="11781" width="6.33203125" style="33" bestFit="1" customWidth="1"/>
    <col min="11782" max="11786" width="5" style="33" customWidth="1"/>
    <col min="11787" max="11787" width="1.6640625" style="33" customWidth="1"/>
    <col min="11788" max="11788" width="4.33203125" style="33" customWidth="1"/>
    <col min="11789" max="11789" width="15.6640625" style="33" customWidth="1"/>
    <col min="11790" max="11790" width="26.33203125" style="33" bestFit="1" customWidth="1"/>
    <col min="11791" max="11791" width="6.44140625" style="33" bestFit="1" customWidth="1"/>
    <col min="11792" max="11792" width="6.33203125" style="33" bestFit="1" customWidth="1"/>
    <col min="11793" max="11793" width="4.88671875" style="33" customWidth="1"/>
    <col min="11794" max="11794" width="4.5546875" style="33" customWidth="1"/>
    <col min="11795" max="11795" width="5" style="33" customWidth="1"/>
    <col min="11796" max="11796" width="4.5546875" style="33" customWidth="1"/>
    <col min="11797" max="11797" width="4.6640625" style="33" customWidth="1"/>
    <col min="11798" max="12032" width="8.88671875" style="33"/>
    <col min="12033" max="12033" width="4.33203125" style="33" customWidth="1"/>
    <col min="12034" max="12035" width="15.6640625" style="33" customWidth="1"/>
    <col min="12036" max="12036" width="5.88671875" style="33" customWidth="1"/>
    <col min="12037" max="12037" width="6.33203125" style="33" bestFit="1" customWidth="1"/>
    <col min="12038" max="12042" width="5" style="33" customWidth="1"/>
    <col min="12043" max="12043" width="1.6640625" style="33" customWidth="1"/>
    <col min="12044" max="12044" width="4.33203125" style="33" customWidth="1"/>
    <col min="12045" max="12045" width="15.6640625" style="33" customWidth="1"/>
    <col min="12046" max="12046" width="26.33203125" style="33" bestFit="1" customWidth="1"/>
    <col min="12047" max="12047" width="6.44140625" style="33" bestFit="1" customWidth="1"/>
    <col min="12048" max="12048" width="6.33203125" style="33" bestFit="1" customWidth="1"/>
    <col min="12049" max="12049" width="4.88671875" style="33" customWidth="1"/>
    <col min="12050" max="12050" width="4.5546875" style="33" customWidth="1"/>
    <col min="12051" max="12051" width="5" style="33" customWidth="1"/>
    <col min="12052" max="12052" width="4.5546875" style="33" customWidth="1"/>
    <col min="12053" max="12053" width="4.6640625" style="33" customWidth="1"/>
    <col min="12054" max="12288" width="8.88671875" style="33"/>
    <col min="12289" max="12289" width="4.33203125" style="33" customWidth="1"/>
    <col min="12290" max="12291" width="15.6640625" style="33" customWidth="1"/>
    <col min="12292" max="12292" width="5.88671875" style="33" customWidth="1"/>
    <col min="12293" max="12293" width="6.33203125" style="33" bestFit="1" customWidth="1"/>
    <col min="12294" max="12298" width="5" style="33" customWidth="1"/>
    <col min="12299" max="12299" width="1.6640625" style="33" customWidth="1"/>
    <col min="12300" max="12300" width="4.33203125" style="33" customWidth="1"/>
    <col min="12301" max="12301" width="15.6640625" style="33" customWidth="1"/>
    <col min="12302" max="12302" width="26.33203125" style="33" bestFit="1" customWidth="1"/>
    <col min="12303" max="12303" width="6.44140625" style="33" bestFit="1" customWidth="1"/>
    <col min="12304" max="12304" width="6.33203125" style="33" bestFit="1" customWidth="1"/>
    <col min="12305" max="12305" width="4.88671875" style="33" customWidth="1"/>
    <col min="12306" max="12306" width="4.5546875" style="33" customWidth="1"/>
    <col min="12307" max="12307" width="5" style="33" customWidth="1"/>
    <col min="12308" max="12308" width="4.5546875" style="33" customWidth="1"/>
    <col min="12309" max="12309" width="4.6640625" style="33" customWidth="1"/>
    <col min="12310" max="12544" width="8.88671875" style="33"/>
    <col min="12545" max="12545" width="4.33203125" style="33" customWidth="1"/>
    <col min="12546" max="12547" width="15.6640625" style="33" customWidth="1"/>
    <col min="12548" max="12548" width="5.88671875" style="33" customWidth="1"/>
    <col min="12549" max="12549" width="6.33203125" style="33" bestFit="1" customWidth="1"/>
    <col min="12550" max="12554" width="5" style="33" customWidth="1"/>
    <col min="12555" max="12555" width="1.6640625" style="33" customWidth="1"/>
    <col min="12556" max="12556" width="4.33203125" style="33" customWidth="1"/>
    <col min="12557" max="12557" width="15.6640625" style="33" customWidth="1"/>
    <col min="12558" max="12558" width="26.33203125" style="33" bestFit="1" customWidth="1"/>
    <col min="12559" max="12559" width="6.44140625" style="33" bestFit="1" customWidth="1"/>
    <col min="12560" max="12560" width="6.33203125" style="33" bestFit="1" customWidth="1"/>
    <col min="12561" max="12561" width="4.88671875" style="33" customWidth="1"/>
    <col min="12562" max="12562" width="4.5546875" style="33" customWidth="1"/>
    <col min="12563" max="12563" width="5" style="33" customWidth="1"/>
    <col min="12564" max="12564" width="4.5546875" style="33" customWidth="1"/>
    <col min="12565" max="12565" width="4.6640625" style="33" customWidth="1"/>
    <col min="12566" max="12800" width="8.88671875" style="33"/>
    <col min="12801" max="12801" width="4.33203125" style="33" customWidth="1"/>
    <col min="12802" max="12803" width="15.6640625" style="33" customWidth="1"/>
    <col min="12804" max="12804" width="5.88671875" style="33" customWidth="1"/>
    <col min="12805" max="12805" width="6.33203125" style="33" bestFit="1" customWidth="1"/>
    <col min="12806" max="12810" width="5" style="33" customWidth="1"/>
    <col min="12811" max="12811" width="1.6640625" style="33" customWidth="1"/>
    <col min="12812" max="12812" width="4.33203125" style="33" customWidth="1"/>
    <col min="12813" max="12813" width="15.6640625" style="33" customWidth="1"/>
    <col min="12814" max="12814" width="26.33203125" style="33" bestFit="1" customWidth="1"/>
    <col min="12815" max="12815" width="6.44140625" style="33" bestFit="1" customWidth="1"/>
    <col min="12816" max="12816" width="6.33203125" style="33" bestFit="1" customWidth="1"/>
    <col min="12817" max="12817" width="4.88671875" style="33" customWidth="1"/>
    <col min="12818" max="12818" width="4.5546875" style="33" customWidth="1"/>
    <col min="12819" max="12819" width="5" style="33" customWidth="1"/>
    <col min="12820" max="12820" width="4.5546875" style="33" customWidth="1"/>
    <col min="12821" max="12821" width="4.6640625" style="33" customWidth="1"/>
    <col min="12822" max="13056" width="8.88671875" style="33"/>
    <col min="13057" max="13057" width="4.33203125" style="33" customWidth="1"/>
    <col min="13058" max="13059" width="15.6640625" style="33" customWidth="1"/>
    <col min="13060" max="13060" width="5.88671875" style="33" customWidth="1"/>
    <col min="13061" max="13061" width="6.33203125" style="33" bestFit="1" customWidth="1"/>
    <col min="13062" max="13066" width="5" style="33" customWidth="1"/>
    <col min="13067" max="13067" width="1.6640625" style="33" customWidth="1"/>
    <col min="13068" max="13068" width="4.33203125" style="33" customWidth="1"/>
    <col min="13069" max="13069" width="15.6640625" style="33" customWidth="1"/>
    <col min="13070" max="13070" width="26.33203125" style="33" bestFit="1" customWidth="1"/>
    <col min="13071" max="13071" width="6.44140625" style="33" bestFit="1" customWidth="1"/>
    <col min="13072" max="13072" width="6.33203125" style="33" bestFit="1" customWidth="1"/>
    <col min="13073" max="13073" width="4.88671875" style="33" customWidth="1"/>
    <col min="13074" max="13074" width="4.5546875" style="33" customWidth="1"/>
    <col min="13075" max="13075" width="5" style="33" customWidth="1"/>
    <col min="13076" max="13076" width="4.5546875" style="33" customWidth="1"/>
    <col min="13077" max="13077" width="4.6640625" style="33" customWidth="1"/>
    <col min="13078" max="13312" width="8.88671875" style="33"/>
    <col min="13313" max="13313" width="4.33203125" style="33" customWidth="1"/>
    <col min="13314" max="13315" width="15.6640625" style="33" customWidth="1"/>
    <col min="13316" max="13316" width="5.88671875" style="33" customWidth="1"/>
    <col min="13317" max="13317" width="6.33203125" style="33" bestFit="1" customWidth="1"/>
    <col min="13318" max="13322" width="5" style="33" customWidth="1"/>
    <col min="13323" max="13323" width="1.6640625" style="33" customWidth="1"/>
    <col min="13324" max="13324" width="4.33203125" style="33" customWidth="1"/>
    <col min="13325" max="13325" width="15.6640625" style="33" customWidth="1"/>
    <col min="13326" max="13326" width="26.33203125" style="33" bestFit="1" customWidth="1"/>
    <col min="13327" max="13327" width="6.44140625" style="33" bestFit="1" customWidth="1"/>
    <col min="13328" max="13328" width="6.33203125" style="33" bestFit="1" customWidth="1"/>
    <col min="13329" max="13329" width="4.88671875" style="33" customWidth="1"/>
    <col min="13330" max="13330" width="4.5546875" style="33" customWidth="1"/>
    <col min="13331" max="13331" width="5" style="33" customWidth="1"/>
    <col min="13332" max="13332" width="4.5546875" style="33" customWidth="1"/>
    <col min="13333" max="13333" width="4.6640625" style="33" customWidth="1"/>
    <col min="13334" max="13568" width="8.88671875" style="33"/>
    <col min="13569" max="13569" width="4.33203125" style="33" customWidth="1"/>
    <col min="13570" max="13571" width="15.6640625" style="33" customWidth="1"/>
    <col min="13572" max="13572" width="5.88671875" style="33" customWidth="1"/>
    <col min="13573" max="13573" width="6.33203125" style="33" bestFit="1" customWidth="1"/>
    <col min="13574" max="13578" width="5" style="33" customWidth="1"/>
    <col min="13579" max="13579" width="1.6640625" style="33" customWidth="1"/>
    <col min="13580" max="13580" width="4.33203125" style="33" customWidth="1"/>
    <col min="13581" max="13581" width="15.6640625" style="33" customWidth="1"/>
    <col min="13582" max="13582" width="26.33203125" style="33" bestFit="1" customWidth="1"/>
    <col min="13583" max="13583" width="6.44140625" style="33" bestFit="1" customWidth="1"/>
    <col min="13584" max="13584" width="6.33203125" style="33" bestFit="1" customWidth="1"/>
    <col min="13585" max="13585" width="4.88671875" style="33" customWidth="1"/>
    <col min="13586" max="13586" width="4.5546875" style="33" customWidth="1"/>
    <col min="13587" max="13587" width="5" style="33" customWidth="1"/>
    <col min="13588" max="13588" width="4.5546875" style="33" customWidth="1"/>
    <col min="13589" max="13589" width="4.6640625" style="33" customWidth="1"/>
    <col min="13590" max="13824" width="8.88671875" style="33"/>
    <col min="13825" max="13825" width="4.33203125" style="33" customWidth="1"/>
    <col min="13826" max="13827" width="15.6640625" style="33" customWidth="1"/>
    <col min="13828" max="13828" width="5.88671875" style="33" customWidth="1"/>
    <col min="13829" max="13829" width="6.33203125" style="33" bestFit="1" customWidth="1"/>
    <col min="13830" max="13834" width="5" style="33" customWidth="1"/>
    <col min="13835" max="13835" width="1.6640625" style="33" customWidth="1"/>
    <col min="13836" max="13836" width="4.33203125" style="33" customWidth="1"/>
    <col min="13837" max="13837" width="15.6640625" style="33" customWidth="1"/>
    <col min="13838" max="13838" width="26.33203125" style="33" bestFit="1" customWidth="1"/>
    <col min="13839" max="13839" width="6.44140625" style="33" bestFit="1" customWidth="1"/>
    <col min="13840" max="13840" width="6.33203125" style="33" bestFit="1" customWidth="1"/>
    <col min="13841" max="13841" width="4.88671875" style="33" customWidth="1"/>
    <col min="13842" max="13842" width="4.5546875" style="33" customWidth="1"/>
    <col min="13843" max="13843" width="5" style="33" customWidth="1"/>
    <col min="13844" max="13844" width="4.5546875" style="33" customWidth="1"/>
    <col min="13845" max="13845" width="4.6640625" style="33" customWidth="1"/>
    <col min="13846" max="14080" width="8.88671875" style="33"/>
    <col min="14081" max="14081" width="4.33203125" style="33" customWidth="1"/>
    <col min="14082" max="14083" width="15.6640625" style="33" customWidth="1"/>
    <col min="14084" max="14084" width="5.88671875" style="33" customWidth="1"/>
    <col min="14085" max="14085" width="6.33203125" style="33" bestFit="1" customWidth="1"/>
    <col min="14086" max="14090" width="5" style="33" customWidth="1"/>
    <col min="14091" max="14091" width="1.6640625" style="33" customWidth="1"/>
    <col min="14092" max="14092" width="4.33203125" style="33" customWidth="1"/>
    <col min="14093" max="14093" width="15.6640625" style="33" customWidth="1"/>
    <col min="14094" max="14094" width="26.33203125" style="33" bestFit="1" customWidth="1"/>
    <col min="14095" max="14095" width="6.44140625" style="33" bestFit="1" customWidth="1"/>
    <col min="14096" max="14096" width="6.33203125" style="33" bestFit="1" customWidth="1"/>
    <col min="14097" max="14097" width="4.88671875" style="33" customWidth="1"/>
    <col min="14098" max="14098" width="4.5546875" style="33" customWidth="1"/>
    <col min="14099" max="14099" width="5" style="33" customWidth="1"/>
    <col min="14100" max="14100" width="4.5546875" style="33" customWidth="1"/>
    <col min="14101" max="14101" width="4.6640625" style="33" customWidth="1"/>
    <col min="14102" max="14336" width="8.88671875" style="33"/>
    <col min="14337" max="14337" width="4.33203125" style="33" customWidth="1"/>
    <col min="14338" max="14339" width="15.6640625" style="33" customWidth="1"/>
    <col min="14340" max="14340" width="5.88671875" style="33" customWidth="1"/>
    <col min="14341" max="14341" width="6.33203125" style="33" bestFit="1" customWidth="1"/>
    <col min="14342" max="14346" width="5" style="33" customWidth="1"/>
    <col min="14347" max="14347" width="1.6640625" style="33" customWidth="1"/>
    <col min="14348" max="14348" width="4.33203125" style="33" customWidth="1"/>
    <col min="14349" max="14349" width="15.6640625" style="33" customWidth="1"/>
    <col min="14350" max="14350" width="26.33203125" style="33" bestFit="1" customWidth="1"/>
    <col min="14351" max="14351" width="6.44140625" style="33" bestFit="1" customWidth="1"/>
    <col min="14352" max="14352" width="6.33203125" style="33" bestFit="1" customWidth="1"/>
    <col min="14353" max="14353" width="4.88671875" style="33" customWidth="1"/>
    <col min="14354" max="14354" width="4.5546875" style="33" customWidth="1"/>
    <col min="14355" max="14355" width="5" style="33" customWidth="1"/>
    <col min="14356" max="14356" width="4.5546875" style="33" customWidth="1"/>
    <col min="14357" max="14357" width="4.6640625" style="33" customWidth="1"/>
    <col min="14358" max="14592" width="8.88671875" style="33"/>
    <col min="14593" max="14593" width="4.33203125" style="33" customWidth="1"/>
    <col min="14594" max="14595" width="15.6640625" style="33" customWidth="1"/>
    <col min="14596" max="14596" width="5.88671875" style="33" customWidth="1"/>
    <col min="14597" max="14597" width="6.33203125" style="33" bestFit="1" customWidth="1"/>
    <col min="14598" max="14602" width="5" style="33" customWidth="1"/>
    <col min="14603" max="14603" width="1.6640625" style="33" customWidth="1"/>
    <col min="14604" max="14604" width="4.33203125" style="33" customWidth="1"/>
    <col min="14605" max="14605" width="15.6640625" style="33" customWidth="1"/>
    <col min="14606" max="14606" width="26.33203125" style="33" bestFit="1" customWidth="1"/>
    <col min="14607" max="14607" width="6.44140625" style="33" bestFit="1" customWidth="1"/>
    <col min="14608" max="14608" width="6.33203125" style="33" bestFit="1" customWidth="1"/>
    <col min="14609" max="14609" width="4.88671875" style="33" customWidth="1"/>
    <col min="14610" max="14610" width="4.5546875" style="33" customWidth="1"/>
    <col min="14611" max="14611" width="5" style="33" customWidth="1"/>
    <col min="14612" max="14612" width="4.5546875" style="33" customWidth="1"/>
    <col min="14613" max="14613" width="4.6640625" style="33" customWidth="1"/>
    <col min="14614" max="14848" width="8.88671875" style="33"/>
    <col min="14849" max="14849" width="4.33203125" style="33" customWidth="1"/>
    <col min="14850" max="14851" width="15.6640625" style="33" customWidth="1"/>
    <col min="14852" max="14852" width="5.88671875" style="33" customWidth="1"/>
    <col min="14853" max="14853" width="6.33203125" style="33" bestFit="1" customWidth="1"/>
    <col min="14854" max="14858" width="5" style="33" customWidth="1"/>
    <col min="14859" max="14859" width="1.6640625" style="33" customWidth="1"/>
    <col min="14860" max="14860" width="4.33203125" style="33" customWidth="1"/>
    <col min="14861" max="14861" width="15.6640625" style="33" customWidth="1"/>
    <col min="14862" max="14862" width="26.33203125" style="33" bestFit="1" customWidth="1"/>
    <col min="14863" max="14863" width="6.44140625" style="33" bestFit="1" customWidth="1"/>
    <col min="14864" max="14864" width="6.33203125" style="33" bestFit="1" customWidth="1"/>
    <col min="14865" max="14865" width="4.88671875" style="33" customWidth="1"/>
    <col min="14866" max="14866" width="4.5546875" style="33" customWidth="1"/>
    <col min="14867" max="14867" width="5" style="33" customWidth="1"/>
    <col min="14868" max="14868" width="4.5546875" style="33" customWidth="1"/>
    <col min="14869" max="14869" width="4.6640625" style="33" customWidth="1"/>
    <col min="14870" max="15104" width="8.88671875" style="33"/>
    <col min="15105" max="15105" width="4.33203125" style="33" customWidth="1"/>
    <col min="15106" max="15107" width="15.6640625" style="33" customWidth="1"/>
    <col min="15108" max="15108" width="5.88671875" style="33" customWidth="1"/>
    <col min="15109" max="15109" width="6.33203125" style="33" bestFit="1" customWidth="1"/>
    <col min="15110" max="15114" width="5" style="33" customWidth="1"/>
    <col min="15115" max="15115" width="1.6640625" style="33" customWidth="1"/>
    <col min="15116" max="15116" width="4.33203125" style="33" customWidth="1"/>
    <col min="15117" max="15117" width="15.6640625" style="33" customWidth="1"/>
    <col min="15118" max="15118" width="26.33203125" style="33" bestFit="1" customWidth="1"/>
    <col min="15119" max="15119" width="6.44140625" style="33" bestFit="1" customWidth="1"/>
    <col min="15120" max="15120" width="6.33203125" style="33" bestFit="1" customWidth="1"/>
    <col min="15121" max="15121" width="4.88671875" style="33" customWidth="1"/>
    <col min="15122" max="15122" width="4.5546875" style="33" customWidth="1"/>
    <col min="15123" max="15123" width="5" style="33" customWidth="1"/>
    <col min="15124" max="15124" width="4.5546875" style="33" customWidth="1"/>
    <col min="15125" max="15125" width="4.6640625" style="33" customWidth="1"/>
    <col min="15126" max="15360" width="8.88671875" style="33"/>
    <col min="15361" max="15361" width="4.33203125" style="33" customWidth="1"/>
    <col min="15362" max="15363" width="15.6640625" style="33" customWidth="1"/>
    <col min="15364" max="15364" width="5.88671875" style="33" customWidth="1"/>
    <col min="15365" max="15365" width="6.33203125" style="33" bestFit="1" customWidth="1"/>
    <col min="15366" max="15370" width="5" style="33" customWidth="1"/>
    <col min="15371" max="15371" width="1.6640625" style="33" customWidth="1"/>
    <col min="15372" max="15372" width="4.33203125" style="33" customWidth="1"/>
    <col min="15373" max="15373" width="15.6640625" style="33" customWidth="1"/>
    <col min="15374" max="15374" width="26.33203125" style="33" bestFit="1" customWidth="1"/>
    <col min="15375" max="15375" width="6.44140625" style="33" bestFit="1" customWidth="1"/>
    <col min="15376" max="15376" width="6.33203125" style="33" bestFit="1" customWidth="1"/>
    <col min="15377" max="15377" width="4.88671875" style="33" customWidth="1"/>
    <col min="15378" max="15378" width="4.5546875" style="33" customWidth="1"/>
    <col min="15379" max="15379" width="5" style="33" customWidth="1"/>
    <col min="15380" max="15380" width="4.5546875" style="33" customWidth="1"/>
    <col min="15381" max="15381" width="4.6640625" style="33" customWidth="1"/>
    <col min="15382" max="15616" width="8.88671875" style="33"/>
    <col min="15617" max="15617" width="4.33203125" style="33" customWidth="1"/>
    <col min="15618" max="15619" width="15.6640625" style="33" customWidth="1"/>
    <col min="15620" max="15620" width="5.88671875" style="33" customWidth="1"/>
    <col min="15621" max="15621" width="6.33203125" style="33" bestFit="1" customWidth="1"/>
    <col min="15622" max="15626" width="5" style="33" customWidth="1"/>
    <col min="15627" max="15627" width="1.6640625" style="33" customWidth="1"/>
    <col min="15628" max="15628" width="4.33203125" style="33" customWidth="1"/>
    <col min="15629" max="15629" width="15.6640625" style="33" customWidth="1"/>
    <col min="15630" max="15630" width="26.33203125" style="33" bestFit="1" customWidth="1"/>
    <col min="15631" max="15631" width="6.44140625" style="33" bestFit="1" customWidth="1"/>
    <col min="15632" max="15632" width="6.33203125" style="33" bestFit="1" customWidth="1"/>
    <col min="15633" max="15633" width="4.88671875" style="33" customWidth="1"/>
    <col min="15634" max="15634" width="4.5546875" style="33" customWidth="1"/>
    <col min="15635" max="15635" width="5" style="33" customWidth="1"/>
    <col min="15636" max="15636" width="4.5546875" style="33" customWidth="1"/>
    <col min="15637" max="15637" width="4.6640625" style="33" customWidth="1"/>
    <col min="15638" max="15872" width="8.88671875" style="33"/>
    <col min="15873" max="15873" width="4.33203125" style="33" customWidth="1"/>
    <col min="15874" max="15875" width="15.6640625" style="33" customWidth="1"/>
    <col min="15876" max="15876" width="5.88671875" style="33" customWidth="1"/>
    <col min="15877" max="15877" width="6.33203125" style="33" bestFit="1" customWidth="1"/>
    <col min="15878" max="15882" width="5" style="33" customWidth="1"/>
    <col min="15883" max="15883" width="1.6640625" style="33" customWidth="1"/>
    <col min="15884" max="15884" width="4.33203125" style="33" customWidth="1"/>
    <col min="15885" max="15885" width="15.6640625" style="33" customWidth="1"/>
    <col min="15886" max="15886" width="26.33203125" style="33" bestFit="1" customWidth="1"/>
    <col min="15887" max="15887" width="6.44140625" style="33" bestFit="1" customWidth="1"/>
    <col min="15888" max="15888" width="6.33203125" style="33" bestFit="1" customWidth="1"/>
    <col min="15889" max="15889" width="4.88671875" style="33" customWidth="1"/>
    <col min="15890" max="15890" width="4.5546875" style="33" customWidth="1"/>
    <col min="15891" max="15891" width="5" style="33" customWidth="1"/>
    <col min="15892" max="15892" width="4.5546875" style="33" customWidth="1"/>
    <col min="15893" max="15893" width="4.6640625" style="33" customWidth="1"/>
    <col min="15894" max="16128" width="8.88671875" style="33"/>
    <col min="16129" max="16129" width="4.33203125" style="33" customWidth="1"/>
    <col min="16130" max="16131" width="15.6640625" style="33" customWidth="1"/>
    <col min="16132" max="16132" width="5.88671875" style="33" customWidth="1"/>
    <col min="16133" max="16133" width="6.33203125" style="33" bestFit="1" customWidth="1"/>
    <col min="16134" max="16138" width="5" style="33" customWidth="1"/>
    <col min="16139" max="16139" width="1.6640625" style="33" customWidth="1"/>
    <col min="16140" max="16140" width="4.33203125" style="33" customWidth="1"/>
    <col min="16141" max="16141" width="15.6640625" style="33" customWidth="1"/>
    <col min="16142" max="16142" width="26.33203125" style="33" bestFit="1" customWidth="1"/>
    <col min="16143" max="16143" width="6.44140625" style="33" bestFit="1" customWidth="1"/>
    <col min="16144" max="16144" width="6.33203125" style="33" bestFit="1" customWidth="1"/>
    <col min="16145" max="16145" width="4.88671875" style="33" customWidth="1"/>
    <col min="16146" max="16146" width="4.5546875" style="33" customWidth="1"/>
    <col min="16147" max="16147" width="5" style="33" customWidth="1"/>
    <col min="16148" max="16148" width="4.5546875" style="33" customWidth="1"/>
    <col min="16149" max="16149" width="4.6640625" style="33" customWidth="1"/>
    <col min="16150" max="16384" width="8.88671875" style="33"/>
  </cols>
  <sheetData>
    <row r="1" spans="1:21" x14ac:dyDescent="0.3">
      <c r="A1" s="32" t="s">
        <v>1880</v>
      </c>
      <c r="C1" s="32"/>
      <c r="M1" s="32"/>
      <c r="S1" s="36" t="s">
        <v>1870</v>
      </c>
      <c r="T1" s="37"/>
      <c r="U1" s="38"/>
    </row>
    <row r="2" spans="1:21" s="32" customFormat="1" x14ac:dyDescent="0.3">
      <c r="A2" s="35" t="s">
        <v>314</v>
      </c>
      <c r="B2" s="32" t="s">
        <v>7</v>
      </c>
      <c r="C2" s="32" t="s">
        <v>8</v>
      </c>
      <c r="D2" s="35" t="s">
        <v>3</v>
      </c>
      <c r="E2" s="35" t="s">
        <v>10</v>
      </c>
      <c r="F2" s="35" t="s">
        <v>1871</v>
      </c>
      <c r="G2" s="35" t="s">
        <v>1885</v>
      </c>
      <c r="H2" s="35" t="s">
        <v>1872</v>
      </c>
      <c r="I2" s="35" t="s">
        <v>1881</v>
      </c>
      <c r="J2" s="35" t="s">
        <v>1820</v>
      </c>
      <c r="L2" s="35" t="s">
        <v>314</v>
      </c>
      <c r="M2" s="32" t="s">
        <v>7</v>
      </c>
      <c r="N2" s="32" t="s">
        <v>8</v>
      </c>
      <c r="O2" s="35" t="s">
        <v>3</v>
      </c>
      <c r="P2" s="35" t="s">
        <v>10</v>
      </c>
      <c r="Q2" s="35" t="s">
        <v>1871</v>
      </c>
      <c r="R2" s="35" t="s">
        <v>1885</v>
      </c>
      <c r="S2" s="35" t="s">
        <v>1872</v>
      </c>
      <c r="T2" s="35" t="s">
        <v>1881</v>
      </c>
      <c r="U2" s="35" t="s">
        <v>1820</v>
      </c>
    </row>
    <row r="3" spans="1:21" x14ac:dyDescent="0.3">
      <c r="A3" s="34"/>
      <c r="B3" s="32" t="s">
        <v>1821</v>
      </c>
      <c r="C3" s="32"/>
      <c r="L3" s="34"/>
      <c r="M3" s="32" t="s">
        <v>1822</v>
      </c>
    </row>
    <row r="4" spans="1:21" x14ac:dyDescent="0.3">
      <c r="A4" s="35">
        <v>1</v>
      </c>
      <c r="B4" s="32" t="s">
        <v>497</v>
      </c>
      <c r="C4" s="32" t="s">
        <v>498</v>
      </c>
      <c r="D4" s="35" t="s">
        <v>14</v>
      </c>
      <c r="E4" s="35" t="s">
        <v>499</v>
      </c>
      <c r="F4" s="35">
        <v>1</v>
      </c>
      <c r="G4" s="35">
        <v>2</v>
      </c>
      <c r="H4" s="35">
        <v>1</v>
      </c>
      <c r="I4" s="35">
        <v>2</v>
      </c>
      <c r="J4" s="35">
        <f>SUM(F4:I4)</f>
        <v>6</v>
      </c>
      <c r="L4" s="35">
        <v>1</v>
      </c>
      <c r="M4" s="32" t="s">
        <v>442</v>
      </c>
      <c r="N4" s="32" t="s">
        <v>811</v>
      </c>
      <c r="O4" s="35" t="s">
        <v>14</v>
      </c>
      <c r="P4" s="35" t="s">
        <v>504</v>
      </c>
      <c r="Q4" s="35">
        <v>1</v>
      </c>
      <c r="R4" s="35">
        <v>1</v>
      </c>
      <c r="S4" s="35">
        <v>1</v>
      </c>
      <c r="T4" s="35">
        <v>1</v>
      </c>
      <c r="U4" s="35">
        <f>SUM(Q4:T4)</f>
        <v>4</v>
      </c>
    </row>
    <row r="5" spans="1:21" x14ac:dyDescent="0.3">
      <c r="A5" s="41">
        <v>2</v>
      </c>
      <c r="B5" s="33" t="s">
        <v>81</v>
      </c>
      <c r="C5" s="33" t="s">
        <v>509</v>
      </c>
      <c r="D5" s="34" t="s">
        <v>14</v>
      </c>
      <c r="E5" s="34" t="s">
        <v>508</v>
      </c>
      <c r="F5" s="34">
        <v>6</v>
      </c>
      <c r="G5" s="34">
        <v>6</v>
      </c>
      <c r="H5" s="34">
        <v>4</v>
      </c>
      <c r="I5" s="34">
        <v>9</v>
      </c>
      <c r="J5" s="39">
        <f t="shared" ref="J5:J29" si="0">SUM(F5:I5)</f>
        <v>25</v>
      </c>
      <c r="L5" s="34">
        <v>2</v>
      </c>
      <c r="M5" s="33" t="s">
        <v>330</v>
      </c>
      <c r="N5" s="33" t="s">
        <v>812</v>
      </c>
      <c r="O5" s="34" t="s">
        <v>14</v>
      </c>
      <c r="P5" s="34" t="s">
        <v>501</v>
      </c>
      <c r="Q5" s="34">
        <v>2</v>
      </c>
      <c r="R5" s="35">
        <v>2</v>
      </c>
      <c r="S5" s="34">
        <v>2</v>
      </c>
      <c r="T5" s="34">
        <v>2</v>
      </c>
      <c r="U5" s="39">
        <f t="shared" ref="U5:U29" si="1">SUM(Q5:T5)</f>
        <v>8</v>
      </c>
    </row>
    <row r="6" spans="1:21" ht="15" x14ac:dyDescent="0.25">
      <c r="A6" s="41">
        <v>3</v>
      </c>
      <c r="B6" s="33" t="s">
        <v>125</v>
      </c>
      <c r="C6" s="33" t="s">
        <v>510</v>
      </c>
      <c r="D6" s="34" t="s">
        <v>14</v>
      </c>
      <c r="E6" s="34" t="s">
        <v>511</v>
      </c>
      <c r="F6" s="34">
        <v>7</v>
      </c>
      <c r="G6" s="34">
        <v>11</v>
      </c>
      <c r="H6" s="34">
        <v>14</v>
      </c>
      <c r="I6" s="34">
        <v>6</v>
      </c>
      <c r="J6" s="39">
        <f t="shared" si="0"/>
        <v>38</v>
      </c>
      <c r="L6" s="34">
        <v>3</v>
      </c>
      <c r="M6" s="33" t="s">
        <v>343</v>
      </c>
      <c r="N6" s="33" t="s">
        <v>816</v>
      </c>
      <c r="O6" s="34" t="s">
        <v>324</v>
      </c>
      <c r="P6" s="34" t="s">
        <v>508</v>
      </c>
      <c r="Q6" s="34">
        <v>5</v>
      </c>
      <c r="R6" s="34">
        <v>4</v>
      </c>
      <c r="S6" s="34">
        <v>3</v>
      </c>
      <c r="T6" s="34">
        <v>4</v>
      </c>
      <c r="U6" s="39">
        <f t="shared" si="1"/>
        <v>16</v>
      </c>
    </row>
    <row r="7" spans="1:21" ht="15" x14ac:dyDescent="0.25">
      <c r="A7" s="34"/>
      <c r="D7" s="34"/>
      <c r="F7" s="34"/>
      <c r="G7" s="34"/>
      <c r="H7" s="34"/>
      <c r="I7" s="34"/>
      <c r="J7" s="39"/>
      <c r="L7" s="34"/>
      <c r="U7" s="39"/>
    </row>
    <row r="8" spans="1:21" x14ac:dyDescent="0.3">
      <c r="A8" s="34"/>
      <c r="B8" s="32" t="s">
        <v>1823</v>
      </c>
      <c r="C8" s="32"/>
      <c r="D8" s="34"/>
      <c r="F8" s="34"/>
      <c r="G8" s="34"/>
      <c r="H8" s="34"/>
      <c r="I8" s="34"/>
      <c r="L8" s="34"/>
      <c r="M8" s="32" t="s">
        <v>1824</v>
      </c>
    </row>
    <row r="9" spans="1:21" x14ac:dyDescent="0.3">
      <c r="A9" s="35">
        <v>1</v>
      </c>
      <c r="B9" s="32" t="s">
        <v>218</v>
      </c>
      <c r="C9" s="32" t="s">
        <v>518</v>
      </c>
      <c r="D9" s="35" t="s">
        <v>24</v>
      </c>
      <c r="E9" s="35" t="s">
        <v>511</v>
      </c>
      <c r="F9" s="35">
        <v>2</v>
      </c>
      <c r="G9" s="35">
        <v>4</v>
      </c>
      <c r="H9" s="35">
        <v>5</v>
      </c>
      <c r="I9" s="35">
        <v>9</v>
      </c>
      <c r="J9" s="35">
        <f t="shared" si="0"/>
        <v>20</v>
      </c>
      <c r="K9" s="32"/>
      <c r="L9" s="35">
        <v>1</v>
      </c>
      <c r="M9" s="32" t="s">
        <v>328</v>
      </c>
      <c r="N9" s="32" t="s">
        <v>819</v>
      </c>
      <c r="O9" s="35" t="s">
        <v>324</v>
      </c>
      <c r="P9" s="35" t="s">
        <v>501</v>
      </c>
      <c r="Q9" s="35">
        <v>2</v>
      </c>
      <c r="R9" s="39">
        <v>2</v>
      </c>
      <c r="S9" s="35">
        <v>2</v>
      </c>
      <c r="T9" s="35">
        <v>3</v>
      </c>
      <c r="U9" s="35">
        <f t="shared" si="1"/>
        <v>9</v>
      </c>
    </row>
    <row r="10" spans="1:21" ht="15" x14ac:dyDescent="0.25">
      <c r="A10" s="34">
        <v>2</v>
      </c>
      <c r="B10" s="33" t="s">
        <v>530</v>
      </c>
      <c r="C10" s="33" t="s">
        <v>531</v>
      </c>
      <c r="D10" s="34" t="s">
        <v>24</v>
      </c>
      <c r="E10" s="34" t="s">
        <v>501</v>
      </c>
      <c r="F10" s="34">
        <v>6</v>
      </c>
      <c r="G10" s="39">
        <v>8</v>
      </c>
      <c r="H10" s="34">
        <v>9</v>
      </c>
      <c r="I10" s="34">
        <v>4</v>
      </c>
      <c r="J10" s="39">
        <f t="shared" si="0"/>
        <v>27</v>
      </c>
      <c r="L10" s="34">
        <v>2</v>
      </c>
      <c r="M10" s="40" t="s">
        <v>831</v>
      </c>
      <c r="N10" s="40" t="s">
        <v>832</v>
      </c>
      <c r="O10" s="39" t="s">
        <v>324</v>
      </c>
      <c r="P10" s="39" t="s">
        <v>505</v>
      </c>
      <c r="Q10" s="39">
        <v>4</v>
      </c>
      <c r="R10" s="39">
        <v>3</v>
      </c>
      <c r="S10" s="39">
        <v>3</v>
      </c>
      <c r="T10" s="39">
        <v>2</v>
      </c>
      <c r="U10" s="39">
        <f t="shared" si="1"/>
        <v>12</v>
      </c>
    </row>
    <row r="11" spans="1:21" ht="15" x14ac:dyDescent="0.25">
      <c r="A11" s="42">
        <v>3</v>
      </c>
      <c r="B11" s="33" t="s">
        <v>50</v>
      </c>
      <c r="C11" s="33" t="s">
        <v>539</v>
      </c>
      <c r="D11" s="34" t="s">
        <v>24</v>
      </c>
      <c r="E11" s="34" t="s">
        <v>511</v>
      </c>
      <c r="F11" s="34">
        <v>9</v>
      </c>
      <c r="G11" s="34">
        <v>9</v>
      </c>
      <c r="H11" s="34">
        <v>10</v>
      </c>
      <c r="I11" s="34">
        <v>11</v>
      </c>
      <c r="J11" s="39">
        <f t="shared" si="0"/>
        <v>39</v>
      </c>
      <c r="L11" s="34">
        <v>3</v>
      </c>
      <c r="M11" s="33" t="s">
        <v>823</v>
      </c>
      <c r="N11" s="33" t="s">
        <v>824</v>
      </c>
      <c r="O11" s="34" t="s">
        <v>324</v>
      </c>
      <c r="P11" s="34" t="s">
        <v>505</v>
      </c>
      <c r="Q11" s="34">
        <v>3</v>
      </c>
      <c r="R11" s="34">
        <v>4</v>
      </c>
      <c r="S11" s="34">
        <v>4</v>
      </c>
      <c r="T11" s="34">
        <v>4</v>
      </c>
      <c r="U11" s="39">
        <f t="shared" si="1"/>
        <v>15</v>
      </c>
    </row>
    <row r="12" spans="1:21" ht="15" x14ac:dyDescent="0.25">
      <c r="A12" s="34"/>
      <c r="D12" s="34"/>
      <c r="F12" s="34"/>
      <c r="G12" s="34"/>
      <c r="H12" s="34"/>
      <c r="I12" s="34"/>
      <c r="J12" s="39"/>
      <c r="L12" s="34"/>
      <c r="U12" s="39"/>
    </row>
    <row r="13" spans="1:21" x14ac:dyDescent="0.3">
      <c r="A13" s="34"/>
      <c r="B13" s="32" t="s">
        <v>1825</v>
      </c>
      <c r="C13" s="32"/>
      <c r="D13" s="34"/>
      <c r="F13" s="34"/>
      <c r="G13" s="34"/>
      <c r="H13" s="34"/>
      <c r="I13" s="34"/>
      <c r="L13" s="34"/>
      <c r="M13" s="32" t="s">
        <v>1826</v>
      </c>
    </row>
    <row r="14" spans="1:21" x14ac:dyDescent="0.3">
      <c r="A14" s="35">
        <v>1</v>
      </c>
      <c r="B14" s="32" t="s">
        <v>213</v>
      </c>
      <c r="C14" s="32" t="s">
        <v>521</v>
      </c>
      <c r="D14" s="35" t="s">
        <v>66</v>
      </c>
      <c r="E14" s="35" t="s">
        <v>501</v>
      </c>
      <c r="F14" s="35">
        <v>1</v>
      </c>
      <c r="G14" s="35">
        <v>1</v>
      </c>
      <c r="H14" s="35">
        <v>1</v>
      </c>
      <c r="I14" s="35">
        <v>2</v>
      </c>
      <c r="J14" s="35">
        <f t="shared" si="0"/>
        <v>5</v>
      </c>
      <c r="K14" s="32"/>
      <c r="L14" s="35">
        <v>1</v>
      </c>
      <c r="M14" s="58" t="s">
        <v>352</v>
      </c>
      <c r="N14" s="58" t="s">
        <v>830</v>
      </c>
      <c r="O14" s="59" t="s">
        <v>321</v>
      </c>
      <c r="P14" s="59" t="s">
        <v>505</v>
      </c>
      <c r="Q14" s="59">
        <v>2</v>
      </c>
      <c r="R14" s="59">
        <v>1</v>
      </c>
      <c r="S14" s="59">
        <v>1</v>
      </c>
      <c r="T14" s="59">
        <v>1</v>
      </c>
      <c r="U14" s="35">
        <f t="shared" si="1"/>
        <v>5</v>
      </c>
    </row>
    <row r="15" spans="1:21" x14ac:dyDescent="0.3">
      <c r="A15" s="34">
        <v>2</v>
      </c>
      <c r="B15" s="33" t="s">
        <v>528</v>
      </c>
      <c r="C15" s="33" t="s">
        <v>529</v>
      </c>
      <c r="D15" s="34" t="s">
        <v>66</v>
      </c>
      <c r="E15" s="34" t="s">
        <v>511</v>
      </c>
      <c r="F15" s="34">
        <v>2</v>
      </c>
      <c r="G15" s="35">
        <v>2</v>
      </c>
      <c r="H15" s="34">
        <v>2</v>
      </c>
      <c r="I15" s="34">
        <v>1</v>
      </c>
      <c r="J15" s="39">
        <f t="shared" si="0"/>
        <v>7</v>
      </c>
      <c r="L15" s="34">
        <v>2</v>
      </c>
      <c r="M15" s="33" t="s">
        <v>433</v>
      </c>
      <c r="N15" s="33" t="s">
        <v>822</v>
      </c>
      <c r="O15" s="34" t="s">
        <v>321</v>
      </c>
      <c r="P15" s="34" t="s">
        <v>504</v>
      </c>
      <c r="Q15" s="34">
        <v>1</v>
      </c>
      <c r="R15" s="34">
        <v>2</v>
      </c>
      <c r="S15" s="34">
        <v>2</v>
      </c>
      <c r="T15" s="34">
        <v>2</v>
      </c>
      <c r="U15" s="39">
        <f t="shared" si="1"/>
        <v>7</v>
      </c>
    </row>
    <row r="16" spans="1:21" ht="15" x14ac:dyDescent="0.25">
      <c r="A16" s="34">
        <v>3</v>
      </c>
      <c r="B16" s="33" t="s">
        <v>545</v>
      </c>
      <c r="C16" s="33" t="s">
        <v>202</v>
      </c>
      <c r="D16" s="34" t="s">
        <v>66</v>
      </c>
      <c r="E16" s="34" t="s">
        <v>504</v>
      </c>
      <c r="F16" s="34">
        <v>3</v>
      </c>
      <c r="G16" s="34">
        <v>3</v>
      </c>
      <c r="H16" s="34">
        <v>6</v>
      </c>
      <c r="I16" s="34">
        <v>6</v>
      </c>
      <c r="J16" s="39">
        <f t="shared" si="0"/>
        <v>18</v>
      </c>
      <c r="L16" s="41">
        <v>3</v>
      </c>
      <c r="M16" s="33" t="s">
        <v>857</v>
      </c>
      <c r="N16" s="33" t="s">
        <v>858</v>
      </c>
      <c r="O16" s="34" t="s">
        <v>321</v>
      </c>
      <c r="P16" s="34" t="s">
        <v>511</v>
      </c>
      <c r="Q16" s="34">
        <v>6</v>
      </c>
      <c r="R16" s="34">
        <v>7</v>
      </c>
      <c r="S16" s="34">
        <v>5</v>
      </c>
      <c r="T16" s="34">
        <v>4</v>
      </c>
      <c r="U16" s="39">
        <f t="shared" si="1"/>
        <v>22</v>
      </c>
    </row>
    <row r="17" spans="1:21" x14ac:dyDescent="0.3">
      <c r="A17" s="34"/>
      <c r="D17" s="34"/>
      <c r="F17" s="34"/>
      <c r="G17" s="34"/>
      <c r="H17" s="34"/>
      <c r="I17" s="34"/>
      <c r="L17" s="41"/>
      <c r="U17" s="39"/>
    </row>
    <row r="18" spans="1:21" x14ac:dyDescent="0.3">
      <c r="A18" s="34"/>
      <c r="B18" s="32" t="s">
        <v>1829</v>
      </c>
      <c r="C18" s="32"/>
      <c r="D18" s="34"/>
      <c r="F18" s="34"/>
      <c r="G18" s="34"/>
      <c r="H18" s="34"/>
      <c r="I18" s="34"/>
      <c r="L18" s="34"/>
      <c r="M18" s="32" t="s">
        <v>1830</v>
      </c>
    </row>
    <row r="19" spans="1:21" x14ac:dyDescent="0.3">
      <c r="A19" s="35">
        <v>1</v>
      </c>
      <c r="B19" s="32" t="s">
        <v>104</v>
      </c>
      <c r="C19" s="32" t="s">
        <v>419</v>
      </c>
      <c r="D19" s="35" t="s">
        <v>101</v>
      </c>
      <c r="E19" s="35" t="s">
        <v>511</v>
      </c>
      <c r="F19" s="35">
        <v>5</v>
      </c>
      <c r="G19" s="35">
        <v>2</v>
      </c>
      <c r="H19" s="35">
        <v>3</v>
      </c>
      <c r="I19" s="35">
        <v>1</v>
      </c>
      <c r="J19" s="35">
        <f t="shared" si="0"/>
        <v>11</v>
      </c>
      <c r="K19" s="32"/>
      <c r="L19" s="35">
        <v>1</v>
      </c>
      <c r="M19" s="32" t="s">
        <v>841</v>
      </c>
      <c r="N19" s="32" t="s">
        <v>842</v>
      </c>
      <c r="O19" s="35" t="s">
        <v>363</v>
      </c>
      <c r="P19" s="35" t="s">
        <v>508</v>
      </c>
      <c r="Q19" s="35">
        <v>2</v>
      </c>
      <c r="R19" s="39">
        <v>1</v>
      </c>
      <c r="S19" s="35">
        <v>2</v>
      </c>
      <c r="T19" s="35">
        <v>2</v>
      </c>
      <c r="U19" s="35">
        <f t="shared" si="1"/>
        <v>7</v>
      </c>
    </row>
    <row r="20" spans="1:21" ht="15" x14ac:dyDescent="0.25">
      <c r="A20" s="34">
        <v>2</v>
      </c>
      <c r="B20" s="33" t="s">
        <v>104</v>
      </c>
      <c r="C20" s="40" t="s">
        <v>622</v>
      </c>
      <c r="D20" s="34" t="s">
        <v>101</v>
      </c>
      <c r="E20" s="34" t="s">
        <v>504</v>
      </c>
      <c r="F20" s="34">
        <v>3</v>
      </c>
      <c r="G20" s="34">
        <v>4</v>
      </c>
      <c r="H20" s="34">
        <v>5</v>
      </c>
      <c r="I20" s="34">
        <v>2</v>
      </c>
      <c r="J20" s="39">
        <f t="shared" si="0"/>
        <v>14</v>
      </c>
      <c r="L20" s="39">
        <v>2</v>
      </c>
      <c r="M20" s="40" t="s">
        <v>839</v>
      </c>
      <c r="N20" s="40" t="s">
        <v>840</v>
      </c>
      <c r="O20" s="39" t="s">
        <v>363</v>
      </c>
      <c r="P20" s="39" t="s">
        <v>499</v>
      </c>
      <c r="Q20" s="39">
        <v>1</v>
      </c>
      <c r="R20" s="39">
        <v>2</v>
      </c>
      <c r="S20" s="39">
        <v>3</v>
      </c>
      <c r="T20" s="39">
        <v>4</v>
      </c>
      <c r="U20" s="39">
        <f t="shared" si="1"/>
        <v>10</v>
      </c>
    </row>
    <row r="21" spans="1:21" x14ac:dyDescent="0.3">
      <c r="A21" s="34"/>
      <c r="D21" s="34"/>
      <c r="F21" s="34"/>
      <c r="G21" s="34"/>
      <c r="H21" s="34"/>
      <c r="I21" s="34"/>
      <c r="L21" s="34"/>
    </row>
    <row r="22" spans="1:21" x14ac:dyDescent="0.3">
      <c r="A22" s="34"/>
      <c r="B22" s="32" t="s">
        <v>1832</v>
      </c>
      <c r="D22" s="34"/>
      <c r="F22" s="34"/>
      <c r="G22" s="34"/>
      <c r="H22" s="34"/>
      <c r="I22" s="34"/>
      <c r="L22" s="34"/>
      <c r="M22" s="32" t="s">
        <v>1833</v>
      </c>
    </row>
    <row r="23" spans="1:21" x14ac:dyDescent="0.3">
      <c r="A23" s="35">
        <v>1</v>
      </c>
      <c r="B23" s="32" t="s">
        <v>769</v>
      </c>
      <c r="C23" s="32" t="s">
        <v>770</v>
      </c>
      <c r="D23" s="35" t="s">
        <v>236</v>
      </c>
      <c r="E23" s="35" t="s">
        <v>511</v>
      </c>
      <c r="F23" s="35">
        <v>3</v>
      </c>
      <c r="G23" s="35">
        <v>3</v>
      </c>
      <c r="H23" s="35">
        <v>1</v>
      </c>
      <c r="I23" s="35">
        <v>2</v>
      </c>
      <c r="J23" s="35">
        <f t="shared" si="0"/>
        <v>9</v>
      </c>
      <c r="L23" s="35">
        <v>1</v>
      </c>
      <c r="M23" s="32" t="s">
        <v>456</v>
      </c>
      <c r="N23" s="32" t="s">
        <v>933</v>
      </c>
      <c r="O23" s="35" t="s">
        <v>411</v>
      </c>
      <c r="P23" s="35" t="s">
        <v>511</v>
      </c>
      <c r="Q23" s="35">
        <v>2</v>
      </c>
      <c r="R23" s="35">
        <v>4</v>
      </c>
      <c r="S23" s="35">
        <v>1</v>
      </c>
      <c r="T23" s="35">
        <v>1</v>
      </c>
      <c r="U23" s="35">
        <f t="shared" si="1"/>
        <v>8</v>
      </c>
    </row>
    <row r="24" spans="1:21" x14ac:dyDescent="0.3">
      <c r="A24" s="35"/>
      <c r="L24" s="34"/>
      <c r="R24" s="45"/>
    </row>
    <row r="25" spans="1:21" x14ac:dyDescent="0.3">
      <c r="A25" s="34"/>
      <c r="B25" s="32" t="s">
        <v>1834</v>
      </c>
      <c r="D25" s="34"/>
      <c r="F25" s="34"/>
      <c r="G25" s="34"/>
      <c r="H25" s="34"/>
      <c r="I25" s="34"/>
      <c r="L25" s="34"/>
      <c r="M25" s="32" t="s">
        <v>1835</v>
      </c>
    </row>
    <row r="26" spans="1:21" x14ac:dyDescent="0.3">
      <c r="A26" s="35">
        <v>1</v>
      </c>
      <c r="B26" s="32" t="s">
        <v>1020</v>
      </c>
      <c r="C26" s="32" t="s">
        <v>1020</v>
      </c>
      <c r="D26" s="35" t="s">
        <v>1020</v>
      </c>
      <c r="E26" s="35" t="s">
        <v>1020</v>
      </c>
      <c r="F26" s="35" t="s">
        <v>1020</v>
      </c>
      <c r="G26" s="35" t="s">
        <v>1020</v>
      </c>
      <c r="H26" s="35" t="s">
        <v>1020</v>
      </c>
      <c r="I26" s="35" t="s">
        <v>1020</v>
      </c>
      <c r="J26" s="35" t="s">
        <v>1020</v>
      </c>
      <c r="L26" s="35">
        <v>1</v>
      </c>
      <c r="M26" s="32" t="s">
        <v>1020</v>
      </c>
      <c r="N26" s="32" t="s">
        <v>1020</v>
      </c>
      <c r="O26" s="35" t="s">
        <v>1020</v>
      </c>
      <c r="P26" s="35" t="s">
        <v>1020</v>
      </c>
      <c r="Q26" s="35" t="s">
        <v>1020</v>
      </c>
      <c r="R26" s="35" t="s">
        <v>1020</v>
      </c>
      <c r="S26" s="35" t="s">
        <v>1020</v>
      </c>
      <c r="T26" s="35" t="s">
        <v>1020</v>
      </c>
      <c r="U26" s="35" t="s">
        <v>1020</v>
      </c>
    </row>
    <row r="27" spans="1:21" x14ac:dyDescent="0.3">
      <c r="A27" s="35"/>
      <c r="L27" s="34"/>
      <c r="R27" s="45"/>
    </row>
    <row r="28" spans="1:21" x14ac:dyDescent="0.3">
      <c r="A28" s="34"/>
      <c r="B28" s="32" t="s">
        <v>1837</v>
      </c>
      <c r="D28" s="34"/>
      <c r="F28" s="34"/>
      <c r="G28" s="34"/>
      <c r="H28" s="34"/>
      <c r="I28" s="34"/>
      <c r="L28" s="34"/>
      <c r="M28" s="32" t="s">
        <v>1838</v>
      </c>
    </row>
    <row r="29" spans="1:21" x14ac:dyDescent="0.3">
      <c r="A29" s="35">
        <v>1</v>
      </c>
      <c r="B29" s="32" t="s">
        <v>165</v>
      </c>
      <c r="C29" s="32" t="s">
        <v>580</v>
      </c>
      <c r="D29" s="35" t="s">
        <v>155</v>
      </c>
      <c r="E29" s="35" t="s">
        <v>505</v>
      </c>
      <c r="F29" s="35">
        <v>2</v>
      </c>
      <c r="G29" s="35">
        <v>1</v>
      </c>
      <c r="H29" s="35">
        <v>2</v>
      </c>
      <c r="I29" s="60">
        <v>13</v>
      </c>
      <c r="J29" s="35">
        <f t="shared" si="0"/>
        <v>18</v>
      </c>
      <c r="L29" s="35">
        <v>1</v>
      </c>
      <c r="M29" s="32" t="s">
        <v>883</v>
      </c>
      <c r="N29" s="32" t="s">
        <v>822</v>
      </c>
      <c r="O29" s="35" t="s">
        <v>155</v>
      </c>
      <c r="P29" s="35" t="s">
        <v>504</v>
      </c>
      <c r="Q29" s="35">
        <v>1</v>
      </c>
      <c r="R29" s="60">
        <v>12</v>
      </c>
      <c r="S29" s="35">
        <v>1</v>
      </c>
      <c r="T29" s="35">
        <v>3</v>
      </c>
      <c r="U29" s="35">
        <f t="shared" si="1"/>
        <v>17</v>
      </c>
    </row>
    <row r="30" spans="1:21" x14ac:dyDescent="0.3">
      <c r="A30" s="35"/>
      <c r="L30" s="34"/>
      <c r="R30" s="45"/>
    </row>
    <row r="31" spans="1:21" x14ac:dyDescent="0.3">
      <c r="A31" s="34"/>
      <c r="B31" s="32" t="s">
        <v>1839</v>
      </c>
      <c r="C31" s="32"/>
      <c r="L31" s="34"/>
      <c r="M31" s="32" t="s">
        <v>1840</v>
      </c>
    </row>
    <row r="32" spans="1:21" x14ac:dyDescent="0.3">
      <c r="A32" s="34" t="s">
        <v>314</v>
      </c>
      <c r="B32" s="33" t="s">
        <v>1841</v>
      </c>
      <c r="E32" s="34" t="s">
        <v>1842</v>
      </c>
      <c r="F32" s="34" t="s">
        <v>1843</v>
      </c>
      <c r="L32" s="34" t="s">
        <v>314</v>
      </c>
      <c r="M32" s="33" t="s">
        <v>1841</v>
      </c>
      <c r="P32" s="34" t="s">
        <v>1842</v>
      </c>
      <c r="Q32" s="34" t="s">
        <v>1843</v>
      </c>
    </row>
    <row r="33" spans="1:21" x14ac:dyDescent="0.3">
      <c r="A33" s="35">
        <v>1</v>
      </c>
      <c r="B33" s="32" t="s">
        <v>1873</v>
      </c>
      <c r="E33" s="35">
        <v>20</v>
      </c>
      <c r="F33" s="46">
        <v>1402</v>
      </c>
      <c r="G33" s="32"/>
      <c r="H33" s="32"/>
      <c r="I33" s="32"/>
      <c r="K33" s="32"/>
      <c r="L33" s="35">
        <v>1</v>
      </c>
      <c r="M33" s="32" t="s">
        <v>1873</v>
      </c>
      <c r="N33" s="32"/>
      <c r="P33" s="35">
        <v>23</v>
      </c>
      <c r="Q33" s="35">
        <v>407</v>
      </c>
    </row>
    <row r="34" spans="1:21" x14ac:dyDescent="0.3">
      <c r="A34" s="34"/>
      <c r="F34" s="34"/>
      <c r="L34" s="34"/>
    </row>
    <row r="35" spans="1:21" x14ac:dyDescent="0.3">
      <c r="A35" s="34"/>
      <c r="B35" s="32" t="s">
        <v>1846</v>
      </c>
      <c r="E35" s="34" t="s">
        <v>1842</v>
      </c>
      <c r="F35" s="34" t="s">
        <v>1843</v>
      </c>
      <c r="L35" s="34"/>
      <c r="M35" s="32" t="s">
        <v>1847</v>
      </c>
      <c r="P35" s="34" t="s">
        <v>1842</v>
      </c>
      <c r="Q35" s="34" t="s">
        <v>1843</v>
      </c>
    </row>
    <row r="36" spans="1:21" x14ac:dyDescent="0.3">
      <c r="A36" s="35">
        <v>1</v>
      </c>
      <c r="B36" s="32" t="s">
        <v>1862</v>
      </c>
      <c r="C36" s="32"/>
      <c r="D36" s="35"/>
      <c r="E36" s="35">
        <v>21</v>
      </c>
      <c r="F36" s="46">
        <v>281</v>
      </c>
      <c r="G36" s="32"/>
      <c r="H36" s="32"/>
      <c r="I36" s="32"/>
      <c r="K36" s="32"/>
      <c r="L36" s="35">
        <v>1</v>
      </c>
      <c r="M36" s="32" t="s">
        <v>1876</v>
      </c>
      <c r="N36" s="32"/>
      <c r="P36" s="35">
        <v>22</v>
      </c>
      <c r="Q36" s="47">
        <v>115</v>
      </c>
    </row>
    <row r="37" spans="1:21" x14ac:dyDescent="0.3">
      <c r="A37" s="34"/>
      <c r="F37" s="34"/>
    </row>
    <row r="38" spans="1:21" x14ac:dyDescent="0.3">
      <c r="A38" s="34"/>
      <c r="B38" s="32" t="s">
        <v>1848</v>
      </c>
      <c r="E38" s="34" t="s">
        <v>1842</v>
      </c>
      <c r="F38" s="34" t="s">
        <v>1843</v>
      </c>
      <c r="M38" s="32" t="s">
        <v>1849</v>
      </c>
      <c r="P38" s="34" t="s">
        <v>1842</v>
      </c>
      <c r="Q38" s="34" t="s">
        <v>1843</v>
      </c>
    </row>
    <row r="39" spans="1:21" x14ac:dyDescent="0.3">
      <c r="A39" s="35">
        <v>1</v>
      </c>
      <c r="B39" s="32" t="s">
        <v>1873</v>
      </c>
      <c r="E39" s="35">
        <v>43</v>
      </c>
      <c r="F39" s="46">
        <v>1809</v>
      </c>
      <c r="G39" s="49" t="s">
        <v>1852</v>
      </c>
      <c r="L39" s="32">
        <v>1</v>
      </c>
      <c r="M39" s="32" t="s">
        <v>1873</v>
      </c>
      <c r="N39" s="32"/>
      <c r="O39" s="35"/>
      <c r="P39" s="35">
        <v>39</v>
      </c>
      <c r="Q39" s="46">
        <v>483</v>
      </c>
      <c r="R39" s="49" t="s">
        <v>1852</v>
      </c>
    </row>
    <row r="40" spans="1:21" x14ac:dyDescent="0.3">
      <c r="A40" s="51">
        <v>2</v>
      </c>
      <c r="B40" s="52" t="s">
        <v>1863</v>
      </c>
      <c r="C40" s="52"/>
      <c r="D40" s="52"/>
      <c r="E40" s="61">
        <v>31</v>
      </c>
      <c r="F40" s="53">
        <v>2961</v>
      </c>
      <c r="G40" s="54" t="s">
        <v>1875</v>
      </c>
      <c r="L40" s="33">
        <v>2</v>
      </c>
      <c r="M40" s="33" t="s">
        <v>1862</v>
      </c>
      <c r="P40" s="34">
        <v>33</v>
      </c>
      <c r="Q40" s="55">
        <v>534</v>
      </c>
    </row>
    <row r="41" spans="1:21" x14ac:dyDescent="0.3">
      <c r="A41" s="34">
        <v>3</v>
      </c>
      <c r="B41" s="33" t="s">
        <v>1862</v>
      </c>
      <c r="E41" s="34">
        <v>29</v>
      </c>
      <c r="F41" s="55">
        <v>2795</v>
      </c>
      <c r="G41" s="34"/>
      <c r="L41" s="33">
        <v>3</v>
      </c>
      <c r="M41" s="33" t="s">
        <v>1876</v>
      </c>
      <c r="P41" s="34">
        <v>31</v>
      </c>
      <c r="Q41" s="55">
        <v>810</v>
      </c>
    </row>
    <row r="42" spans="1:21" x14ac:dyDescent="0.3">
      <c r="A42" s="51">
        <v>4</v>
      </c>
      <c r="B42" s="62" t="s">
        <v>1876</v>
      </c>
      <c r="C42" s="52"/>
      <c r="D42" s="52"/>
      <c r="E42" s="51">
        <v>27</v>
      </c>
      <c r="F42" s="53">
        <v>2955</v>
      </c>
      <c r="G42" s="34"/>
      <c r="L42" s="33">
        <v>4</v>
      </c>
      <c r="M42" s="33" t="s">
        <v>1863</v>
      </c>
      <c r="P42" s="34">
        <v>25</v>
      </c>
      <c r="Q42" s="55">
        <v>902</v>
      </c>
    </row>
    <row r="43" spans="1:21" x14ac:dyDescent="0.3">
      <c r="A43" s="34">
        <v>5</v>
      </c>
      <c r="B43" s="33" t="s">
        <v>1874</v>
      </c>
      <c r="E43" s="63">
        <v>22</v>
      </c>
      <c r="F43" s="55">
        <v>3135</v>
      </c>
      <c r="G43" s="54" t="s">
        <v>1868</v>
      </c>
      <c r="L43" s="33">
        <v>5</v>
      </c>
      <c r="M43" s="33" t="s">
        <v>1874</v>
      </c>
      <c r="P43" s="34">
        <v>23</v>
      </c>
      <c r="Q43" s="55">
        <v>800</v>
      </c>
    </row>
    <row r="44" spans="1:21" x14ac:dyDescent="0.3">
      <c r="A44" s="34">
        <v>6</v>
      </c>
      <c r="B44" s="33" t="s">
        <v>1877</v>
      </c>
      <c r="E44" s="34">
        <v>16</v>
      </c>
      <c r="F44" s="55">
        <v>3338</v>
      </c>
      <c r="G44" s="54" t="s">
        <v>1868</v>
      </c>
      <c r="L44" s="33">
        <v>6</v>
      </c>
      <c r="M44" s="33" t="s">
        <v>1877</v>
      </c>
      <c r="P44" s="34">
        <v>18</v>
      </c>
      <c r="Q44" s="55">
        <v>882</v>
      </c>
    </row>
    <row r="46" spans="1:21" x14ac:dyDescent="0.3">
      <c r="D46" s="34"/>
      <c r="E46" s="33"/>
      <c r="I46" s="35"/>
      <c r="J46" s="33"/>
      <c r="N46" s="34"/>
      <c r="T46" s="35"/>
      <c r="U46" s="33"/>
    </row>
    <row r="47" spans="1:21" x14ac:dyDescent="0.3">
      <c r="B47" s="40"/>
      <c r="D47" s="34"/>
      <c r="E47" s="33"/>
      <c r="I47" s="35"/>
      <c r="J47" s="33"/>
      <c r="N47" s="34"/>
      <c r="T47" s="35"/>
      <c r="U47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869B1-B79A-4A6F-BE7A-E9C3331B6871}">
  <dimension ref="A1:U47"/>
  <sheetViews>
    <sheetView workbookViewId="0">
      <pane ySplit="2" topLeftCell="A3" activePane="bottomLeft" state="frozen"/>
      <selection pane="bottomLeft" activeCell="A3" sqref="A3"/>
    </sheetView>
  </sheetViews>
  <sheetFormatPr defaultRowHeight="15.6" x14ac:dyDescent="0.3"/>
  <cols>
    <col min="1" max="1" width="6.109375" style="33" customWidth="1"/>
    <col min="2" max="3" width="15.6640625" style="33" customWidth="1"/>
    <col min="4" max="4" width="5.88671875" style="33" customWidth="1"/>
    <col min="5" max="5" width="6.5546875" style="34" bestFit="1" customWidth="1"/>
    <col min="6" max="6" width="6.5546875" style="33" bestFit="1" customWidth="1"/>
    <col min="7" max="9" width="6.109375" style="33" customWidth="1"/>
    <col min="10" max="10" width="6.109375" style="35" customWidth="1"/>
    <col min="11" max="11" width="1.6640625" style="33" customWidth="1"/>
    <col min="12" max="12" width="6.109375" style="33" customWidth="1"/>
    <col min="13" max="13" width="15.6640625" style="33" customWidth="1"/>
    <col min="14" max="14" width="26.33203125" style="33" bestFit="1" customWidth="1"/>
    <col min="15" max="15" width="6.44140625" style="34" bestFit="1" customWidth="1"/>
    <col min="16" max="16" width="6.5546875" style="34" bestFit="1" customWidth="1"/>
    <col min="17" max="17" width="6.6640625" style="34" bestFit="1" customWidth="1"/>
    <col min="18" max="20" width="6.109375" style="34" customWidth="1"/>
    <col min="21" max="21" width="6.109375" style="35" customWidth="1"/>
    <col min="22" max="256" width="8.88671875" style="33"/>
    <col min="257" max="257" width="4.33203125" style="33" customWidth="1"/>
    <col min="258" max="259" width="15.6640625" style="33" customWidth="1"/>
    <col min="260" max="260" width="5.88671875" style="33" customWidth="1"/>
    <col min="261" max="261" width="6.33203125" style="33" bestFit="1" customWidth="1"/>
    <col min="262" max="266" width="5" style="33" customWidth="1"/>
    <col min="267" max="267" width="1.6640625" style="33" customWidth="1"/>
    <col min="268" max="268" width="4.33203125" style="33" customWidth="1"/>
    <col min="269" max="269" width="15.6640625" style="33" customWidth="1"/>
    <col min="270" max="270" width="26.33203125" style="33" bestFit="1" customWidth="1"/>
    <col min="271" max="271" width="6.44140625" style="33" bestFit="1" customWidth="1"/>
    <col min="272" max="272" width="6.33203125" style="33" bestFit="1" customWidth="1"/>
    <col min="273" max="273" width="4.88671875" style="33" customWidth="1"/>
    <col min="274" max="274" width="4.5546875" style="33" customWidth="1"/>
    <col min="275" max="275" width="5" style="33" customWidth="1"/>
    <col min="276" max="276" width="4.5546875" style="33" customWidth="1"/>
    <col min="277" max="277" width="4.6640625" style="33" customWidth="1"/>
    <col min="278" max="512" width="8.88671875" style="33"/>
    <col min="513" max="513" width="4.33203125" style="33" customWidth="1"/>
    <col min="514" max="515" width="15.6640625" style="33" customWidth="1"/>
    <col min="516" max="516" width="5.88671875" style="33" customWidth="1"/>
    <col min="517" max="517" width="6.33203125" style="33" bestFit="1" customWidth="1"/>
    <col min="518" max="522" width="5" style="33" customWidth="1"/>
    <col min="523" max="523" width="1.6640625" style="33" customWidth="1"/>
    <col min="524" max="524" width="4.33203125" style="33" customWidth="1"/>
    <col min="525" max="525" width="15.6640625" style="33" customWidth="1"/>
    <col min="526" max="526" width="26.33203125" style="33" bestFit="1" customWidth="1"/>
    <col min="527" max="527" width="6.44140625" style="33" bestFit="1" customWidth="1"/>
    <col min="528" max="528" width="6.33203125" style="33" bestFit="1" customWidth="1"/>
    <col min="529" max="529" width="4.88671875" style="33" customWidth="1"/>
    <col min="530" max="530" width="4.5546875" style="33" customWidth="1"/>
    <col min="531" max="531" width="5" style="33" customWidth="1"/>
    <col min="532" max="532" width="4.5546875" style="33" customWidth="1"/>
    <col min="533" max="533" width="4.6640625" style="33" customWidth="1"/>
    <col min="534" max="768" width="8.88671875" style="33"/>
    <col min="769" max="769" width="4.33203125" style="33" customWidth="1"/>
    <col min="770" max="771" width="15.6640625" style="33" customWidth="1"/>
    <col min="772" max="772" width="5.88671875" style="33" customWidth="1"/>
    <col min="773" max="773" width="6.33203125" style="33" bestFit="1" customWidth="1"/>
    <col min="774" max="778" width="5" style="33" customWidth="1"/>
    <col min="779" max="779" width="1.6640625" style="33" customWidth="1"/>
    <col min="780" max="780" width="4.33203125" style="33" customWidth="1"/>
    <col min="781" max="781" width="15.6640625" style="33" customWidth="1"/>
    <col min="782" max="782" width="26.33203125" style="33" bestFit="1" customWidth="1"/>
    <col min="783" max="783" width="6.44140625" style="33" bestFit="1" customWidth="1"/>
    <col min="784" max="784" width="6.33203125" style="33" bestFit="1" customWidth="1"/>
    <col min="785" max="785" width="4.88671875" style="33" customWidth="1"/>
    <col min="786" max="786" width="4.5546875" style="33" customWidth="1"/>
    <col min="787" max="787" width="5" style="33" customWidth="1"/>
    <col min="788" max="788" width="4.5546875" style="33" customWidth="1"/>
    <col min="789" max="789" width="4.6640625" style="33" customWidth="1"/>
    <col min="790" max="1024" width="8.88671875" style="33"/>
    <col min="1025" max="1025" width="4.33203125" style="33" customWidth="1"/>
    <col min="1026" max="1027" width="15.6640625" style="33" customWidth="1"/>
    <col min="1028" max="1028" width="5.88671875" style="33" customWidth="1"/>
    <col min="1029" max="1029" width="6.33203125" style="33" bestFit="1" customWidth="1"/>
    <col min="1030" max="1034" width="5" style="33" customWidth="1"/>
    <col min="1035" max="1035" width="1.6640625" style="33" customWidth="1"/>
    <col min="1036" max="1036" width="4.33203125" style="33" customWidth="1"/>
    <col min="1037" max="1037" width="15.6640625" style="33" customWidth="1"/>
    <col min="1038" max="1038" width="26.33203125" style="33" bestFit="1" customWidth="1"/>
    <col min="1039" max="1039" width="6.44140625" style="33" bestFit="1" customWidth="1"/>
    <col min="1040" max="1040" width="6.33203125" style="33" bestFit="1" customWidth="1"/>
    <col min="1041" max="1041" width="4.88671875" style="33" customWidth="1"/>
    <col min="1042" max="1042" width="4.5546875" style="33" customWidth="1"/>
    <col min="1043" max="1043" width="5" style="33" customWidth="1"/>
    <col min="1044" max="1044" width="4.5546875" style="33" customWidth="1"/>
    <col min="1045" max="1045" width="4.6640625" style="33" customWidth="1"/>
    <col min="1046" max="1280" width="8.88671875" style="33"/>
    <col min="1281" max="1281" width="4.33203125" style="33" customWidth="1"/>
    <col min="1282" max="1283" width="15.6640625" style="33" customWidth="1"/>
    <col min="1284" max="1284" width="5.88671875" style="33" customWidth="1"/>
    <col min="1285" max="1285" width="6.33203125" style="33" bestFit="1" customWidth="1"/>
    <col min="1286" max="1290" width="5" style="33" customWidth="1"/>
    <col min="1291" max="1291" width="1.6640625" style="33" customWidth="1"/>
    <col min="1292" max="1292" width="4.33203125" style="33" customWidth="1"/>
    <col min="1293" max="1293" width="15.6640625" style="33" customWidth="1"/>
    <col min="1294" max="1294" width="26.33203125" style="33" bestFit="1" customWidth="1"/>
    <col min="1295" max="1295" width="6.44140625" style="33" bestFit="1" customWidth="1"/>
    <col min="1296" max="1296" width="6.33203125" style="33" bestFit="1" customWidth="1"/>
    <col min="1297" max="1297" width="4.88671875" style="33" customWidth="1"/>
    <col min="1298" max="1298" width="4.5546875" style="33" customWidth="1"/>
    <col min="1299" max="1299" width="5" style="33" customWidth="1"/>
    <col min="1300" max="1300" width="4.5546875" style="33" customWidth="1"/>
    <col min="1301" max="1301" width="4.6640625" style="33" customWidth="1"/>
    <col min="1302" max="1536" width="8.88671875" style="33"/>
    <col min="1537" max="1537" width="4.33203125" style="33" customWidth="1"/>
    <col min="1538" max="1539" width="15.6640625" style="33" customWidth="1"/>
    <col min="1540" max="1540" width="5.88671875" style="33" customWidth="1"/>
    <col min="1541" max="1541" width="6.33203125" style="33" bestFit="1" customWidth="1"/>
    <col min="1542" max="1546" width="5" style="33" customWidth="1"/>
    <col min="1547" max="1547" width="1.6640625" style="33" customWidth="1"/>
    <col min="1548" max="1548" width="4.33203125" style="33" customWidth="1"/>
    <col min="1549" max="1549" width="15.6640625" style="33" customWidth="1"/>
    <col min="1550" max="1550" width="26.33203125" style="33" bestFit="1" customWidth="1"/>
    <col min="1551" max="1551" width="6.44140625" style="33" bestFit="1" customWidth="1"/>
    <col min="1552" max="1552" width="6.33203125" style="33" bestFit="1" customWidth="1"/>
    <col min="1553" max="1553" width="4.88671875" style="33" customWidth="1"/>
    <col min="1554" max="1554" width="4.5546875" style="33" customWidth="1"/>
    <col min="1555" max="1555" width="5" style="33" customWidth="1"/>
    <col min="1556" max="1556" width="4.5546875" style="33" customWidth="1"/>
    <col min="1557" max="1557" width="4.6640625" style="33" customWidth="1"/>
    <col min="1558" max="1792" width="8.88671875" style="33"/>
    <col min="1793" max="1793" width="4.33203125" style="33" customWidth="1"/>
    <col min="1794" max="1795" width="15.6640625" style="33" customWidth="1"/>
    <col min="1796" max="1796" width="5.88671875" style="33" customWidth="1"/>
    <col min="1797" max="1797" width="6.33203125" style="33" bestFit="1" customWidth="1"/>
    <col min="1798" max="1802" width="5" style="33" customWidth="1"/>
    <col min="1803" max="1803" width="1.6640625" style="33" customWidth="1"/>
    <col min="1804" max="1804" width="4.33203125" style="33" customWidth="1"/>
    <col min="1805" max="1805" width="15.6640625" style="33" customWidth="1"/>
    <col min="1806" max="1806" width="26.33203125" style="33" bestFit="1" customWidth="1"/>
    <col min="1807" max="1807" width="6.44140625" style="33" bestFit="1" customWidth="1"/>
    <col min="1808" max="1808" width="6.33203125" style="33" bestFit="1" customWidth="1"/>
    <col min="1809" max="1809" width="4.88671875" style="33" customWidth="1"/>
    <col min="1810" max="1810" width="4.5546875" style="33" customWidth="1"/>
    <col min="1811" max="1811" width="5" style="33" customWidth="1"/>
    <col min="1812" max="1812" width="4.5546875" style="33" customWidth="1"/>
    <col min="1813" max="1813" width="4.6640625" style="33" customWidth="1"/>
    <col min="1814" max="2048" width="8.88671875" style="33"/>
    <col min="2049" max="2049" width="4.33203125" style="33" customWidth="1"/>
    <col min="2050" max="2051" width="15.6640625" style="33" customWidth="1"/>
    <col min="2052" max="2052" width="5.88671875" style="33" customWidth="1"/>
    <col min="2053" max="2053" width="6.33203125" style="33" bestFit="1" customWidth="1"/>
    <col min="2054" max="2058" width="5" style="33" customWidth="1"/>
    <col min="2059" max="2059" width="1.6640625" style="33" customWidth="1"/>
    <col min="2060" max="2060" width="4.33203125" style="33" customWidth="1"/>
    <col min="2061" max="2061" width="15.6640625" style="33" customWidth="1"/>
    <col min="2062" max="2062" width="26.33203125" style="33" bestFit="1" customWidth="1"/>
    <col min="2063" max="2063" width="6.44140625" style="33" bestFit="1" customWidth="1"/>
    <col min="2064" max="2064" width="6.33203125" style="33" bestFit="1" customWidth="1"/>
    <col min="2065" max="2065" width="4.88671875" style="33" customWidth="1"/>
    <col min="2066" max="2066" width="4.5546875" style="33" customWidth="1"/>
    <col min="2067" max="2067" width="5" style="33" customWidth="1"/>
    <col min="2068" max="2068" width="4.5546875" style="33" customWidth="1"/>
    <col min="2069" max="2069" width="4.6640625" style="33" customWidth="1"/>
    <col min="2070" max="2304" width="8.88671875" style="33"/>
    <col min="2305" max="2305" width="4.33203125" style="33" customWidth="1"/>
    <col min="2306" max="2307" width="15.6640625" style="33" customWidth="1"/>
    <col min="2308" max="2308" width="5.88671875" style="33" customWidth="1"/>
    <col min="2309" max="2309" width="6.33203125" style="33" bestFit="1" customWidth="1"/>
    <col min="2310" max="2314" width="5" style="33" customWidth="1"/>
    <col min="2315" max="2315" width="1.6640625" style="33" customWidth="1"/>
    <col min="2316" max="2316" width="4.33203125" style="33" customWidth="1"/>
    <col min="2317" max="2317" width="15.6640625" style="33" customWidth="1"/>
    <col min="2318" max="2318" width="26.33203125" style="33" bestFit="1" customWidth="1"/>
    <col min="2319" max="2319" width="6.44140625" style="33" bestFit="1" customWidth="1"/>
    <col min="2320" max="2320" width="6.33203125" style="33" bestFit="1" customWidth="1"/>
    <col min="2321" max="2321" width="4.88671875" style="33" customWidth="1"/>
    <col min="2322" max="2322" width="4.5546875" style="33" customWidth="1"/>
    <col min="2323" max="2323" width="5" style="33" customWidth="1"/>
    <col min="2324" max="2324" width="4.5546875" style="33" customWidth="1"/>
    <col min="2325" max="2325" width="4.6640625" style="33" customWidth="1"/>
    <col min="2326" max="2560" width="8.88671875" style="33"/>
    <col min="2561" max="2561" width="4.33203125" style="33" customWidth="1"/>
    <col min="2562" max="2563" width="15.6640625" style="33" customWidth="1"/>
    <col min="2564" max="2564" width="5.88671875" style="33" customWidth="1"/>
    <col min="2565" max="2565" width="6.33203125" style="33" bestFit="1" customWidth="1"/>
    <col min="2566" max="2570" width="5" style="33" customWidth="1"/>
    <col min="2571" max="2571" width="1.6640625" style="33" customWidth="1"/>
    <col min="2572" max="2572" width="4.33203125" style="33" customWidth="1"/>
    <col min="2573" max="2573" width="15.6640625" style="33" customWidth="1"/>
    <col min="2574" max="2574" width="26.33203125" style="33" bestFit="1" customWidth="1"/>
    <col min="2575" max="2575" width="6.44140625" style="33" bestFit="1" customWidth="1"/>
    <col min="2576" max="2576" width="6.33203125" style="33" bestFit="1" customWidth="1"/>
    <col min="2577" max="2577" width="4.88671875" style="33" customWidth="1"/>
    <col min="2578" max="2578" width="4.5546875" style="33" customWidth="1"/>
    <col min="2579" max="2579" width="5" style="33" customWidth="1"/>
    <col min="2580" max="2580" width="4.5546875" style="33" customWidth="1"/>
    <col min="2581" max="2581" width="4.6640625" style="33" customWidth="1"/>
    <col min="2582" max="2816" width="8.88671875" style="33"/>
    <col min="2817" max="2817" width="4.33203125" style="33" customWidth="1"/>
    <col min="2818" max="2819" width="15.6640625" style="33" customWidth="1"/>
    <col min="2820" max="2820" width="5.88671875" style="33" customWidth="1"/>
    <col min="2821" max="2821" width="6.33203125" style="33" bestFit="1" customWidth="1"/>
    <col min="2822" max="2826" width="5" style="33" customWidth="1"/>
    <col min="2827" max="2827" width="1.6640625" style="33" customWidth="1"/>
    <col min="2828" max="2828" width="4.33203125" style="33" customWidth="1"/>
    <col min="2829" max="2829" width="15.6640625" style="33" customWidth="1"/>
    <col min="2830" max="2830" width="26.33203125" style="33" bestFit="1" customWidth="1"/>
    <col min="2831" max="2831" width="6.44140625" style="33" bestFit="1" customWidth="1"/>
    <col min="2832" max="2832" width="6.33203125" style="33" bestFit="1" customWidth="1"/>
    <col min="2833" max="2833" width="4.88671875" style="33" customWidth="1"/>
    <col min="2834" max="2834" width="4.5546875" style="33" customWidth="1"/>
    <col min="2835" max="2835" width="5" style="33" customWidth="1"/>
    <col min="2836" max="2836" width="4.5546875" style="33" customWidth="1"/>
    <col min="2837" max="2837" width="4.6640625" style="33" customWidth="1"/>
    <col min="2838" max="3072" width="8.88671875" style="33"/>
    <col min="3073" max="3073" width="4.33203125" style="33" customWidth="1"/>
    <col min="3074" max="3075" width="15.6640625" style="33" customWidth="1"/>
    <col min="3076" max="3076" width="5.88671875" style="33" customWidth="1"/>
    <col min="3077" max="3077" width="6.33203125" style="33" bestFit="1" customWidth="1"/>
    <col min="3078" max="3082" width="5" style="33" customWidth="1"/>
    <col min="3083" max="3083" width="1.6640625" style="33" customWidth="1"/>
    <col min="3084" max="3084" width="4.33203125" style="33" customWidth="1"/>
    <col min="3085" max="3085" width="15.6640625" style="33" customWidth="1"/>
    <col min="3086" max="3086" width="26.33203125" style="33" bestFit="1" customWidth="1"/>
    <col min="3087" max="3087" width="6.44140625" style="33" bestFit="1" customWidth="1"/>
    <col min="3088" max="3088" width="6.33203125" style="33" bestFit="1" customWidth="1"/>
    <col min="3089" max="3089" width="4.88671875" style="33" customWidth="1"/>
    <col min="3090" max="3090" width="4.5546875" style="33" customWidth="1"/>
    <col min="3091" max="3091" width="5" style="33" customWidth="1"/>
    <col min="3092" max="3092" width="4.5546875" style="33" customWidth="1"/>
    <col min="3093" max="3093" width="4.6640625" style="33" customWidth="1"/>
    <col min="3094" max="3328" width="8.88671875" style="33"/>
    <col min="3329" max="3329" width="4.33203125" style="33" customWidth="1"/>
    <col min="3330" max="3331" width="15.6640625" style="33" customWidth="1"/>
    <col min="3332" max="3332" width="5.88671875" style="33" customWidth="1"/>
    <col min="3333" max="3333" width="6.33203125" style="33" bestFit="1" customWidth="1"/>
    <col min="3334" max="3338" width="5" style="33" customWidth="1"/>
    <col min="3339" max="3339" width="1.6640625" style="33" customWidth="1"/>
    <col min="3340" max="3340" width="4.33203125" style="33" customWidth="1"/>
    <col min="3341" max="3341" width="15.6640625" style="33" customWidth="1"/>
    <col min="3342" max="3342" width="26.33203125" style="33" bestFit="1" customWidth="1"/>
    <col min="3343" max="3343" width="6.44140625" style="33" bestFit="1" customWidth="1"/>
    <col min="3344" max="3344" width="6.33203125" style="33" bestFit="1" customWidth="1"/>
    <col min="3345" max="3345" width="4.88671875" style="33" customWidth="1"/>
    <col min="3346" max="3346" width="4.5546875" style="33" customWidth="1"/>
    <col min="3347" max="3347" width="5" style="33" customWidth="1"/>
    <col min="3348" max="3348" width="4.5546875" style="33" customWidth="1"/>
    <col min="3349" max="3349" width="4.6640625" style="33" customWidth="1"/>
    <col min="3350" max="3584" width="8.88671875" style="33"/>
    <col min="3585" max="3585" width="4.33203125" style="33" customWidth="1"/>
    <col min="3586" max="3587" width="15.6640625" style="33" customWidth="1"/>
    <col min="3588" max="3588" width="5.88671875" style="33" customWidth="1"/>
    <col min="3589" max="3589" width="6.33203125" style="33" bestFit="1" customWidth="1"/>
    <col min="3590" max="3594" width="5" style="33" customWidth="1"/>
    <col min="3595" max="3595" width="1.6640625" style="33" customWidth="1"/>
    <col min="3596" max="3596" width="4.33203125" style="33" customWidth="1"/>
    <col min="3597" max="3597" width="15.6640625" style="33" customWidth="1"/>
    <col min="3598" max="3598" width="26.33203125" style="33" bestFit="1" customWidth="1"/>
    <col min="3599" max="3599" width="6.44140625" style="33" bestFit="1" customWidth="1"/>
    <col min="3600" max="3600" width="6.33203125" style="33" bestFit="1" customWidth="1"/>
    <col min="3601" max="3601" width="4.88671875" style="33" customWidth="1"/>
    <col min="3602" max="3602" width="4.5546875" style="33" customWidth="1"/>
    <col min="3603" max="3603" width="5" style="33" customWidth="1"/>
    <col min="3604" max="3604" width="4.5546875" style="33" customWidth="1"/>
    <col min="3605" max="3605" width="4.6640625" style="33" customWidth="1"/>
    <col min="3606" max="3840" width="8.88671875" style="33"/>
    <col min="3841" max="3841" width="4.33203125" style="33" customWidth="1"/>
    <col min="3842" max="3843" width="15.6640625" style="33" customWidth="1"/>
    <col min="3844" max="3844" width="5.88671875" style="33" customWidth="1"/>
    <col min="3845" max="3845" width="6.33203125" style="33" bestFit="1" customWidth="1"/>
    <col min="3846" max="3850" width="5" style="33" customWidth="1"/>
    <col min="3851" max="3851" width="1.6640625" style="33" customWidth="1"/>
    <col min="3852" max="3852" width="4.33203125" style="33" customWidth="1"/>
    <col min="3853" max="3853" width="15.6640625" style="33" customWidth="1"/>
    <col min="3854" max="3854" width="26.33203125" style="33" bestFit="1" customWidth="1"/>
    <col min="3855" max="3855" width="6.44140625" style="33" bestFit="1" customWidth="1"/>
    <col min="3856" max="3856" width="6.33203125" style="33" bestFit="1" customWidth="1"/>
    <col min="3857" max="3857" width="4.88671875" style="33" customWidth="1"/>
    <col min="3858" max="3858" width="4.5546875" style="33" customWidth="1"/>
    <col min="3859" max="3859" width="5" style="33" customWidth="1"/>
    <col min="3860" max="3860" width="4.5546875" style="33" customWidth="1"/>
    <col min="3861" max="3861" width="4.6640625" style="33" customWidth="1"/>
    <col min="3862" max="4096" width="8.88671875" style="33"/>
    <col min="4097" max="4097" width="4.33203125" style="33" customWidth="1"/>
    <col min="4098" max="4099" width="15.6640625" style="33" customWidth="1"/>
    <col min="4100" max="4100" width="5.88671875" style="33" customWidth="1"/>
    <col min="4101" max="4101" width="6.33203125" style="33" bestFit="1" customWidth="1"/>
    <col min="4102" max="4106" width="5" style="33" customWidth="1"/>
    <col min="4107" max="4107" width="1.6640625" style="33" customWidth="1"/>
    <col min="4108" max="4108" width="4.33203125" style="33" customWidth="1"/>
    <col min="4109" max="4109" width="15.6640625" style="33" customWidth="1"/>
    <col min="4110" max="4110" width="26.33203125" style="33" bestFit="1" customWidth="1"/>
    <col min="4111" max="4111" width="6.44140625" style="33" bestFit="1" customWidth="1"/>
    <col min="4112" max="4112" width="6.33203125" style="33" bestFit="1" customWidth="1"/>
    <col min="4113" max="4113" width="4.88671875" style="33" customWidth="1"/>
    <col min="4114" max="4114" width="4.5546875" style="33" customWidth="1"/>
    <col min="4115" max="4115" width="5" style="33" customWidth="1"/>
    <col min="4116" max="4116" width="4.5546875" style="33" customWidth="1"/>
    <col min="4117" max="4117" width="4.6640625" style="33" customWidth="1"/>
    <col min="4118" max="4352" width="8.88671875" style="33"/>
    <col min="4353" max="4353" width="4.33203125" style="33" customWidth="1"/>
    <col min="4354" max="4355" width="15.6640625" style="33" customWidth="1"/>
    <col min="4356" max="4356" width="5.88671875" style="33" customWidth="1"/>
    <col min="4357" max="4357" width="6.33203125" style="33" bestFit="1" customWidth="1"/>
    <col min="4358" max="4362" width="5" style="33" customWidth="1"/>
    <col min="4363" max="4363" width="1.6640625" style="33" customWidth="1"/>
    <col min="4364" max="4364" width="4.33203125" style="33" customWidth="1"/>
    <col min="4365" max="4365" width="15.6640625" style="33" customWidth="1"/>
    <col min="4366" max="4366" width="26.33203125" style="33" bestFit="1" customWidth="1"/>
    <col min="4367" max="4367" width="6.44140625" style="33" bestFit="1" customWidth="1"/>
    <col min="4368" max="4368" width="6.33203125" style="33" bestFit="1" customWidth="1"/>
    <col min="4369" max="4369" width="4.88671875" style="33" customWidth="1"/>
    <col min="4370" max="4370" width="4.5546875" style="33" customWidth="1"/>
    <col min="4371" max="4371" width="5" style="33" customWidth="1"/>
    <col min="4372" max="4372" width="4.5546875" style="33" customWidth="1"/>
    <col min="4373" max="4373" width="4.6640625" style="33" customWidth="1"/>
    <col min="4374" max="4608" width="8.88671875" style="33"/>
    <col min="4609" max="4609" width="4.33203125" style="33" customWidth="1"/>
    <col min="4610" max="4611" width="15.6640625" style="33" customWidth="1"/>
    <col min="4612" max="4612" width="5.88671875" style="33" customWidth="1"/>
    <col min="4613" max="4613" width="6.33203125" style="33" bestFit="1" customWidth="1"/>
    <col min="4614" max="4618" width="5" style="33" customWidth="1"/>
    <col min="4619" max="4619" width="1.6640625" style="33" customWidth="1"/>
    <col min="4620" max="4620" width="4.33203125" style="33" customWidth="1"/>
    <col min="4621" max="4621" width="15.6640625" style="33" customWidth="1"/>
    <col min="4622" max="4622" width="26.33203125" style="33" bestFit="1" customWidth="1"/>
    <col min="4623" max="4623" width="6.44140625" style="33" bestFit="1" customWidth="1"/>
    <col min="4624" max="4624" width="6.33203125" style="33" bestFit="1" customWidth="1"/>
    <col min="4625" max="4625" width="4.88671875" style="33" customWidth="1"/>
    <col min="4626" max="4626" width="4.5546875" style="33" customWidth="1"/>
    <col min="4627" max="4627" width="5" style="33" customWidth="1"/>
    <col min="4628" max="4628" width="4.5546875" style="33" customWidth="1"/>
    <col min="4629" max="4629" width="4.6640625" style="33" customWidth="1"/>
    <col min="4630" max="4864" width="8.88671875" style="33"/>
    <col min="4865" max="4865" width="4.33203125" style="33" customWidth="1"/>
    <col min="4866" max="4867" width="15.6640625" style="33" customWidth="1"/>
    <col min="4868" max="4868" width="5.88671875" style="33" customWidth="1"/>
    <col min="4869" max="4869" width="6.33203125" style="33" bestFit="1" customWidth="1"/>
    <col min="4870" max="4874" width="5" style="33" customWidth="1"/>
    <col min="4875" max="4875" width="1.6640625" style="33" customWidth="1"/>
    <col min="4876" max="4876" width="4.33203125" style="33" customWidth="1"/>
    <col min="4877" max="4877" width="15.6640625" style="33" customWidth="1"/>
    <col min="4878" max="4878" width="26.33203125" style="33" bestFit="1" customWidth="1"/>
    <col min="4879" max="4879" width="6.44140625" style="33" bestFit="1" customWidth="1"/>
    <col min="4880" max="4880" width="6.33203125" style="33" bestFit="1" customWidth="1"/>
    <col min="4881" max="4881" width="4.88671875" style="33" customWidth="1"/>
    <col min="4882" max="4882" width="4.5546875" style="33" customWidth="1"/>
    <col min="4883" max="4883" width="5" style="33" customWidth="1"/>
    <col min="4884" max="4884" width="4.5546875" style="33" customWidth="1"/>
    <col min="4885" max="4885" width="4.6640625" style="33" customWidth="1"/>
    <col min="4886" max="5120" width="8.88671875" style="33"/>
    <col min="5121" max="5121" width="4.33203125" style="33" customWidth="1"/>
    <col min="5122" max="5123" width="15.6640625" style="33" customWidth="1"/>
    <col min="5124" max="5124" width="5.88671875" style="33" customWidth="1"/>
    <col min="5125" max="5125" width="6.33203125" style="33" bestFit="1" customWidth="1"/>
    <col min="5126" max="5130" width="5" style="33" customWidth="1"/>
    <col min="5131" max="5131" width="1.6640625" style="33" customWidth="1"/>
    <col min="5132" max="5132" width="4.33203125" style="33" customWidth="1"/>
    <col min="5133" max="5133" width="15.6640625" style="33" customWidth="1"/>
    <col min="5134" max="5134" width="26.33203125" style="33" bestFit="1" customWidth="1"/>
    <col min="5135" max="5135" width="6.44140625" style="33" bestFit="1" customWidth="1"/>
    <col min="5136" max="5136" width="6.33203125" style="33" bestFit="1" customWidth="1"/>
    <col min="5137" max="5137" width="4.88671875" style="33" customWidth="1"/>
    <col min="5138" max="5138" width="4.5546875" style="33" customWidth="1"/>
    <col min="5139" max="5139" width="5" style="33" customWidth="1"/>
    <col min="5140" max="5140" width="4.5546875" style="33" customWidth="1"/>
    <col min="5141" max="5141" width="4.6640625" style="33" customWidth="1"/>
    <col min="5142" max="5376" width="8.88671875" style="33"/>
    <col min="5377" max="5377" width="4.33203125" style="33" customWidth="1"/>
    <col min="5378" max="5379" width="15.6640625" style="33" customWidth="1"/>
    <col min="5380" max="5380" width="5.88671875" style="33" customWidth="1"/>
    <col min="5381" max="5381" width="6.33203125" style="33" bestFit="1" customWidth="1"/>
    <col min="5382" max="5386" width="5" style="33" customWidth="1"/>
    <col min="5387" max="5387" width="1.6640625" style="33" customWidth="1"/>
    <col min="5388" max="5388" width="4.33203125" style="33" customWidth="1"/>
    <col min="5389" max="5389" width="15.6640625" style="33" customWidth="1"/>
    <col min="5390" max="5390" width="26.33203125" style="33" bestFit="1" customWidth="1"/>
    <col min="5391" max="5391" width="6.44140625" style="33" bestFit="1" customWidth="1"/>
    <col min="5392" max="5392" width="6.33203125" style="33" bestFit="1" customWidth="1"/>
    <col min="5393" max="5393" width="4.88671875" style="33" customWidth="1"/>
    <col min="5394" max="5394" width="4.5546875" style="33" customWidth="1"/>
    <col min="5395" max="5395" width="5" style="33" customWidth="1"/>
    <col min="5396" max="5396" width="4.5546875" style="33" customWidth="1"/>
    <col min="5397" max="5397" width="4.6640625" style="33" customWidth="1"/>
    <col min="5398" max="5632" width="8.88671875" style="33"/>
    <col min="5633" max="5633" width="4.33203125" style="33" customWidth="1"/>
    <col min="5634" max="5635" width="15.6640625" style="33" customWidth="1"/>
    <col min="5636" max="5636" width="5.88671875" style="33" customWidth="1"/>
    <col min="5637" max="5637" width="6.33203125" style="33" bestFit="1" customWidth="1"/>
    <col min="5638" max="5642" width="5" style="33" customWidth="1"/>
    <col min="5643" max="5643" width="1.6640625" style="33" customWidth="1"/>
    <col min="5644" max="5644" width="4.33203125" style="33" customWidth="1"/>
    <col min="5645" max="5645" width="15.6640625" style="33" customWidth="1"/>
    <col min="5646" max="5646" width="26.33203125" style="33" bestFit="1" customWidth="1"/>
    <col min="5647" max="5647" width="6.44140625" style="33" bestFit="1" customWidth="1"/>
    <col min="5648" max="5648" width="6.33203125" style="33" bestFit="1" customWidth="1"/>
    <col min="5649" max="5649" width="4.88671875" style="33" customWidth="1"/>
    <col min="5650" max="5650" width="4.5546875" style="33" customWidth="1"/>
    <col min="5651" max="5651" width="5" style="33" customWidth="1"/>
    <col min="5652" max="5652" width="4.5546875" style="33" customWidth="1"/>
    <col min="5653" max="5653" width="4.6640625" style="33" customWidth="1"/>
    <col min="5654" max="5888" width="8.88671875" style="33"/>
    <col min="5889" max="5889" width="4.33203125" style="33" customWidth="1"/>
    <col min="5890" max="5891" width="15.6640625" style="33" customWidth="1"/>
    <col min="5892" max="5892" width="5.88671875" style="33" customWidth="1"/>
    <col min="5893" max="5893" width="6.33203125" style="33" bestFit="1" customWidth="1"/>
    <col min="5894" max="5898" width="5" style="33" customWidth="1"/>
    <col min="5899" max="5899" width="1.6640625" style="33" customWidth="1"/>
    <col min="5900" max="5900" width="4.33203125" style="33" customWidth="1"/>
    <col min="5901" max="5901" width="15.6640625" style="33" customWidth="1"/>
    <col min="5902" max="5902" width="26.33203125" style="33" bestFit="1" customWidth="1"/>
    <col min="5903" max="5903" width="6.44140625" style="33" bestFit="1" customWidth="1"/>
    <col min="5904" max="5904" width="6.33203125" style="33" bestFit="1" customWidth="1"/>
    <col min="5905" max="5905" width="4.88671875" style="33" customWidth="1"/>
    <col min="5906" max="5906" width="4.5546875" style="33" customWidth="1"/>
    <col min="5907" max="5907" width="5" style="33" customWidth="1"/>
    <col min="5908" max="5908" width="4.5546875" style="33" customWidth="1"/>
    <col min="5909" max="5909" width="4.6640625" style="33" customWidth="1"/>
    <col min="5910" max="6144" width="8.88671875" style="33"/>
    <col min="6145" max="6145" width="4.33203125" style="33" customWidth="1"/>
    <col min="6146" max="6147" width="15.6640625" style="33" customWidth="1"/>
    <col min="6148" max="6148" width="5.88671875" style="33" customWidth="1"/>
    <col min="6149" max="6149" width="6.33203125" style="33" bestFit="1" customWidth="1"/>
    <col min="6150" max="6154" width="5" style="33" customWidth="1"/>
    <col min="6155" max="6155" width="1.6640625" style="33" customWidth="1"/>
    <col min="6156" max="6156" width="4.33203125" style="33" customWidth="1"/>
    <col min="6157" max="6157" width="15.6640625" style="33" customWidth="1"/>
    <col min="6158" max="6158" width="26.33203125" style="33" bestFit="1" customWidth="1"/>
    <col min="6159" max="6159" width="6.44140625" style="33" bestFit="1" customWidth="1"/>
    <col min="6160" max="6160" width="6.33203125" style="33" bestFit="1" customWidth="1"/>
    <col min="6161" max="6161" width="4.88671875" style="33" customWidth="1"/>
    <col min="6162" max="6162" width="4.5546875" style="33" customWidth="1"/>
    <col min="6163" max="6163" width="5" style="33" customWidth="1"/>
    <col min="6164" max="6164" width="4.5546875" style="33" customWidth="1"/>
    <col min="6165" max="6165" width="4.6640625" style="33" customWidth="1"/>
    <col min="6166" max="6400" width="8.88671875" style="33"/>
    <col min="6401" max="6401" width="4.33203125" style="33" customWidth="1"/>
    <col min="6402" max="6403" width="15.6640625" style="33" customWidth="1"/>
    <col min="6404" max="6404" width="5.88671875" style="33" customWidth="1"/>
    <col min="6405" max="6405" width="6.33203125" style="33" bestFit="1" customWidth="1"/>
    <col min="6406" max="6410" width="5" style="33" customWidth="1"/>
    <col min="6411" max="6411" width="1.6640625" style="33" customWidth="1"/>
    <col min="6412" max="6412" width="4.33203125" style="33" customWidth="1"/>
    <col min="6413" max="6413" width="15.6640625" style="33" customWidth="1"/>
    <col min="6414" max="6414" width="26.33203125" style="33" bestFit="1" customWidth="1"/>
    <col min="6415" max="6415" width="6.44140625" style="33" bestFit="1" customWidth="1"/>
    <col min="6416" max="6416" width="6.33203125" style="33" bestFit="1" customWidth="1"/>
    <col min="6417" max="6417" width="4.88671875" style="33" customWidth="1"/>
    <col min="6418" max="6418" width="4.5546875" style="33" customWidth="1"/>
    <col min="6419" max="6419" width="5" style="33" customWidth="1"/>
    <col min="6420" max="6420" width="4.5546875" style="33" customWidth="1"/>
    <col min="6421" max="6421" width="4.6640625" style="33" customWidth="1"/>
    <col min="6422" max="6656" width="8.88671875" style="33"/>
    <col min="6657" max="6657" width="4.33203125" style="33" customWidth="1"/>
    <col min="6658" max="6659" width="15.6640625" style="33" customWidth="1"/>
    <col min="6660" max="6660" width="5.88671875" style="33" customWidth="1"/>
    <col min="6661" max="6661" width="6.33203125" style="33" bestFit="1" customWidth="1"/>
    <col min="6662" max="6666" width="5" style="33" customWidth="1"/>
    <col min="6667" max="6667" width="1.6640625" style="33" customWidth="1"/>
    <col min="6668" max="6668" width="4.33203125" style="33" customWidth="1"/>
    <col min="6669" max="6669" width="15.6640625" style="33" customWidth="1"/>
    <col min="6670" max="6670" width="26.33203125" style="33" bestFit="1" customWidth="1"/>
    <col min="6671" max="6671" width="6.44140625" style="33" bestFit="1" customWidth="1"/>
    <col min="6672" max="6672" width="6.33203125" style="33" bestFit="1" customWidth="1"/>
    <col min="6673" max="6673" width="4.88671875" style="33" customWidth="1"/>
    <col min="6674" max="6674" width="4.5546875" style="33" customWidth="1"/>
    <col min="6675" max="6675" width="5" style="33" customWidth="1"/>
    <col min="6676" max="6676" width="4.5546875" style="33" customWidth="1"/>
    <col min="6677" max="6677" width="4.6640625" style="33" customWidth="1"/>
    <col min="6678" max="6912" width="8.88671875" style="33"/>
    <col min="6913" max="6913" width="4.33203125" style="33" customWidth="1"/>
    <col min="6914" max="6915" width="15.6640625" style="33" customWidth="1"/>
    <col min="6916" max="6916" width="5.88671875" style="33" customWidth="1"/>
    <col min="6917" max="6917" width="6.33203125" style="33" bestFit="1" customWidth="1"/>
    <col min="6918" max="6922" width="5" style="33" customWidth="1"/>
    <col min="6923" max="6923" width="1.6640625" style="33" customWidth="1"/>
    <col min="6924" max="6924" width="4.33203125" style="33" customWidth="1"/>
    <col min="6925" max="6925" width="15.6640625" style="33" customWidth="1"/>
    <col min="6926" max="6926" width="26.33203125" style="33" bestFit="1" customWidth="1"/>
    <col min="6927" max="6927" width="6.44140625" style="33" bestFit="1" customWidth="1"/>
    <col min="6928" max="6928" width="6.33203125" style="33" bestFit="1" customWidth="1"/>
    <col min="6929" max="6929" width="4.88671875" style="33" customWidth="1"/>
    <col min="6930" max="6930" width="4.5546875" style="33" customWidth="1"/>
    <col min="6931" max="6931" width="5" style="33" customWidth="1"/>
    <col min="6932" max="6932" width="4.5546875" style="33" customWidth="1"/>
    <col min="6933" max="6933" width="4.6640625" style="33" customWidth="1"/>
    <col min="6934" max="7168" width="8.88671875" style="33"/>
    <col min="7169" max="7169" width="4.33203125" style="33" customWidth="1"/>
    <col min="7170" max="7171" width="15.6640625" style="33" customWidth="1"/>
    <col min="7172" max="7172" width="5.88671875" style="33" customWidth="1"/>
    <col min="7173" max="7173" width="6.33203125" style="33" bestFit="1" customWidth="1"/>
    <col min="7174" max="7178" width="5" style="33" customWidth="1"/>
    <col min="7179" max="7179" width="1.6640625" style="33" customWidth="1"/>
    <col min="7180" max="7180" width="4.33203125" style="33" customWidth="1"/>
    <col min="7181" max="7181" width="15.6640625" style="33" customWidth="1"/>
    <col min="7182" max="7182" width="26.33203125" style="33" bestFit="1" customWidth="1"/>
    <col min="7183" max="7183" width="6.44140625" style="33" bestFit="1" customWidth="1"/>
    <col min="7184" max="7184" width="6.33203125" style="33" bestFit="1" customWidth="1"/>
    <col min="7185" max="7185" width="4.88671875" style="33" customWidth="1"/>
    <col min="7186" max="7186" width="4.5546875" style="33" customWidth="1"/>
    <col min="7187" max="7187" width="5" style="33" customWidth="1"/>
    <col min="7188" max="7188" width="4.5546875" style="33" customWidth="1"/>
    <col min="7189" max="7189" width="4.6640625" style="33" customWidth="1"/>
    <col min="7190" max="7424" width="8.88671875" style="33"/>
    <col min="7425" max="7425" width="4.33203125" style="33" customWidth="1"/>
    <col min="7426" max="7427" width="15.6640625" style="33" customWidth="1"/>
    <col min="7428" max="7428" width="5.88671875" style="33" customWidth="1"/>
    <col min="7429" max="7429" width="6.33203125" style="33" bestFit="1" customWidth="1"/>
    <col min="7430" max="7434" width="5" style="33" customWidth="1"/>
    <col min="7435" max="7435" width="1.6640625" style="33" customWidth="1"/>
    <col min="7436" max="7436" width="4.33203125" style="33" customWidth="1"/>
    <col min="7437" max="7437" width="15.6640625" style="33" customWidth="1"/>
    <col min="7438" max="7438" width="26.33203125" style="33" bestFit="1" customWidth="1"/>
    <col min="7439" max="7439" width="6.44140625" style="33" bestFit="1" customWidth="1"/>
    <col min="7440" max="7440" width="6.33203125" style="33" bestFit="1" customWidth="1"/>
    <col min="7441" max="7441" width="4.88671875" style="33" customWidth="1"/>
    <col min="7442" max="7442" width="4.5546875" style="33" customWidth="1"/>
    <col min="7443" max="7443" width="5" style="33" customWidth="1"/>
    <col min="7444" max="7444" width="4.5546875" style="33" customWidth="1"/>
    <col min="7445" max="7445" width="4.6640625" style="33" customWidth="1"/>
    <col min="7446" max="7680" width="8.88671875" style="33"/>
    <col min="7681" max="7681" width="4.33203125" style="33" customWidth="1"/>
    <col min="7682" max="7683" width="15.6640625" style="33" customWidth="1"/>
    <col min="7684" max="7684" width="5.88671875" style="33" customWidth="1"/>
    <col min="7685" max="7685" width="6.33203125" style="33" bestFit="1" customWidth="1"/>
    <col min="7686" max="7690" width="5" style="33" customWidth="1"/>
    <col min="7691" max="7691" width="1.6640625" style="33" customWidth="1"/>
    <col min="7692" max="7692" width="4.33203125" style="33" customWidth="1"/>
    <col min="7693" max="7693" width="15.6640625" style="33" customWidth="1"/>
    <col min="7694" max="7694" width="26.33203125" style="33" bestFit="1" customWidth="1"/>
    <col min="7695" max="7695" width="6.44140625" style="33" bestFit="1" customWidth="1"/>
    <col min="7696" max="7696" width="6.33203125" style="33" bestFit="1" customWidth="1"/>
    <col min="7697" max="7697" width="4.88671875" style="33" customWidth="1"/>
    <col min="7698" max="7698" width="4.5546875" style="33" customWidth="1"/>
    <col min="7699" max="7699" width="5" style="33" customWidth="1"/>
    <col min="7700" max="7700" width="4.5546875" style="33" customWidth="1"/>
    <col min="7701" max="7701" width="4.6640625" style="33" customWidth="1"/>
    <col min="7702" max="7936" width="8.88671875" style="33"/>
    <col min="7937" max="7937" width="4.33203125" style="33" customWidth="1"/>
    <col min="7938" max="7939" width="15.6640625" style="33" customWidth="1"/>
    <col min="7940" max="7940" width="5.88671875" style="33" customWidth="1"/>
    <col min="7941" max="7941" width="6.33203125" style="33" bestFit="1" customWidth="1"/>
    <col min="7942" max="7946" width="5" style="33" customWidth="1"/>
    <col min="7947" max="7947" width="1.6640625" style="33" customWidth="1"/>
    <col min="7948" max="7948" width="4.33203125" style="33" customWidth="1"/>
    <col min="7949" max="7949" width="15.6640625" style="33" customWidth="1"/>
    <col min="7950" max="7950" width="26.33203125" style="33" bestFit="1" customWidth="1"/>
    <col min="7951" max="7951" width="6.44140625" style="33" bestFit="1" customWidth="1"/>
    <col min="7952" max="7952" width="6.33203125" style="33" bestFit="1" customWidth="1"/>
    <col min="7953" max="7953" width="4.88671875" style="33" customWidth="1"/>
    <col min="7954" max="7954" width="4.5546875" style="33" customWidth="1"/>
    <col min="7955" max="7955" width="5" style="33" customWidth="1"/>
    <col min="7956" max="7956" width="4.5546875" style="33" customWidth="1"/>
    <col min="7957" max="7957" width="4.6640625" style="33" customWidth="1"/>
    <col min="7958" max="8192" width="8.88671875" style="33"/>
    <col min="8193" max="8193" width="4.33203125" style="33" customWidth="1"/>
    <col min="8194" max="8195" width="15.6640625" style="33" customWidth="1"/>
    <col min="8196" max="8196" width="5.88671875" style="33" customWidth="1"/>
    <col min="8197" max="8197" width="6.33203125" style="33" bestFit="1" customWidth="1"/>
    <col min="8198" max="8202" width="5" style="33" customWidth="1"/>
    <col min="8203" max="8203" width="1.6640625" style="33" customWidth="1"/>
    <col min="8204" max="8204" width="4.33203125" style="33" customWidth="1"/>
    <col min="8205" max="8205" width="15.6640625" style="33" customWidth="1"/>
    <col min="8206" max="8206" width="26.33203125" style="33" bestFit="1" customWidth="1"/>
    <col min="8207" max="8207" width="6.44140625" style="33" bestFit="1" customWidth="1"/>
    <col min="8208" max="8208" width="6.33203125" style="33" bestFit="1" customWidth="1"/>
    <col min="8209" max="8209" width="4.88671875" style="33" customWidth="1"/>
    <col min="8210" max="8210" width="4.5546875" style="33" customWidth="1"/>
    <col min="8211" max="8211" width="5" style="33" customWidth="1"/>
    <col min="8212" max="8212" width="4.5546875" style="33" customWidth="1"/>
    <col min="8213" max="8213" width="4.6640625" style="33" customWidth="1"/>
    <col min="8214" max="8448" width="8.88671875" style="33"/>
    <col min="8449" max="8449" width="4.33203125" style="33" customWidth="1"/>
    <col min="8450" max="8451" width="15.6640625" style="33" customWidth="1"/>
    <col min="8452" max="8452" width="5.88671875" style="33" customWidth="1"/>
    <col min="8453" max="8453" width="6.33203125" style="33" bestFit="1" customWidth="1"/>
    <col min="8454" max="8458" width="5" style="33" customWidth="1"/>
    <col min="8459" max="8459" width="1.6640625" style="33" customWidth="1"/>
    <col min="8460" max="8460" width="4.33203125" style="33" customWidth="1"/>
    <col min="8461" max="8461" width="15.6640625" style="33" customWidth="1"/>
    <col min="8462" max="8462" width="26.33203125" style="33" bestFit="1" customWidth="1"/>
    <col min="8463" max="8463" width="6.44140625" style="33" bestFit="1" customWidth="1"/>
    <col min="8464" max="8464" width="6.33203125" style="33" bestFit="1" customWidth="1"/>
    <col min="8465" max="8465" width="4.88671875" style="33" customWidth="1"/>
    <col min="8466" max="8466" width="4.5546875" style="33" customWidth="1"/>
    <col min="8467" max="8467" width="5" style="33" customWidth="1"/>
    <col min="8468" max="8468" width="4.5546875" style="33" customWidth="1"/>
    <col min="8469" max="8469" width="4.6640625" style="33" customWidth="1"/>
    <col min="8470" max="8704" width="8.88671875" style="33"/>
    <col min="8705" max="8705" width="4.33203125" style="33" customWidth="1"/>
    <col min="8706" max="8707" width="15.6640625" style="33" customWidth="1"/>
    <col min="8708" max="8708" width="5.88671875" style="33" customWidth="1"/>
    <col min="8709" max="8709" width="6.33203125" style="33" bestFit="1" customWidth="1"/>
    <col min="8710" max="8714" width="5" style="33" customWidth="1"/>
    <col min="8715" max="8715" width="1.6640625" style="33" customWidth="1"/>
    <col min="8716" max="8716" width="4.33203125" style="33" customWidth="1"/>
    <col min="8717" max="8717" width="15.6640625" style="33" customWidth="1"/>
    <col min="8718" max="8718" width="26.33203125" style="33" bestFit="1" customWidth="1"/>
    <col min="8719" max="8719" width="6.44140625" style="33" bestFit="1" customWidth="1"/>
    <col min="8720" max="8720" width="6.33203125" style="33" bestFit="1" customWidth="1"/>
    <col min="8721" max="8721" width="4.88671875" style="33" customWidth="1"/>
    <col min="8722" max="8722" width="4.5546875" style="33" customWidth="1"/>
    <col min="8723" max="8723" width="5" style="33" customWidth="1"/>
    <col min="8724" max="8724" width="4.5546875" style="33" customWidth="1"/>
    <col min="8725" max="8725" width="4.6640625" style="33" customWidth="1"/>
    <col min="8726" max="8960" width="8.88671875" style="33"/>
    <col min="8961" max="8961" width="4.33203125" style="33" customWidth="1"/>
    <col min="8962" max="8963" width="15.6640625" style="33" customWidth="1"/>
    <col min="8964" max="8964" width="5.88671875" style="33" customWidth="1"/>
    <col min="8965" max="8965" width="6.33203125" style="33" bestFit="1" customWidth="1"/>
    <col min="8966" max="8970" width="5" style="33" customWidth="1"/>
    <col min="8971" max="8971" width="1.6640625" style="33" customWidth="1"/>
    <col min="8972" max="8972" width="4.33203125" style="33" customWidth="1"/>
    <col min="8973" max="8973" width="15.6640625" style="33" customWidth="1"/>
    <col min="8974" max="8974" width="26.33203125" style="33" bestFit="1" customWidth="1"/>
    <col min="8975" max="8975" width="6.44140625" style="33" bestFit="1" customWidth="1"/>
    <col min="8976" max="8976" width="6.33203125" style="33" bestFit="1" customWidth="1"/>
    <col min="8977" max="8977" width="4.88671875" style="33" customWidth="1"/>
    <col min="8978" max="8978" width="4.5546875" style="33" customWidth="1"/>
    <col min="8979" max="8979" width="5" style="33" customWidth="1"/>
    <col min="8980" max="8980" width="4.5546875" style="33" customWidth="1"/>
    <col min="8981" max="8981" width="4.6640625" style="33" customWidth="1"/>
    <col min="8982" max="9216" width="8.88671875" style="33"/>
    <col min="9217" max="9217" width="4.33203125" style="33" customWidth="1"/>
    <col min="9218" max="9219" width="15.6640625" style="33" customWidth="1"/>
    <col min="9220" max="9220" width="5.88671875" style="33" customWidth="1"/>
    <col min="9221" max="9221" width="6.33203125" style="33" bestFit="1" customWidth="1"/>
    <col min="9222" max="9226" width="5" style="33" customWidth="1"/>
    <col min="9227" max="9227" width="1.6640625" style="33" customWidth="1"/>
    <col min="9228" max="9228" width="4.33203125" style="33" customWidth="1"/>
    <col min="9229" max="9229" width="15.6640625" style="33" customWidth="1"/>
    <col min="9230" max="9230" width="26.33203125" style="33" bestFit="1" customWidth="1"/>
    <col min="9231" max="9231" width="6.44140625" style="33" bestFit="1" customWidth="1"/>
    <col min="9232" max="9232" width="6.33203125" style="33" bestFit="1" customWidth="1"/>
    <col min="9233" max="9233" width="4.88671875" style="33" customWidth="1"/>
    <col min="9234" max="9234" width="4.5546875" style="33" customWidth="1"/>
    <col min="9235" max="9235" width="5" style="33" customWidth="1"/>
    <col min="9236" max="9236" width="4.5546875" style="33" customWidth="1"/>
    <col min="9237" max="9237" width="4.6640625" style="33" customWidth="1"/>
    <col min="9238" max="9472" width="8.88671875" style="33"/>
    <col min="9473" max="9473" width="4.33203125" style="33" customWidth="1"/>
    <col min="9474" max="9475" width="15.6640625" style="33" customWidth="1"/>
    <col min="9476" max="9476" width="5.88671875" style="33" customWidth="1"/>
    <col min="9477" max="9477" width="6.33203125" style="33" bestFit="1" customWidth="1"/>
    <col min="9478" max="9482" width="5" style="33" customWidth="1"/>
    <col min="9483" max="9483" width="1.6640625" style="33" customWidth="1"/>
    <col min="9484" max="9484" width="4.33203125" style="33" customWidth="1"/>
    <col min="9485" max="9485" width="15.6640625" style="33" customWidth="1"/>
    <col min="9486" max="9486" width="26.33203125" style="33" bestFit="1" customWidth="1"/>
    <col min="9487" max="9487" width="6.44140625" style="33" bestFit="1" customWidth="1"/>
    <col min="9488" max="9488" width="6.33203125" style="33" bestFit="1" customWidth="1"/>
    <col min="9489" max="9489" width="4.88671875" style="33" customWidth="1"/>
    <col min="9490" max="9490" width="4.5546875" style="33" customWidth="1"/>
    <col min="9491" max="9491" width="5" style="33" customWidth="1"/>
    <col min="9492" max="9492" width="4.5546875" style="33" customWidth="1"/>
    <col min="9493" max="9493" width="4.6640625" style="33" customWidth="1"/>
    <col min="9494" max="9728" width="8.88671875" style="33"/>
    <col min="9729" max="9729" width="4.33203125" style="33" customWidth="1"/>
    <col min="9730" max="9731" width="15.6640625" style="33" customWidth="1"/>
    <col min="9732" max="9732" width="5.88671875" style="33" customWidth="1"/>
    <col min="9733" max="9733" width="6.33203125" style="33" bestFit="1" customWidth="1"/>
    <col min="9734" max="9738" width="5" style="33" customWidth="1"/>
    <col min="9739" max="9739" width="1.6640625" style="33" customWidth="1"/>
    <col min="9740" max="9740" width="4.33203125" style="33" customWidth="1"/>
    <col min="9741" max="9741" width="15.6640625" style="33" customWidth="1"/>
    <col min="9742" max="9742" width="26.33203125" style="33" bestFit="1" customWidth="1"/>
    <col min="9743" max="9743" width="6.44140625" style="33" bestFit="1" customWidth="1"/>
    <col min="9744" max="9744" width="6.33203125" style="33" bestFit="1" customWidth="1"/>
    <col min="9745" max="9745" width="4.88671875" style="33" customWidth="1"/>
    <col min="9746" max="9746" width="4.5546875" style="33" customWidth="1"/>
    <col min="9747" max="9747" width="5" style="33" customWidth="1"/>
    <col min="9748" max="9748" width="4.5546875" style="33" customWidth="1"/>
    <col min="9749" max="9749" width="4.6640625" style="33" customWidth="1"/>
    <col min="9750" max="9984" width="8.88671875" style="33"/>
    <col min="9985" max="9985" width="4.33203125" style="33" customWidth="1"/>
    <col min="9986" max="9987" width="15.6640625" style="33" customWidth="1"/>
    <col min="9988" max="9988" width="5.88671875" style="33" customWidth="1"/>
    <col min="9989" max="9989" width="6.33203125" style="33" bestFit="1" customWidth="1"/>
    <col min="9990" max="9994" width="5" style="33" customWidth="1"/>
    <col min="9995" max="9995" width="1.6640625" style="33" customWidth="1"/>
    <col min="9996" max="9996" width="4.33203125" style="33" customWidth="1"/>
    <col min="9997" max="9997" width="15.6640625" style="33" customWidth="1"/>
    <col min="9998" max="9998" width="26.33203125" style="33" bestFit="1" customWidth="1"/>
    <col min="9999" max="9999" width="6.44140625" style="33" bestFit="1" customWidth="1"/>
    <col min="10000" max="10000" width="6.33203125" style="33" bestFit="1" customWidth="1"/>
    <col min="10001" max="10001" width="4.88671875" style="33" customWidth="1"/>
    <col min="10002" max="10002" width="4.5546875" style="33" customWidth="1"/>
    <col min="10003" max="10003" width="5" style="33" customWidth="1"/>
    <col min="10004" max="10004" width="4.5546875" style="33" customWidth="1"/>
    <col min="10005" max="10005" width="4.6640625" style="33" customWidth="1"/>
    <col min="10006" max="10240" width="8.88671875" style="33"/>
    <col min="10241" max="10241" width="4.33203125" style="33" customWidth="1"/>
    <col min="10242" max="10243" width="15.6640625" style="33" customWidth="1"/>
    <col min="10244" max="10244" width="5.88671875" style="33" customWidth="1"/>
    <col min="10245" max="10245" width="6.33203125" style="33" bestFit="1" customWidth="1"/>
    <col min="10246" max="10250" width="5" style="33" customWidth="1"/>
    <col min="10251" max="10251" width="1.6640625" style="33" customWidth="1"/>
    <col min="10252" max="10252" width="4.33203125" style="33" customWidth="1"/>
    <col min="10253" max="10253" width="15.6640625" style="33" customWidth="1"/>
    <col min="10254" max="10254" width="26.33203125" style="33" bestFit="1" customWidth="1"/>
    <col min="10255" max="10255" width="6.44140625" style="33" bestFit="1" customWidth="1"/>
    <col min="10256" max="10256" width="6.33203125" style="33" bestFit="1" customWidth="1"/>
    <col min="10257" max="10257" width="4.88671875" style="33" customWidth="1"/>
    <col min="10258" max="10258" width="4.5546875" style="33" customWidth="1"/>
    <col min="10259" max="10259" width="5" style="33" customWidth="1"/>
    <col min="10260" max="10260" width="4.5546875" style="33" customWidth="1"/>
    <col min="10261" max="10261" width="4.6640625" style="33" customWidth="1"/>
    <col min="10262" max="10496" width="8.88671875" style="33"/>
    <col min="10497" max="10497" width="4.33203125" style="33" customWidth="1"/>
    <col min="10498" max="10499" width="15.6640625" style="33" customWidth="1"/>
    <col min="10500" max="10500" width="5.88671875" style="33" customWidth="1"/>
    <col min="10501" max="10501" width="6.33203125" style="33" bestFit="1" customWidth="1"/>
    <col min="10502" max="10506" width="5" style="33" customWidth="1"/>
    <col min="10507" max="10507" width="1.6640625" style="33" customWidth="1"/>
    <col min="10508" max="10508" width="4.33203125" style="33" customWidth="1"/>
    <col min="10509" max="10509" width="15.6640625" style="33" customWidth="1"/>
    <col min="10510" max="10510" width="26.33203125" style="33" bestFit="1" customWidth="1"/>
    <col min="10511" max="10511" width="6.44140625" style="33" bestFit="1" customWidth="1"/>
    <col min="10512" max="10512" width="6.33203125" style="33" bestFit="1" customWidth="1"/>
    <col min="10513" max="10513" width="4.88671875" style="33" customWidth="1"/>
    <col min="10514" max="10514" width="4.5546875" style="33" customWidth="1"/>
    <col min="10515" max="10515" width="5" style="33" customWidth="1"/>
    <col min="10516" max="10516" width="4.5546875" style="33" customWidth="1"/>
    <col min="10517" max="10517" width="4.6640625" style="33" customWidth="1"/>
    <col min="10518" max="10752" width="8.88671875" style="33"/>
    <col min="10753" max="10753" width="4.33203125" style="33" customWidth="1"/>
    <col min="10754" max="10755" width="15.6640625" style="33" customWidth="1"/>
    <col min="10756" max="10756" width="5.88671875" style="33" customWidth="1"/>
    <col min="10757" max="10757" width="6.33203125" style="33" bestFit="1" customWidth="1"/>
    <col min="10758" max="10762" width="5" style="33" customWidth="1"/>
    <col min="10763" max="10763" width="1.6640625" style="33" customWidth="1"/>
    <col min="10764" max="10764" width="4.33203125" style="33" customWidth="1"/>
    <col min="10765" max="10765" width="15.6640625" style="33" customWidth="1"/>
    <col min="10766" max="10766" width="26.33203125" style="33" bestFit="1" customWidth="1"/>
    <col min="10767" max="10767" width="6.44140625" style="33" bestFit="1" customWidth="1"/>
    <col min="10768" max="10768" width="6.33203125" style="33" bestFit="1" customWidth="1"/>
    <col min="10769" max="10769" width="4.88671875" style="33" customWidth="1"/>
    <col min="10770" max="10770" width="4.5546875" style="33" customWidth="1"/>
    <col min="10771" max="10771" width="5" style="33" customWidth="1"/>
    <col min="10772" max="10772" width="4.5546875" style="33" customWidth="1"/>
    <col min="10773" max="10773" width="4.6640625" style="33" customWidth="1"/>
    <col min="10774" max="11008" width="8.88671875" style="33"/>
    <col min="11009" max="11009" width="4.33203125" style="33" customWidth="1"/>
    <col min="11010" max="11011" width="15.6640625" style="33" customWidth="1"/>
    <col min="11012" max="11012" width="5.88671875" style="33" customWidth="1"/>
    <col min="11013" max="11013" width="6.33203125" style="33" bestFit="1" customWidth="1"/>
    <col min="11014" max="11018" width="5" style="33" customWidth="1"/>
    <col min="11019" max="11019" width="1.6640625" style="33" customWidth="1"/>
    <col min="11020" max="11020" width="4.33203125" style="33" customWidth="1"/>
    <col min="11021" max="11021" width="15.6640625" style="33" customWidth="1"/>
    <col min="11022" max="11022" width="26.33203125" style="33" bestFit="1" customWidth="1"/>
    <col min="11023" max="11023" width="6.44140625" style="33" bestFit="1" customWidth="1"/>
    <col min="11024" max="11024" width="6.33203125" style="33" bestFit="1" customWidth="1"/>
    <col min="11025" max="11025" width="4.88671875" style="33" customWidth="1"/>
    <col min="11026" max="11026" width="4.5546875" style="33" customWidth="1"/>
    <col min="11027" max="11027" width="5" style="33" customWidth="1"/>
    <col min="11028" max="11028" width="4.5546875" style="33" customWidth="1"/>
    <col min="11029" max="11029" width="4.6640625" style="33" customWidth="1"/>
    <col min="11030" max="11264" width="8.88671875" style="33"/>
    <col min="11265" max="11265" width="4.33203125" style="33" customWidth="1"/>
    <col min="11266" max="11267" width="15.6640625" style="33" customWidth="1"/>
    <col min="11268" max="11268" width="5.88671875" style="33" customWidth="1"/>
    <col min="11269" max="11269" width="6.33203125" style="33" bestFit="1" customWidth="1"/>
    <col min="11270" max="11274" width="5" style="33" customWidth="1"/>
    <col min="11275" max="11275" width="1.6640625" style="33" customWidth="1"/>
    <col min="11276" max="11276" width="4.33203125" style="33" customWidth="1"/>
    <col min="11277" max="11277" width="15.6640625" style="33" customWidth="1"/>
    <col min="11278" max="11278" width="26.33203125" style="33" bestFit="1" customWidth="1"/>
    <col min="11279" max="11279" width="6.44140625" style="33" bestFit="1" customWidth="1"/>
    <col min="11280" max="11280" width="6.33203125" style="33" bestFit="1" customWidth="1"/>
    <col min="11281" max="11281" width="4.88671875" style="33" customWidth="1"/>
    <col min="11282" max="11282" width="4.5546875" style="33" customWidth="1"/>
    <col min="11283" max="11283" width="5" style="33" customWidth="1"/>
    <col min="11284" max="11284" width="4.5546875" style="33" customWidth="1"/>
    <col min="11285" max="11285" width="4.6640625" style="33" customWidth="1"/>
    <col min="11286" max="11520" width="8.88671875" style="33"/>
    <col min="11521" max="11521" width="4.33203125" style="33" customWidth="1"/>
    <col min="11522" max="11523" width="15.6640625" style="33" customWidth="1"/>
    <col min="11524" max="11524" width="5.88671875" style="33" customWidth="1"/>
    <col min="11525" max="11525" width="6.33203125" style="33" bestFit="1" customWidth="1"/>
    <col min="11526" max="11530" width="5" style="33" customWidth="1"/>
    <col min="11531" max="11531" width="1.6640625" style="33" customWidth="1"/>
    <col min="11532" max="11532" width="4.33203125" style="33" customWidth="1"/>
    <col min="11533" max="11533" width="15.6640625" style="33" customWidth="1"/>
    <col min="11534" max="11534" width="26.33203125" style="33" bestFit="1" customWidth="1"/>
    <col min="11535" max="11535" width="6.44140625" style="33" bestFit="1" customWidth="1"/>
    <col min="11536" max="11536" width="6.33203125" style="33" bestFit="1" customWidth="1"/>
    <col min="11537" max="11537" width="4.88671875" style="33" customWidth="1"/>
    <col min="11538" max="11538" width="4.5546875" style="33" customWidth="1"/>
    <col min="11539" max="11539" width="5" style="33" customWidth="1"/>
    <col min="11540" max="11540" width="4.5546875" style="33" customWidth="1"/>
    <col min="11541" max="11541" width="4.6640625" style="33" customWidth="1"/>
    <col min="11542" max="11776" width="8.88671875" style="33"/>
    <col min="11777" max="11777" width="4.33203125" style="33" customWidth="1"/>
    <col min="11778" max="11779" width="15.6640625" style="33" customWidth="1"/>
    <col min="11780" max="11780" width="5.88671875" style="33" customWidth="1"/>
    <col min="11781" max="11781" width="6.33203125" style="33" bestFit="1" customWidth="1"/>
    <col min="11782" max="11786" width="5" style="33" customWidth="1"/>
    <col min="11787" max="11787" width="1.6640625" style="33" customWidth="1"/>
    <col min="11788" max="11788" width="4.33203125" style="33" customWidth="1"/>
    <col min="11789" max="11789" width="15.6640625" style="33" customWidth="1"/>
    <col min="11790" max="11790" width="26.33203125" style="33" bestFit="1" customWidth="1"/>
    <col min="11791" max="11791" width="6.44140625" style="33" bestFit="1" customWidth="1"/>
    <col min="11792" max="11792" width="6.33203125" style="33" bestFit="1" customWidth="1"/>
    <col min="11793" max="11793" width="4.88671875" style="33" customWidth="1"/>
    <col min="11794" max="11794" width="4.5546875" style="33" customWidth="1"/>
    <col min="11795" max="11795" width="5" style="33" customWidth="1"/>
    <col min="11796" max="11796" width="4.5546875" style="33" customWidth="1"/>
    <col min="11797" max="11797" width="4.6640625" style="33" customWidth="1"/>
    <col min="11798" max="12032" width="8.88671875" style="33"/>
    <col min="12033" max="12033" width="4.33203125" style="33" customWidth="1"/>
    <col min="12034" max="12035" width="15.6640625" style="33" customWidth="1"/>
    <col min="12036" max="12036" width="5.88671875" style="33" customWidth="1"/>
    <col min="12037" max="12037" width="6.33203125" style="33" bestFit="1" customWidth="1"/>
    <col min="12038" max="12042" width="5" style="33" customWidth="1"/>
    <col min="12043" max="12043" width="1.6640625" style="33" customWidth="1"/>
    <col min="12044" max="12044" width="4.33203125" style="33" customWidth="1"/>
    <col min="12045" max="12045" width="15.6640625" style="33" customWidth="1"/>
    <col min="12046" max="12046" width="26.33203125" style="33" bestFit="1" customWidth="1"/>
    <col min="12047" max="12047" width="6.44140625" style="33" bestFit="1" customWidth="1"/>
    <col min="12048" max="12048" width="6.33203125" style="33" bestFit="1" customWidth="1"/>
    <col min="12049" max="12049" width="4.88671875" style="33" customWidth="1"/>
    <col min="12050" max="12050" width="4.5546875" style="33" customWidth="1"/>
    <col min="12051" max="12051" width="5" style="33" customWidth="1"/>
    <col min="12052" max="12052" width="4.5546875" style="33" customWidth="1"/>
    <col min="12053" max="12053" width="4.6640625" style="33" customWidth="1"/>
    <col min="12054" max="12288" width="8.88671875" style="33"/>
    <col min="12289" max="12289" width="4.33203125" style="33" customWidth="1"/>
    <col min="12290" max="12291" width="15.6640625" style="33" customWidth="1"/>
    <col min="12292" max="12292" width="5.88671875" style="33" customWidth="1"/>
    <col min="12293" max="12293" width="6.33203125" style="33" bestFit="1" customWidth="1"/>
    <col min="12294" max="12298" width="5" style="33" customWidth="1"/>
    <col min="12299" max="12299" width="1.6640625" style="33" customWidth="1"/>
    <col min="12300" max="12300" width="4.33203125" style="33" customWidth="1"/>
    <col min="12301" max="12301" width="15.6640625" style="33" customWidth="1"/>
    <col min="12302" max="12302" width="26.33203125" style="33" bestFit="1" customWidth="1"/>
    <col min="12303" max="12303" width="6.44140625" style="33" bestFit="1" customWidth="1"/>
    <col min="12304" max="12304" width="6.33203125" style="33" bestFit="1" customWidth="1"/>
    <col min="12305" max="12305" width="4.88671875" style="33" customWidth="1"/>
    <col min="12306" max="12306" width="4.5546875" style="33" customWidth="1"/>
    <col min="12307" max="12307" width="5" style="33" customWidth="1"/>
    <col min="12308" max="12308" width="4.5546875" style="33" customWidth="1"/>
    <col min="12309" max="12309" width="4.6640625" style="33" customWidth="1"/>
    <col min="12310" max="12544" width="8.88671875" style="33"/>
    <col min="12545" max="12545" width="4.33203125" style="33" customWidth="1"/>
    <col min="12546" max="12547" width="15.6640625" style="33" customWidth="1"/>
    <col min="12548" max="12548" width="5.88671875" style="33" customWidth="1"/>
    <col min="12549" max="12549" width="6.33203125" style="33" bestFit="1" customWidth="1"/>
    <col min="12550" max="12554" width="5" style="33" customWidth="1"/>
    <col min="12555" max="12555" width="1.6640625" style="33" customWidth="1"/>
    <col min="12556" max="12556" width="4.33203125" style="33" customWidth="1"/>
    <col min="12557" max="12557" width="15.6640625" style="33" customWidth="1"/>
    <col min="12558" max="12558" width="26.33203125" style="33" bestFit="1" customWidth="1"/>
    <col min="12559" max="12559" width="6.44140625" style="33" bestFit="1" customWidth="1"/>
    <col min="12560" max="12560" width="6.33203125" style="33" bestFit="1" customWidth="1"/>
    <col min="12561" max="12561" width="4.88671875" style="33" customWidth="1"/>
    <col min="12562" max="12562" width="4.5546875" style="33" customWidth="1"/>
    <col min="12563" max="12563" width="5" style="33" customWidth="1"/>
    <col min="12564" max="12564" width="4.5546875" style="33" customWidth="1"/>
    <col min="12565" max="12565" width="4.6640625" style="33" customWidth="1"/>
    <col min="12566" max="12800" width="8.88671875" style="33"/>
    <col min="12801" max="12801" width="4.33203125" style="33" customWidth="1"/>
    <col min="12802" max="12803" width="15.6640625" style="33" customWidth="1"/>
    <col min="12804" max="12804" width="5.88671875" style="33" customWidth="1"/>
    <col min="12805" max="12805" width="6.33203125" style="33" bestFit="1" customWidth="1"/>
    <col min="12806" max="12810" width="5" style="33" customWidth="1"/>
    <col min="12811" max="12811" width="1.6640625" style="33" customWidth="1"/>
    <col min="12812" max="12812" width="4.33203125" style="33" customWidth="1"/>
    <col min="12813" max="12813" width="15.6640625" style="33" customWidth="1"/>
    <col min="12814" max="12814" width="26.33203125" style="33" bestFit="1" customWidth="1"/>
    <col min="12815" max="12815" width="6.44140625" style="33" bestFit="1" customWidth="1"/>
    <col min="12816" max="12816" width="6.33203125" style="33" bestFit="1" customWidth="1"/>
    <col min="12817" max="12817" width="4.88671875" style="33" customWidth="1"/>
    <col min="12818" max="12818" width="4.5546875" style="33" customWidth="1"/>
    <col min="12819" max="12819" width="5" style="33" customWidth="1"/>
    <col min="12820" max="12820" width="4.5546875" style="33" customWidth="1"/>
    <col min="12821" max="12821" width="4.6640625" style="33" customWidth="1"/>
    <col min="12822" max="13056" width="8.88671875" style="33"/>
    <col min="13057" max="13057" width="4.33203125" style="33" customWidth="1"/>
    <col min="13058" max="13059" width="15.6640625" style="33" customWidth="1"/>
    <col min="13060" max="13060" width="5.88671875" style="33" customWidth="1"/>
    <col min="13061" max="13061" width="6.33203125" style="33" bestFit="1" customWidth="1"/>
    <col min="13062" max="13066" width="5" style="33" customWidth="1"/>
    <col min="13067" max="13067" width="1.6640625" style="33" customWidth="1"/>
    <col min="13068" max="13068" width="4.33203125" style="33" customWidth="1"/>
    <col min="13069" max="13069" width="15.6640625" style="33" customWidth="1"/>
    <col min="13070" max="13070" width="26.33203125" style="33" bestFit="1" customWidth="1"/>
    <col min="13071" max="13071" width="6.44140625" style="33" bestFit="1" customWidth="1"/>
    <col min="13072" max="13072" width="6.33203125" style="33" bestFit="1" customWidth="1"/>
    <col min="13073" max="13073" width="4.88671875" style="33" customWidth="1"/>
    <col min="13074" max="13074" width="4.5546875" style="33" customWidth="1"/>
    <col min="13075" max="13075" width="5" style="33" customWidth="1"/>
    <col min="13076" max="13076" width="4.5546875" style="33" customWidth="1"/>
    <col min="13077" max="13077" width="4.6640625" style="33" customWidth="1"/>
    <col min="13078" max="13312" width="8.88671875" style="33"/>
    <col min="13313" max="13313" width="4.33203125" style="33" customWidth="1"/>
    <col min="13314" max="13315" width="15.6640625" style="33" customWidth="1"/>
    <col min="13316" max="13316" width="5.88671875" style="33" customWidth="1"/>
    <col min="13317" max="13317" width="6.33203125" style="33" bestFit="1" customWidth="1"/>
    <col min="13318" max="13322" width="5" style="33" customWidth="1"/>
    <col min="13323" max="13323" width="1.6640625" style="33" customWidth="1"/>
    <col min="13324" max="13324" width="4.33203125" style="33" customWidth="1"/>
    <col min="13325" max="13325" width="15.6640625" style="33" customWidth="1"/>
    <col min="13326" max="13326" width="26.33203125" style="33" bestFit="1" customWidth="1"/>
    <col min="13327" max="13327" width="6.44140625" style="33" bestFit="1" customWidth="1"/>
    <col min="13328" max="13328" width="6.33203125" style="33" bestFit="1" customWidth="1"/>
    <col min="13329" max="13329" width="4.88671875" style="33" customWidth="1"/>
    <col min="13330" max="13330" width="4.5546875" style="33" customWidth="1"/>
    <col min="13331" max="13331" width="5" style="33" customWidth="1"/>
    <col min="13332" max="13332" width="4.5546875" style="33" customWidth="1"/>
    <col min="13333" max="13333" width="4.6640625" style="33" customWidth="1"/>
    <col min="13334" max="13568" width="8.88671875" style="33"/>
    <col min="13569" max="13569" width="4.33203125" style="33" customWidth="1"/>
    <col min="13570" max="13571" width="15.6640625" style="33" customWidth="1"/>
    <col min="13572" max="13572" width="5.88671875" style="33" customWidth="1"/>
    <col min="13573" max="13573" width="6.33203125" style="33" bestFit="1" customWidth="1"/>
    <col min="13574" max="13578" width="5" style="33" customWidth="1"/>
    <col min="13579" max="13579" width="1.6640625" style="33" customWidth="1"/>
    <col min="13580" max="13580" width="4.33203125" style="33" customWidth="1"/>
    <col min="13581" max="13581" width="15.6640625" style="33" customWidth="1"/>
    <col min="13582" max="13582" width="26.33203125" style="33" bestFit="1" customWidth="1"/>
    <col min="13583" max="13583" width="6.44140625" style="33" bestFit="1" customWidth="1"/>
    <col min="13584" max="13584" width="6.33203125" style="33" bestFit="1" customWidth="1"/>
    <col min="13585" max="13585" width="4.88671875" style="33" customWidth="1"/>
    <col min="13586" max="13586" width="4.5546875" style="33" customWidth="1"/>
    <col min="13587" max="13587" width="5" style="33" customWidth="1"/>
    <col min="13588" max="13588" width="4.5546875" style="33" customWidth="1"/>
    <col min="13589" max="13589" width="4.6640625" style="33" customWidth="1"/>
    <col min="13590" max="13824" width="8.88671875" style="33"/>
    <col min="13825" max="13825" width="4.33203125" style="33" customWidth="1"/>
    <col min="13826" max="13827" width="15.6640625" style="33" customWidth="1"/>
    <col min="13828" max="13828" width="5.88671875" style="33" customWidth="1"/>
    <col min="13829" max="13829" width="6.33203125" style="33" bestFit="1" customWidth="1"/>
    <col min="13830" max="13834" width="5" style="33" customWidth="1"/>
    <col min="13835" max="13835" width="1.6640625" style="33" customWidth="1"/>
    <col min="13836" max="13836" width="4.33203125" style="33" customWidth="1"/>
    <col min="13837" max="13837" width="15.6640625" style="33" customWidth="1"/>
    <col min="13838" max="13838" width="26.33203125" style="33" bestFit="1" customWidth="1"/>
    <col min="13839" max="13839" width="6.44140625" style="33" bestFit="1" customWidth="1"/>
    <col min="13840" max="13840" width="6.33203125" style="33" bestFit="1" customWidth="1"/>
    <col min="13841" max="13841" width="4.88671875" style="33" customWidth="1"/>
    <col min="13842" max="13842" width="4.5546875" style="33" customWidth="1"/>
    <col min="13843" max="13843" width="5" style="33" customWidth="1"/>
    <col min="13844" max="13844" width="4.5546875" style="33" customWidth="1"/>
    <col min="13845" max="13845" width="4.6640625" style="33" customWidth="1"/>
    <col min="13846" max="14080" width="8.88671875" style="33"/>
    <col min="14081" max="14081" width="4.33203125" style="33" customWidth="1"/>
    <col min="14082" max="14083" width="15.6640625" style="33" customWidth="1"/>
    <col min="14084" max="14084" width="5.88671875" style="33" customWidth="1"/>
    <col min="14085" max="14085" width="6.33203125" style="33" bestFit="1" customWidth="1"/>
    <col min="14086" max="14090" width="5" style="33" customWidth="1"/>
    <col min="14091" max="14091" width="1.6640625" style="33" customWidth="1"/>
    <col min="14092" max="14092" width="4.33203125" style="33" customWidth="1"/>
    <col min="14093" max="14093" width="15.6640625" style="33" customWidth="1"/>
    <col min="14094" max="14094" width="26.33203125" style="33" bestFit="1" customWidth="1"/>
    <col min="14095" max="14095" width="6.44140625" style="33" bestFit="1" customWidth="1"/>
    <col min="14096" max="14096" width="6.33203125" style="33" bestFit="1" customWidth="1"/>
    <col min="14097" max="14097" width="4.88671875" style="33" customWidth="1"/>
    <col min="14098" max="14098" width="4.5546875" style="33" customWidth="1"/>
    <col min="14099" max="14099" width="5" style="33" customWidth="1"/>
    <col min="14100" max="14100" width="4.5546875" style="33" customWidth="1"/>
    <col min="14101" max="14101" width="4.6640625" style="33" customWidth="1"/>
    <col min="14102" max="14336" width="8.88671875" style="33"/>
    <col min="14337" max="14337" width="4.33203125" style="33" customWidth="1"/>
    <col min="14338" max="14339" width="15.6640625" style="33" customWidth="1"/>
    <col min="14340" max="14340" width="5.88671875" style="33" customWidth="1"/>
    <col min="14341" max="14341" width="6.33203125" style="33" bestFit="1" customWidth="1"/>
    <col min="14342" max="14346" width="5" style="33" customWidth="1"/>
    <col min="14347" max="14347" width="1.6640625" style="33" customWidth="1"/>
    <col min="14348" max="14348" width="4.33203125" style="33" customWidth="1"/>
    <col min="14349" max="14349" width="15.6640625" style="33" customWidth="1"/>
    <col min="14350" max="14350" width="26.33203125" style="33" bestFit="1" customWidth="1"/>
    <col min="14351" max="14351" width="6.44140625" style="33" bestFit="1" customWidth="1"/>
    <col min="14352" max="14352" width="6.33203125" style="33" bestFit="1" customWidth="1"/>
    <col min="14353" max="14353" width="4.88671875" style="33" customWidth="1"/>
    <col min="14354" max="14354" width="4.5546875" style="33" customWidth="1"/>
    <col min="14355" max="14355" width="5" style="33" customWidth="1"/>
    <col min="14356" max="14356" width="4.5546875" style="33" customWidth="1"/>
    <col min="14357" max="14357" width="4.6640625" style="33" customWidth="1"/>
    <col min="14358" max="14592" width="8.88671875" style="33"/>
    <col min="14593" max="14593" width="4.33203125" style="33" customWidth="1"/>
    <col min="14594" max="14595" width="15.6640625" style="33" customWidth="1"/>
    <col min="14596" max="14596" width="5.88671875" style="33" customWidth="1"/>
    <col min="14597" max="14597" width="6.33203125" style="33" bestFit="1" customWidth="1"/>
    <col min="14598" max="14602" width="5" style="33" customWidth="1"/>
    <col min="14603" max="14603" width="1.6640625" style="33" customWidth="1"/>
    <col min="14604" max="14604" width="4.33203125" style="33" customWidth="1"/>
    <col min="14605" max="14605" width="15.6640625" style="33" customWidth="1"/>
    <col min="14606" max="14606" width="26.33203125" style="33" bestFit="1" customWidth="1"/>
    <col min="14607" max="14607" width="6.44140625" style="33" bestFit="1" customWidth="1"/>
    <col min="14608" max="14608" width="6.33203125" style="33" bestFit="1" customWidth="1"/>
    <col min="14609" max="14609" width="4.88671875" style="33" customWidth="1"/>
    <col min="14610" max="14610" width="4.5546875" style="33" customWidth="1"/>
    <col min="14611" max="14611" width="5" style="33" customWidth="1"/>
    <col min="14612" max="14612" width="4.5546875" style="33" customWidth="1"/>
    <col min="14613" max="14613" width="4.6640625" style="33" customWidth="1"/>
    <col min="14614" max="14848" width="8.88671875" style="33"/>
    <col min="14849" max="14849" width="4.33203125" style="33" customWidth="1"/>
    <col min="14850" max="14851" width="15.6640625" style="33" customWidth="1"/>
    <col min="14852" max="14852" width="5.88671875" style="33" customWidth="1"/>
    <col min="14853" max="14853" width="6.33203125" style="33" bestFit="1" customWidth="1"/>
    <col min="14854" max="14858" width="5" style="33" customWidth="1"/>
    <col min="14859" max="14859" width="1.6640625" style="33" customWidth="1"/>
    <col min="14860" max="14860" width="4.33203125" style="33" customWidth="1"/>
    <col min="14861" max="14861" width="15.6640625" style="33" customWidth="1"/>
    <col min="14862" max="14862" width="26.33203125" style="33" bestFit="1" customWidth="1"/>
    <col min="14863" max="14863" width="6.44140625" style="33" bestFit="1" customWidth="1"/>
    <col min="14864" max="14864" width="6.33203125" style="33" bestFit="1" customWidth="1"/>
    <col min="14865" max="14865" width="4.88671875" style="33" customWidth="1"/>
    <col min="14866" max="14866" width="4.5546875" style="33" customWidth="1"/>
    <col min="14867" max="14867" width="5" style="33" customWidth="1"/>
    <col min="14868" max="14868" width="4.5546875" style="33" customWidth="1"/>
    <col min="14869" max="14869" width="4.6640625" style="33" customWidth="1"/>
    <col min="14870" max="15104" width="8.88671875" style="33"/>
    <col min="15105" max="15105" width="4.33203125" style="33" customWidth="1"/>
    <col min="15106" max="15107" width="15.6640625" style="33" customWidth="1"/>
    <col min="15108" max="15108" width="5.88671875" style="33" customWidth="1"/>
    <col min="15109" max="15109" width="6.33203125" style="33" bestFit="1" customWidth="1"/>
    <col min="15110" max="15114" width="5" style="33" customWidth="1"/>
    <col min="15115" max="15115" width="1.6640625" style="33" customWidth="1"/>
    <col min="15116" max="15116" width="4.33203125" style="33" customWidth="1"/>
    <col min="15117" max="15117" width="15.6640625" style="33" customWidth="1"/>
    <col min="15118" max="15118" width="26.33203125" style="33" bestFit="1" customWidth="1"/>
    <col min="15119" max="15119" width="6.44140625" style="33" bestFit="1" customWidth="1"/>
    <col min="15120" max="15120" width="6.33203125" style="33" bestFit="1" customWidth="1"/>
    <col min="15121" max="15121" width="4.88671875" style="33" customWidth="1"/>
    <col min="15122" max="15122" width="4.5546875" style="33" customWidth="1"/>
    <col min="15123" max="15123" width="5" style="33" customWidth="1"/>
    <col min="15124" max="15124" width="4.5546875" style="33" customWidth="1"/>
    <col min="15125" max="15125" width="4.6640625" style="33" customWidth="1"/>
    <col min="15126" max="15360" width="8.88671875" style="33"/>
    <col min="15361" max="15361" width="4.33203125" style="33" customWidth="1"/>
    <col min="15362" max="15363" width="15.6640625" style="33" customWidth="1"/>
    <col min="15364" max="15364" width="5.88671875" style="33" customWidth="1"/>
    <col min="15365" max="15365" width="6.33203125" style="33" bestFit="1" customWidth="1"/>
    <col min="15366" max="15370" width="5" style="33" customWidth="1"/>
    <col min="15371" max="15371" width="1.6640625" style="33" customWidth="1"/>
    <col min="15372" max="15372" width="4.33203125" style="33" customWidth="1"/>
    <col min="15373" max="15373" width="15.6640625" style="33" customWidth="1"/>
    <col min="15374" max="15374" width="26.33203125" style="33" bestFit="1" customWidth="1"/>
    <col min="15375" max="15375" width="6.44140625" style="33" bestFit="1" customWidth="1"/>
    <col min="15376" max="15376" width="6.33203125" style="33" bestFit="1" customWidth="1"/>
    <col min="15377" max="15377" width="4.88671875" style="33" customWidth="1"/>
    <col min="15378" max="15378" width="4.5546875" style="33" customWidth="1"/>
    <col min="15379" max="15379" width="5" style="33" customWidth="1"/>
    <col min="15380" max="15380" width="4.5546875" style="33" customWidth="1"/>
    <col min="15381" max="15381" width="4.6640625" style="33" customWidth="1"/>
    <col min="15382" max="15616" width="8.88671875" style="33"/>
    <col min="15617" max="15617" width="4.33203125" style="33" customWidth="1"/>
    <col min="15618" max="15619" width="15.6640625" style="33" customWidth="1"/>
    <col min="15620" max="15620" width="5.88671875" style="33" customWidth="1"/>
    <col min="15621" max="15621" width="6.33203125" style="33" bestFit="1" customWidth="1"/>
    <col min="15622" max="15626" width="5" style="33" customWidth="1"/>
    <col min="15627" max="15627" width="1.6640625" style="33" customWidth="1"/>
    <col min="15628" max="15628" width="4.33203125" style="33" customWidth="1"/>
    <col min="15629" max="15629" width="15.6640625" style="33" customWidth="1"/>
    <col min="15630" max="15630" width="26.33203125" style="33" bestFit="1" customWidth="1"/>
    <col min="15631" max="15631" width="6.44140625" style="33" bestFit="1" customWidth="1"/>
    <col min="15632" max="15632" width="6.33203125" style="33" bestFit="1" customWidth="1"/>
    <col min="15633" max="15633" width="4.88671875" style="33" customWidth="1"/>
    <col min="15634" max="15634" width="4.5546875" style="33" customWidth="1"/>
    <col min="15635" max="15635" width="5" style="33" customWidth="1"/>
    <col min="15636" max="15636" width="4.5546875" style="33" customWidth="1"/>
    <col min="15637" max="15637" width="4.6640625" style="33" customWidth="1"/>
    <col min="15638" max="15872" width="8.88671875" style="33"/>
    <col min="15873" max="15873" width="4.33203125" style="33" customWidth="1"/>
    <col min="15874" max="15875" width="15.6640625" style="33" customWidth="1"/>
    <col min="15876" max="15876" width="5.88671875" style="33" customWidth="1"/>
    <col min="15877" max="15877" width="6.33203125" style="33" bestFit="1" customWidth="1"/>
    <col min="15878" max="15882" width="5" style="33" customWidth="1"/>
    <col min="15883" max="15883" width="1.6640625" style="33" customWidth="1"/>
    <col min="15884" max="15884" width="4.33203125" style="33" customWidth="1"/>
    <col min="15885" max="15885" width="15.6640625" style="33" customWidth="1"/>
    <col min="15886" max="15886" width="26.33203125" style="33" bestFit="1" customWidth="1"/>
    <col min="15887" max="15887" width="6.44140625" style="33" bestFit="1" customWidth="1"/>
    <col min="15888" max="15888" width="6.33203125" style="33" bestFit="1" customWidth="1"/>
    <col min="15889" max="15889" width="4.88671875" style="33" customWidth="1"/>
    <col min="15890" max="15890" width="4.5546875" style="33" customWidth="1"/>
    <col min="15891" max="15891" width="5" style="33" customWidth="1"/>
    <col min="15892" max="15892" width="4.5546875" style="33" customWidth="1"/>
    <col min="15893" max="15893" width="4.6640625" style="33" customWidth="1"/>
    <col min="15894" max="16128" width="8.88671875" style="33"/>
    <col min="16129" max="16129" width="4.33203125" style="33" customWidth="1"/>
    <col min="16130" max="16131" width="15.6640625" style="33" customWidth="1"/>
    <col min="16132" max="16132" width="5.88671875" style="33" customWidth="1"/>
    <col min="16133" max="16133" width="6.33203125" style="33" bestFit="1" customWidth="1"/>
    <col min="16134" max="16138" width="5" style="33" customWidth="1"/>
    <col min="16139" max="16139" width="1.6640625" style="33" customWidth="1"/>
    <col min="16140" max="16140" width="4.33203125" style="33" customWidth="1"/>
    <col min="16141" max="16141" width="15.6640625" style="33" customWidth="1"/>
    <col min="16142" max="16142" width="26.33203125" style="33" bestFit="1" customWidth="1"/>
    <col min="16143" max="16143" width="6.44140625" style="33" bestFit="1" customWidth="1"/>
    <col min="16144" max="16144" width="6.33203125" style="33" bestFit="1" customWidth="1"/>
    <col min="16145" max="16145" width="4.88671875" style="33" customWidth="1"/>
    <col min="16146" max="16146" width="4.5546875" style="33" customWidth="1"/>
    <col min="16147" max="16147" width="5" style="33" customWidth="1"/>
    <col min="16148" max="16148" width="4.5546875" style="33" customWidth="1"/>
    <col min="16149" max="16149" width="4.6640625" style="33" customWidth="1"/>
    <col min="16150" max="16384" width="8.88671875" style="33"/>
  </cols>
  <sheetData>
    <row r="1" spans="1:21" x14ac:dyDescent="0.3">
      <c r="A1" s="32" t="s">
        <v>1880</v>
      </c>
      <c r="C1" s="32"/>
      <c r="M1" s="32"/>
      <c r="S1" s="36" t="s">
        <v>1860</v>
      </c>
      <c r="T1" s="37"/>
      <c r="U1" s="38"/>
    </row>
    <row r="2" spans="1:21" s="32" customFormat="1" x14ac:dyDescent="0.3">
      <c r="A2" s="35" t="s">
        <v>314</v>
      </c>
      <c r="B2" s="32" t="s">
        <v>7</v>
      </c>
      <c r="C2" s="32" t="s">
        <v>8</v>
      </c>
      <c r="D2" s="35" t="s">
        <v>3</v>
      </c>
      <c r="E2" s="35" t="s">
        <v>10</v>
      </c>
      <c r="F2" s="35" t="s">
        <v>19</v>
      </c>
      <c r="G2" s="35" t="s">
        <v>1881</v>
      </c>
      <c r="H2" s="35" t="s">
        <v>1882</v>
      </c>
      <c r="I2" s="35" t="s">
        <v>1884</v>
      </c>
      <c r="J2" s="35" t="s">
        <v>1820</v>
      </c>
      <c r="L2" s="35" t="s">
        <v>314</v>
      </c>
      <c r="M2" s="32" t="s">
        <v>7</v>
      </c>
      <c r="N2" s="32" t="s">
        <v>8</v>
      </c>
      <c r="O2" s="35" t="s">
        <v>3</v>
      </c>
      <c r="P2" s="35" t="s">
        <v>10</v>
      </c>
      <c r="Q2" s="35" t="s">
        <v>19</v>
      </c>
      <c r="R2" s="35" t="s">
        <v>1881</v>
      </c>
      <c r="S2" s="35" t="s">
        <v>1882</v>
      </c>
      <c r="T2" s="35" t="s">
        <v>1884</v>
      </c>
      <c r="U2" s="35" t="s">
        <v>1820</v>
      </c>
    </row>
    <row r="3" spans="1:21" x14ac:dyDescent="0.3">
      <c r="A3" s="34"/>
      <c r="B3" s="32" t="s">
        <v>1821</v>
      </c>
      <c r="C3" s="32"/>
      <c r="L3" s="34"/>
      <c r="M3" s="32" t="s">
        <v>1822</v>
      </c>
    </row>
    <row r="4" spans="1:21" x14ac:dyDescent="0.3">
      <c r="A4" s="35">
        <v>1</v>
      </c>
      <c r="B4" s="32" t="s">
        <v>12</v>
      </c>
      <c r="C4" s="32" t="s">
        <v>13</v>
      </c>
      <c r="D4" s="35" t="s">
        <v>14</v>
      </c>
      <c r="E4" s="35" t="s">
        <v>15</v>
      </c>
      <c r="F4" s="35">
        <v>1</v>
      </c>
      <c r="G4" s="35">
        <v>1</v>
      </c>
      <c r="H4" s="35">
        <v>2</v>
      </c>
      <c r="I4" s="35">
        <v>1</v>
      </c>
      <c r="J4" s="35">
        <f>SUM(F4:I4)</f>
        <v>5</v>
      </c>
      <c r="L4" s="35">
        <v>1</v>
      </c>
      <c r="M4" s="32" t="s">
        <v>327</v>
      </c>
      <c r="N4" s="32" t="s">
        <v>180</v>
      </c>
      <c r="O4" s="35" t="s">
        <v>324</v>
      </c>
      <c r="P4" s="35" t="s">
        <v>15</v>
      </c>
      <c r="Q4" s="35">
        <v>6</v>
      </c>
      <c r="R4" s="35">
        <v>5</v>
      </c>
      <c r="S4" s="35">
        <v>3</v>
      </c>
      <c r="T4" s="35">
        <v>3</v>
      </c>
      <c r="U4" s="35">
        <f>SUM(Q4:T4)</f>
        <v>17</v>
      </c>
    </row>
    <row r="5" spans="1:21" ht="15" x14ac:dyDescent="0.25">
      <c r="A5" s="42">
        <v>2</v>
      </c>
      <c r="B5" s="33" t="s">
        <v>20</v>
      </c>
      <c r="C5" s="33" t="s">
        <v>21</v>
      </c>
      <c r="D5" s="34" t="s">
        <v>14</v>
      </c>
      <c r="E5" s="34" t="s">
        <v>19</v>
      </c>
      <c r="F5" s="34">
        <v>3</v>
      </c>
      <c r="G5" s="34">
        <v>2</v>
      </c>
      <c r="H5" s="34">
        <v>4</v>
      </c>
      <c r="I5" s="34">
        <v>2</v>
      </c>
      <c r="J5" s="39">
        <f>SUM(F5:I5)</f>
        <v>11</v>
      </c>
      <c r="L5" s="34">
        <v>2</v>
      </c>
      <c r="M5" s="40" t="s">
        <v>315</v>
      </c>
      <c r="N5" s="40" t="s">
        <v>316</v>
      </c>
      <c r="O5" s="39" t="s">
        <v>14</v>
      </c>
      <c r="P5" s="39" t="s">
        <v>35</v>
      </c>
      <c r="Q5" s="39">
        <v>1</v>
      </c>
      <c r="R5" s="39">
        <v>7</v>
      </c>
      <c r="S5" s="39">
        <v>4</v>
      </c>
      <c r="T5" s="34">
        <v>6</v>
      </c>
      <c r="U5" s="39">
        <f>SUM(Q5:T5)</f>
        <v>18</v>
      </c>
    </row>
    <row r="6" spans="1:21" ht="15" x14ac:dyDescent="0.25">
      <c r="A6" s="42">
        <v>3</v>
      </c>
      <c r="B6" s="33" t="s">
        <v>22</v>
      </c>
      <c r="C6" s="33" t="s">
        <v>23</v>
      </c>
      <c r="D6" s="34" t="s">
        <v>24</v>
      </c>
      <c r="E6" s="34" t="s">
        <v>15</v>
      </c>
      <c r="F6" s="34">
        <v>4</v>
      </c>
      <c r="G6" s="34">
        <v>3</v>
      </c>
      <c r="H6" s="34">
        <v>5</v>
      </c>
      <c r="I6" s="34">
        <v>3</v>
      </c>
      <c r="J6" s="39">
        <f>SUM(F6:I6)</f>
        <v>15</v>
      </c>
      <c r="L6" s="34">
        <v>3</v>
      </c>
      <c r="M6" s="33" t="s">
        <v>72</v>
      </c>
      <c r="N6" s="33" t="s">
        <v>318</v>
      </c>
      <c r="O6" s="34" t="s">
        <v>14</v>
      </c>
      <c r="P6" s="39" t="s">
        <v>27</v>
      </c>
      <c r="Q6" s="39">
        <v>2</v>
      </c>
      <c r="R6" s="39">
        <v>6</v>
      </c>
      <c r="S6" s="39">
        <v>5</v>
      </c>
      <c r="T6" s="34">
        <v>10</v>
      </c>
      <c r="U6" s="39">
        <f>SUM(Q6:T6)</f>
        <v>23</v>
      </c>
    </row>
    <row r="7" spans="1:21" ht="15" x14ac:dyDescent="0.25">
      <c r="A7" s="34"/>
      <c r="D7" s="34"/>
      <c r="F7" s="34"/>
      <c r="G7" s="34"/>
      <c r="H7" s="34"/>
      <c r="I7" s="34"/>
      <c r="J7" s="39"/>
      <c r="L7" s="34"/>
      <c r="P7" s="39"/>
      <c r="U7" s="39"/>
    </row>
    <row r="8" spans="1:21" x14ac:dyDescent="0.3">
      <c r="A8" s="34"/>
      <c r="B8" s="32" t="s">
        <v>1823</v>
      </c>
      <c r="C8" s="32"/>
      <c r="D8" s="34"/>
      <c r="F8" s="34"/>
      <c r="G8" s="34"/>
      <c r="H8" s="34"/>
      <c r="I8" s="34"/>
      <c r="L8" s="34"/>
      <c r="M8" s="32" t="s">
        <v>1824</v>
      </c>
    </row>
    <row r="9" spans="1:21" x14ac:dyDescent="0.3">
      <c r="A9" s="35">
        <v>1</v>
      </c>
      <c r="B9" s="32" t="s">
        <v>36</v>
      </c>
      <c r="C9" s="32" t="s">
        <v>37</v>
      </c>
      <c r="D9" s="35" t="s">
        <v>24</v>
      </c>
      <c r="E9" s="35" t="s">
        <v>27</v>
      </c>
      <c r="F9" s="35">
        <v>6</v>
      </c>
      <c r="G9" s="35">
        <v>2</v>
      </c>
      <c r="H9" s="35">
        <v>4</v>
      </c>
      <c r="I9" s="35">
        <v>3</v>
      </c>
      <c r="J9" s="35">
        <f>SUM(F9:I9)</f>
        <v>15</v>
      </c>
      <c r="K9" s="32"/>
      <c r="L9" s="35">
        <v>1</v>
      </c>
      <c r="M9" s="58" t="s">
        <v>322</v>
      </c>
      <c r="N9" s="58" t="s">
        <v>323</v>
      </c>
      <c r="O9" s="59" t="s">
        <v>324</v>
      </c>
      <c r="P9" s="35" t="s">
        <v>19</v>
      </c>
      <c r="Q9" s="39">
        <v>1</v>
      </c>
      <c r="R9" s="39">
        <v>5</v>
      </c>
      <c r="S9" s="39">
        <v>3</v>
      </c>
      <c r="T9" s="39">
        <v>3</v>
      </c>
      <c r="U9" s="35">
        <f>SUM(Q9:T9)</f>
        <v>12</v>
      </c>
    </row>
    <row r="10" spans="1:21" ht="15" x14ac:dyDescent="0.25">
      <c r="A10" s="42">
        <v>2</v>
      </c>
      <c r="B10" s="33" t="s">
        <v>25</v>
      </c>
      <c r="C10" s="33" t="s">
        <v>32</v>
      </c>
      <c r="D10" s="34" t="s">
        <v>24</v>
      </c>
      <c r="E10" s="34" t="s">
        <v>19</v>
      </c>
      <c r="F10" s="34">
        <v>4</v>
      </c>
      <c r="G10" s="34">
        <v>5</v>
      </c>
      <c r="H10" s="34">
        <v>5</v>
      </c>
      <c r="I10" s="34">
        <v>8</v>
      </c>
      <c r="J10" s="39">
        <f>SUM(F10:I10)</f>
        <v>22</v>
      </c>
      <c r="L10" s="34">
        <v>2</v>
      </c>
      <c r="M10" s="33" t="s">
        <v>354</v>
      </c>
      <c r="N10" s="33" t="s">
        <v>1577</v>
      </c>
      <c r="O10" s="34" t="s">
        <v>324</v>
      </c>
      <c r="P10" s="39" t="s">
        <v>27</v>
      </c>
      <c r="Q10" s="64">
        <v>36</v>
      </c>
      <c r="R10" s="39">
        <v>1</v>
      </c>
      <c r="S10" s="39">
        <v>1</v>
      </c>
      <c r="T10" s="39">
        <v>2</v>
      </c>
      <c r="U10" s="39">
        <f>SUM(Q10:T10)</f>
        <v>40</v>
      </c>
    </row>
    <row r="11" spans="1:21" ht="15" x14ac:dyDescent="0.25">
      <c r="A11" s="42">
        <v>3</v>
      </c>
      <c r="B11" s="33" t="s">
        <v>53</v>
      </c>
      <c r="C11" s="33" t="s">
        <v>54</v>
      </c>
      <c r="D11" s="34" t="s">
        <v>24</v>
      </c>
      <c r="E11" s="34" t="s">
        <v>15</v>
      </c>
      <c r="F11" s="34">
        <v>11</v>
      </c>
      <c r="G11" s="34">
        <v>7</v>
      </c>
      <c r="H11" s="34">
        <v>11</v>
      </c>
      <c r="I11" s="34">
        <v>7</v>
      </c>
      <c r="J11" s="39">
        <f>SUM(F11:I11)</f>
        <v>36</v>
      </c>
      <c r="L11" s="34">
        <v>3</v>
      </c>
      <c r="M11" s="33" t="s">
        <v>365</v>
      </c>
      <c r="N11" s="33" t="s">
        <v>366</v>
      </c>
      <c r="O11" s="34" t="s">
        <v>324</v>
      </c>
      <c r="P11" s="34" t="s">
        <v>19</v>
      </c>
      <c r="Q11" s="39">
        <v>10</v>
      </c>
      <c r="R11" s="39">
        <v>14</v>
      </c>
      <c r="S11" s="39">
        <v>12</v>
      </c>
      <c r="T11" s="39">
        <v>11</v>
      </c>
      <c r="U11" s="39">
        <f>SUM(Q11:T11)</f>
        <v>47</v>
      </c>
    </row>
    <row r="12" spans="1:21" ht="15" x14ac:dyDescent="0.25">
      <c r="A12" s="34"/>
      <c r="D12" s="34"/>
      <c r="F12" s="34"/>
      <c r="G12" s="34"/>
      <c r="H12" s="34"/>
      <c r="I12" s="34"/>
      <c r="J12" s="39"/>
      <c r="L12" s="34"/>
      <c r="U12" s="39"/>
    </row>
    <row r="13" spans="1:21" x14ac:dyDescent="0.3">
      <c r="A13" s="34"/>
      <c r="B13" s="32" t="s">
        <v>1825</v>
      </c>
      <c r="C13" s="32"/>
      <c r="D13" s="34"/>
      <c r="F13" s="34"/>
      <c r="G13" s="34"/>
      <c r="H13" s="34"/>
      <c r="I13" s="34"/>
      <c r="L13" s="34"/>
      <c r="M13" s="32" t="s">
        <v>1826</v>
      </c>
    </row>
    <row r="14" spans="1:21" x14ac:dyDescent="0.3">
      <c r="A14" s="35">
        <v>1</v>
      </c>
      <c r="B14" s="32" t="s">
        <v>64</v>
      </c>
      <c r="C14" s="32" t="s">
        <v>65</v>
      </c>
      <c r="D14" s="35" t="s">
        <v>66</v>
      </c>
      <c r="E14" s="35" t="s">
        <v>27</v>
      </c>
      <c r="F14" s="35">
        <v>1</v>
      </c>
      <c r="G14" s="35">
        <v>2</v>
      </c>
      <c r="H14" s="35">
        <v>1</v>
      </c>
      <c r="I14" s="35">
        <v>1</v>
      </c>
      <c r="J14" s="35">
        <f>SUM(F14:I14)</f>
        <v>5</v>
      </c>
      <c r="K14" s="32"/>
      <c r="L14" s="35">
        <v>1</v>
      </c>
      <c r="M14" s="58" t="s">
        <v>325</v>
      </c>
      <c r="N14" s="58" t="s">
        <v>326</v>
      </c>
      <c r="O14" s="59" t="s">
        <v>321</v>
      </c>
      <c r="P14" s="59" t="s">
        <v>15</v>
      </c>
      <c r="Q14" s="59">
        <v>2</v>
      </c>
      <c r="R14" s="59">
        <v>3</v>
      </c>
      <c r="S14" s="59">
        <v>2</v>
      </c>
      <c r="T14" s="59">
        <v>3</v>
      </c>
      <c r="U14" s="35">
        <f>SUM(Q14:T14)</f>
        <v>10</v>
      </c>
    </row>
    <row r="15" spans="1:21" ht="15" x14ac:dyDescent="0.25">
      <c r="A15" s="34">
        <v>2</v>
      </c>
      <c r="B15" s="33" t="s">
        <v>88</v>
      </c>
      <c r="C15" s="33" t="s">
        <v>89</v>
      </c>
      <c r="D15" s="34" t="s">
        <v>66</v>
      </c>
      <c r="E15" s="34" t="s">
        <v>27</v>
      </c>
      <c r="F15" s="34">
        <v>2</v>
      </c>
      <c r="G15" s="34">
        <v>3</v>
      </c>
      <c r="H15" s="34">
        <v>2</v>
      </c>
      <c r="I15" s="34">
        <v>2</v>
      </c>
      <c r="J15" s="39">
        <f>SUM(F15:I15)</f>
        <v>9</v>
      </c>
      <c r="L15" s="34">
        <v>2</v>
      </c>
      <c r="M15" s="33" t="s">
        <v>350</v>
      </c>
      <c r="N15" s="33" t="s">
        <v>351</v>
      </c>
      <c r="O15" s="34" t="s">
        <v>321</v>
      </c>
      <c r="P15" s="34" t="s">
        <v>52</v>
      </c>
      <c r="Q15" s="34">
        <v>6</v>
      </c>
      <c r="R15" s="34">
        <v>5</v>
      </c>
      <c r="S15" s="34">
        <v>5</v>
      </c>
      <c r="T15" s="34">
        <v>6</v>
      </c>
      <c r="U15" s="39">
        <f>SUM(Q15:T15)</f>
        <v>22</v>
      </c>
    </row>
    <row r="16" spans="1:21" ht="15" x14ac:dyDescent="0.25">
      <c r="A16" s="34">
        <v>3</v>
      </c>
      <c r="B16" s="33" t="s">
        <v>81</v>
      </c>
      <c r="C16" s="33" t="s">
        <v>136</v>
      </c>
      <c r="D16" s="34" t="s">
        <v>66</v>
      </c>
      <c r="E16" s="34" t="s">
        <v>63</v>
      </c>
      <c r="F16" s="34">
        <v>6</v>
      </c>
      <c r="G16" s="34">
        <v>9</v>
      </c>
      <c r="H16" s="34">
        <v>5</v>
      </c>
      <c r="I16" s="34">
        <v>6</v>
      </c>
      <c r="J16" s="39">
        <f>SUM(F16:I16)</f>
        <v>26</v>
      </c>
      <c r="L16" s="34">
        <v>3</v>
      </c>
      <c r="M16" s="33" t="s">
        <v>372</v>
      </c>
      <c r="N16" s="33" t="s">
        <v>373</v>
      </c>
      <c r="O16" s="34" t="s">
        <v>321</v>
      </c>
      <c r="P16" s="34" t="s">
        <v>35</v>
      </c>
      <c r="Q16" s="34">
        <v>8</v>
      </c>
      <c r="R16" s="34">
        <v>9</v>
      </c>
      <c r="S16" s="34">
        <v>7</v>
      </c>
      <c r="T16" s="34">
        <v>7</v>
      </c>
      <c r="U16" s="39">
        <f>SUM(Q16:T16)</f>
        <v>31</v>
      </c>
    </row>
    <row r="17" spans="1:21" x14ac:dyDescent="0.3">
      <c r="A17" s="34"/>
      <c r="D17" s="34"/>
      <c r="F17" s="34"/>
      <c r="G17" s="34"/>
      <c r="H17" s="34"/>
      <c r="I17" s="34"/>
      <c r="L17" s="34"/>
      <c r="U17" s="39"/>
    </row>
    <row r="18" spans="1:21" x14ac:dyDescent="0.3">
      <c r="A18" s="34"/>
      <c r="B18" s="32" t="s">
        <v>1829</v>
      </c>
      <c r="C18" s="32"/>
      <c r="D18" s="34"/>
      <c r="F18" s="34"/>
      <c r="G18" s="34"/>
      <c r="H18" s="34"/>
      <c r="I18" s="34"/>
      <c r="L18" s="34"/>
      <c r="M18" s="32" t="s">
        <v>1830</v>
      </c>
    </row>
    <row r="19" spans="1:21" x14ac:dyDescent="0.3">
      <c r="A19" s="35">
        <v>1</v>
      </c>
      <c r="B19" s="32" t="s">
        <v>119</v>
      </c>
      <c r="C19" s="32" t="s">
        <v>120</v>
      </c>
      <c r="D19" s="35" t="s">
        <v>101</v>
      </c>
      <c r="E19" s="35" t="s">
        <v>19</v>
      </c>
      <c r="F19" s="35">
        <v>2</v>
      </c>
      <c r="G19" s="35">
        <v>2</v>
      </c>
      <c r="H19" s="35">
        <v>1</v>
      </c>
      <c r="I19" s="35">
        <v>2</v>
      </c>
      <c r="J19" s="35">
        <f>SUM(F19:I19)</f>
        <v>7</v>
      </c>
      <c r="K19" s="32"/>
      <c r="L19" s="35">
        <v>1</v>
      </c>
      <c r="M19" s="32" t="s">
        <v>367</v>
      </c>
      <c r="N19" s="32" t="s">
        <v>368</v>
      </c>
      <c r="O19" s="35" t="s">
        <v>363</v>
      </c>
      <c r="P19" s="35" t="s">
        <v>15</v>
      </c>
      <c r="Q19" s="35">
        <v>2</v>
      </c>
      <c r="R19" s="35">
        <v>3</v>
      </c>
      <c r="S19" s="35">
        <v>2</v>
      </c>
      <c r="T19" s="35">
        <v>3</v>
      </c>
      <c r="U19" s="35">
        <f>SUM(Q19:T19)</f>
        <v>10</v>
      </c>
    </row>
    <row r="20" spans="1:21" ht="15" x14ac:dyDescent="0.25">
      <c r="A20" s="34">
        <v>2</v>
      </c>
      <c r="B20" s="33" t="s">
        <v>194</v>
      </c>
      <c r="C20" s="40" t="s">
        <v>195</v>
      </c>
      <c r="D20" s="34" t="s">
        <v>101</v>
      </c>
      <c r="E20" s="34" t="s">
        <v>63</v>
      </c>
      <c r="F20" s="34">
        <v>4</v>
      </c>
      <c r="G20" s="34">
        <v>7</v>
      </c>
      <c r="H20" s="34">
        <v>3</v>
      </c>
      <c r="I20" s="34">
        <v>4</v>
      </c>
      <c r="J20" s="39">
        <f>SUM(F20:I20)</f>
        <v>18</v>
      </c>
      <c r="L20" s="39">
        <v>2</v>
      </c>
      <c r="M20" s="40" t="s">
        <v>415</v>
      </c>
      <c r="N20" s="40" t="s">
        <v>416</v>
      </c>
      <c r="O20" s="39" t="s">
        <v>363</v>
      </c>
      <c r="P20" s="39" t="s">
        <v>27</v>
      </c>
      <c r="Q20" s="39">
        <v>5</v>
      </c>
      <c r="R20" s="39">
        <v>6</v>
      </c>
      <c r="S20" s="39">
        <v>7</v>
      </c>
      <c r="T20" s="39">
        <v>10</v>
      </c>
      <c r="U20" s="39">
        <f>SUM(Q20:T20)</f>
        <v>28</v>
      </c>
    </row>
    <row r="21" spans="1:21" x14ac:dyDescent="0.3">
      <c r="A21" s="34"/>
      <c r="D21" s="34"/>
      <c r="F21" s="34"/>
      <c r="G21" s="34"/>
      <c r="H21" s="34"/>
      <c r="I21" s="34"/>
      <c r="L21" s="34"/>
    </row>
    <row r="22" spans="1:21" x14ac:dyDescent="0.3">
      <c r="A22" s="34"/>
      <c r="B22" s="32" t="s">
        <v>1832</v>
      </c>
      <c r="D22" s="34"/>
      <c r="F22" s="34"/>
      <c r="G22" s="34"/>
      <c r="H22" s="34"/>
      <c r="I22" s="34"/>
      <c r="L22" s="34"/>
      <c r="M22" s="32" t="s">
        <v>1833</v>
      </c>
    </row>
    <row r="23" spans="1:21" x14ac:dyDescent="0.3">
      <c r="A23" s="44">
        <v>1</v>
      </c>
      <c r="B23" s="32" t="s">
        <v>179</v>
      </c>
      <c r="C23" s="32" t="s">
        <v>243</v>
      </c>
      <c r="D23" s="35" t="s">
        <v>236</v>
      </c>
      <c r="E23" s="35" t="s">
        <v>52</v>
      </c>
      <c r="F23" s="35">
        <v>2</v>
      </c>
      <c r="G23" s="35">
        <v>2</v>
      </c>
      <c r="H23" s="35">
        <v>1</v>
      </c>
      <c r="I23" s="35">
        <v>2</v>
      </c>
      <c r="J23" s="35">
        <f>SUM(F23:I23)</f>
        <v>7</v>
      </c>
      <c r="L23" s="35">
        <v>1</v>
      </c>
      <c r="M23" s="32" t="s">
        <v>428</v>
      </c>
      <c r="N23" s="32" t="s">
        <v>429</v>
      </c>
      <c r="O23" s="35" t="s">
        <v>411</v>
      </c>
      <c r="P23" s="35" t="s">
        <v>19</v>
      </c>
      <c r="Q23" s="35">
        <v>2</v>
      </c>
      <c r="R23" s="35">
        <v>1</v>
      </c>
      <c r="S23" s="35">
        <v>5</v>
      </c>
      <c r="T23" s="35">
        <v>1</v>
      </c>
      <c r="U23" s="35">
        <f>SUM(Q23:T23)</f>
        <v>9</v>
      </c>
    </row>
    <row r="24" spans="1:21" x14ac:dyDescent="0.3">
      <c r="A24" s="34"/>
      <c r="D24" s="34"/>
      <c r="F24" s="34"/>
      <c r="G24" s="34"/>
      <c r="H24" s="34"/>
      <c r="I24" s="34"/>
      <c r="L24" s="34"/>
      <c r="R24" s="45"/>
    </row>
    <row r="25" spans="1:21" x14ac:dyDescent="0.3">
      <c r="A25" s="34"/>
      <c r="B25" s="32" t="s">
        <v>1834</v>
      </c>
      <c r="D25" s="34"/>
      <c r="F25" s="34"/>
      <c r="G25" s="34"/>
      <c r="H25" s="34"/>
      <c r="I25" s="34"/>
      <c r="L25" s="34"/>
      <c r="M25" s="32" t="s">
        <v>1835</v>
      </c>
    </row>
    <row r="26" spans="1:21" x14ac:dyDescent="0.3">
      <c r="A26" s="44">
        <v>1</v>
      </c>
      <c r="B26" s="32" t="s">
        <v>1020</v>
      </c>
      <c r="C26" s="32" t="s">
        <v>1020</v>
      </c>
      <c r="D26" s="35" t="s">
        <v>1020</v>
      </c>
      <c r="E26" s="35" t="s">
        <v>1020</v>
      </c>
      <c r="F26" s="35" t="s">
        <v>1020</v>
      </c>
      <c r="G26" s="35" t="s">
        <v>1020</v>
      </c>
      <c r="H26" s="35" t="s">
        <v>1020</v>
      </c>
      <c r="I26" s="35" t="s">
        <v>1020</v>
      </c>
      <c r="J26" s="35" t="s">
        <v>1020</v>
      </c>
      <c r="L26" s="35">
        <v>1</v>
      </c>
      <c r="M26" s="32" t="s">
        <v>402</v>
      </c>
      <c r="N26" s="32" t="s">
        <v>403</v>
      </c>
      <c r="O26" s="35" t="s">
        <v>1665</v>
      </c>
      <c r="P26" s="35" t="s">
        <v>19</v>
      </c>
      <c r="Q26" s="35">
        <v>1</v>
      </c>
      <c r="R26" s="35">
        <v>1</v>
      </c>
      <c r="S26" s="35">
        <v>1</v>
      </c>
      <c r="T26" s="60">
        <v>10</v>
      </c>
      <c r="U26" s="35">
        <f>SUM(Q26:T26)</f>
        <v>13</v>
      </c>
    </row>
    <row r="27" spans="1:21" x14ac:dyDescent="0.3">
      <c r="A27" s="44"/>
      <c r="B27" s="32"/>
      <c r="C27" s="32"/>
      <c r="D27" s="35"/>
      <c r="E27" s="35"/>
      <c r="F27" s="35"/>
      <c r="G27" s="35"/>
      <c r="H27" s="35"/>
      <c r="I27" s="35"/>
      <c r="L27" s="35"/>
      <c r="M27" s="32"/>
      <c r="N27" s="32"/>
      <c r="O27" s="35"/>
      <c r="P27" s="35"/>
      <c r="Q27" s="35"/>
      <c r="R27" s="35"/>
      <c r="S27" s="35"/>
      <c r="T27" s="35"/>
    </row>
    <row r="28" spans="1:21" x14ac:dyDescent="0.3">
      <c r="A28" s="34"/>
      <c r="B28" s="32" t="s">
        <v>1837</v>
      </c>
      <c r="D28" s="34"/>
      <c r="F28" s="34"/>
      <c r="G28" s="34"/>
      <c r="H28" s="34"/>
      <c r="I28" s="34"/>
      <c r="L28" s="34"/>
      <c r="M28" s="32" t="s">
        <v>1838</v>
      </c>
    </row>
    <row r="29" spans="1:21" x14ac:dyDescent="0.3">
      <c r="A29" s="35">
        <v>1</v>
      </c>
      <c r="B29" s="58" t="s">
        <v>1488</v>
      </c>
      <c r="C29" s="58" t="s">
        <v>1489</v>
      </c>
      <c r="D29" s="35" t="s">
        <v>155</v>
      </c>
      <c r="E29" s="59" t="s">
        <v>15</v>
      </c>
      <c r="F29" s="60">
        <v>11</v>
      </c>
      <c r="G29" s="35">
        <v>1</v>
      </c>
      <c r="H29" s="35">
        <v>1</v>
      </c>
      <c r="I29" s="35">
        <v>1</v>
      </c>
      <c r="J29" s="35">
        <f>SUM(F29:I29)</f>
        <v>14</v>
      </c>
      <c r="L29" s="35">
        <v>1</v>
      </c>
      <c r="M29" s="32" t="s">
        <v>1020</v>
      </c>
      <c r="N29" s="32" t="s">
        <v>1020</v>
      </c>
      <c r="O29" s="35" t="s">
        <v>1020</v>
      </c>
      <c r="P29" s="35" t="s">
        <v>1020</v>
      </c>
      <c r="Q29" s="35" t="s">
        <v>1020</v>
      </c>
      <c r="R29" s="35" t="s">
        <v>1020</v>
      </c>
      <c r="S29" s="35" t="s">
        <v>1020</v>
      </c>
      <c r="T29" s="35" t="s">
        <v>1020</v>
      </c>
      <c r="U29" s="35" t="s">
        <v>1020</v>
      </c>
    </row>
    <row r="30" spans="1:21" x14ac:dyDescent="0.3">
      <c r="A30" s="34"/>
      <c r="L30" s="34"/>
      <c r="R30" s="45"/>
    </row>
    <row r="31" spans="1:21" x14ac:dyDescent="0.3">
      <c r="A31" s="34"/>
      <c r="B31" s="32" t="s">
        <v>1839</v>
      </c>
      <c r="C31" s="32"/>
      <c r="L31" s="34"/>
      <c r="M31" s="32" t="s">
        <v>1840</v>
      </c>
    </row>
    <row r="32" spans="1:21" x14ac:dyDescent="0.3">
      <c r="A32" s="34" t="s">
        <v>314</v>
      </c>
      <c r="B32" s="33" t="s">
        <v>1841</v>
      </c>
      <c r="E32" s="34" t="s">
        <v>1842</v>
      </c>
      <c r="F32" s="34" t="s">
        <v>1843</v>
      </c>
      <c r="L32" s="34" t="s">
        <v>314</v>
      </c>
      <c r="M32" s="33" t="s">
        <v>1841</v>
      </c>
      <c r="P32" s="34" t="s">
        <v>1842</v>
      </c>
      <c r="Q32" s="34" t="s">
        <v>1843</v>
      </c>
    </row>
    <row r="33" spans="1:21" x14ac:dyDescent="0.3">
      <c r="A33" s="35">
        <v>1</v>
      </c>
      <c r="B33" s="32" t="s">
        <v>1865</v>
      </c>
      <c r="E33" s="35">
        <v>27</v>
      </c>
      <c r="F33" s="46">
        <v>1066</v>
      </c>
      <c r="G33" s="32"/>
      <c r="H33" s="32"/>
      <c r="I33" s="32"/>
      <c r="K33" s="32"/>
      <c r="L33" s="35">
        <v>1</v>
      </c>
      <c r="M33" s="32" t="s">
        <v>1865</v>
      </c>
      <c r="N33" s="32"/>
      <c r="P33" s="35">
        <v>25</v>
      </c>
      <c r="Q33" s="35">
        <v>580</v>
      </c>
    </row>
    <row r="34" spans="1:21" x14ac:dyDescent="0.3">
      <c r="A34" s="34"/>
      <c r="F34" s="34"/>
      <c r="L34" s="34"/>
    </row>
    <row r="35" spans="1:21" x14ac:dyDescent="0.3">
      <c r="A35" s="34"/>
      <c r="B35" s="32" t="s">
        <v>1846</v>
      </c>
      <c r="E35" s="34" t="s">
        <v>1842</v>
      </c>
      <c r="F35" s="34" t="s">
        <v>1843</v>
      </c>
      <c r="L35" s="34"/>
      <c r="M35" s="32" t="s">
        <v>1847</v>
      </c>
      <c r="P35" s="34" t="s">
        <v>1842</v>
      </c>
      <c r="Q35" s="34" t="s">
        <v>1843</v>
      </c>
    </row>
    <row r="36" spans="1:21" x14ac:dyDescent="0.3">
      <c r="A36" s="35">
        <v>1</v>
      </c>
      <c r="B36" s="32" t="s">
        <v>1865</v>
      </c>
      <c r="C36" s="32"/>
      <c r="D36" s="35"/>
      <c r="E36" s="35">
        <v>27</v>
      </c>
      <c r="F36" s="46">
        <v>209</v>
      </c>
      <c r="G36" s="32"/>
      <c r="H36" s="32"/>
      <c r="I36" s="32"/>
      <c r="K36" s="32"/>
      <c r="L36" s="35">
        <v>1</v>
      </c>
      <c r="M36" s="32" t="s">
        <v>1878</v>
      </c>
      <c r="N36" s="32"/>
      <c r="P36" s="35">
        <v>28</v>
      </c>
      <c r="Q36" s="47">
        <v>84</v>
      </c>
    </row>
    <row r="37" spans="1:21" x14ac:dyDescent="0.3">
      <c r="A37" s="34"/>
      <c r="F37" s="34"/>
    </row>
    <row r="38" spans="1:21" x14ac:dyDescent="0.3">
      <c r="A38" s="34"/>
      <c r="B38" s="32" t="s">
        <v>1848</v>
      </c>
      <c r="E38" s="34" t="s">
        <v>1842</v>
      </c>
      <c r="F38" s="34" t="s">
        <v>1843</v>
      </c>
      <c r="M38" s="32" t="s">
        <v>1849</v>
      </c>
      <c r="P38" s="34" t="s">
        <v>1842</v>
      </c>
      <c r="Q38" s="34" t="s">
        <v>1843</v>
      </c>
    </row>
    <row r="39" spans="1:21" x14ac:dyDescent="0.3">
      <c r="A39" s="35">
        <v>1</v>
      </c>
      <c r="B39" s="32" t="s">
        <v>1865</v>
      </c>
      <c r="E39" s="35">
        <v>52</v>
      </c>
      <c r="F39" s="46">
        <v>1646</v>
      </c>
      <c r="G39" s="49" t="s">
        <v>1851</v>
      </c>
      <c r="H39" s="49"/>
      <c r="L39" s="32">
        <v>1</v>
      </c>
      <c r="M39" s="32" t="s">
        <v>1878</v>
      </c>
      <c r="N39" s="32"/>
      <c r="O39" s="35"/>
      <c r="P39" s="35">
        <v>52</v>
      </c>
      <c r="Q39" s="46">
        <v>386</v>
      </c>
      <c r="R39" s="49"/>
    </row>
    <row r="40" spans="1:21" x14ac:dyDescent="0.3">
      <c r="A40" s="51">
        <v>2</v>
      </c>
      <c r="B40" s="52" t="s">
        <v>1878</v>
      </c>
      <c r="C40" s="52"/>
      <c r="D40" s="52"/>
      <c r="E40" s="61">
        <v>44</v>
      </c>
      <c r="F40" s="53">
        <v>2000</v>
      </c>
      <c r="G40" s="54" t="s">
        <v>1853</v>
      </c>
      <c r="H40" s="54"/>
      <c r="L40" s="33">
        <v>2</v>
      </c>
      <c r="M40" s="33" t="s">
        <v>1865</v>
      </c>
      <c r="P40" s="34">
        <v>44</v>
      </c>
      <c r="Q40" s="55">
        <v>442</v>
      </c>
    </row>
    <row r="41" spans="1:21" x14ac:dyDescent="0.3">
      <c r="A41" s="34">
        <v>3</v>
      </c>
      <c r="B41" s="33" t="s">
        <v>1879</v>
      </c>
      <c r="E41" s="34">
        <v>42</v>
      </c>
      <c r="F41" s="55">
        <v>2224</v>
      </c>
      <c r="G41" s="34"/>
      <c r="H41" s="34"/>
      <c r="L41" s="33">
        <v>3</v>
      </c>
      <c r="M41" s="33" t="s">
        <v>1879</v>
      </c>
      <c r="P41" s="34">
        <v>42</v>
      </c>
      <c r="Q41" s="55">
        <v>574</v>
      </c>
    </row>
    <row r="42" spans="1:21" x14ac:dyDescent="0.3">
      <c r="A42" s="34">
        <v>4</v>
      </c>
      <c r="B42" s="33" t="s">
        <v>1866</v>
      </c>
      <c r="E42" s="34">
        <v>27.5</v>
      </c>
      <c r="F42" s="55">
        <v>3932</v>
      </c>
      <c r="G42" s="34"/>
      <c r="H42" s="34"/>
      <c r="L42" s="33">
        <v>4</v>
      </c>
      <c r="M42" s="33" t="s">
        <v>1866</v>
      </c>
      <c r="P42" s="34">
        <v>29</v>
      </c>
      <c r="Q42" s="55">
        <v>950</v>
      </c>
    </row>
    <row r="43" spans="1:21" x14ac:dyDescent="0.3">
      <c r="A43" s="51">
        <v>5</v>
      </c>
      <c r="B43" s="52" t="s">
        <v>1864</v>
      </c>
      <c r="C43" s="52"/>
      <c r="D43" s="52"/>
      <c r="E43" s="51">
        <v>27.5</v>
      </c>
      <c r="F43" s="53">
        <v>4089</v>
      </c>
      <c r="G43" s="54"/>
      <c r="H43" s="54"/>
      <c r="L43" s="33">
        <v>5</v>
      </c>
      <c r="M43" s="33" t="s">
        <v>1844</v>
      </c>
      <c r="P43" s="34">
        <v>25</v>
      </c>
      <c r="Q43" s="55">
        <v>1116</v>
      </c>
    </row>
    <row r="44" spans="1:21" x14ac:dyDescent="0.3">
      <c r="A44" s="34">
        <v>6</v>
      </c>
      <c r="B44" s="33" t="s">
        <v>1844</v>
      </c>
      <c r="E44" s="34">
        <v>23</v>
      </c>
      <c r="F44" s="55">
        <v>3846</v>
      </c>
      <c r="G44" s="54" t="s">
        <v>1868</v>
      </c>
      <c r="H44" s="54"/>
      <c r="L44" s="33">
        <v>6</v>
      </c>
      <c r="M44" s="33" t="s">
        <v>1864</v>
      </c>
      <c r="P44" s="34">
        <v>24</v>
      </c>
      <c r="Q44" s="55">
        <v>1041</v>
      </c>
    </row>
    <row r="45" spans="1:21" x14ac:dyDescent="0.3">
      <c r="A45" s="34">
        <v>7</v>
      </c>
      <c r="B45" s="33" t="s">
        <v>1850</v>
      </c>
      <c r="E45" s="34">
        <v>8</v>
      </c>
      <c r="F45" s="55">
        <v>7190</v>
      </c>
      <c r="G45" s="54" t="s">
        <v>1868</v>
      </c>
      <c r="H45" s="54"/>
      <c r="L45" s="33">
        <v>7</v>
      </c>
      <c r="M45" s="33" t="s">
        <v>1850</v>
      </c>
      <c r="P45" s="34">
        <v>8</v>
      </c>
      <c r="Q45" s="55">
        <v>3412</v>
      </c>
    </row>
    <row r="46" spans="1:21" x14ac:dyDescent="0.3">
      <c r="B46" s="32"/>
      <c r="D46" s="34"/>
      <c r="E46" s="33"/>
      <c r="I46" s="35"/>
      <c r="J46" s="33"/>
      <c r="N46" s="34"/>
      <c r="T46" s="35"/>
      <c r="U46" s="33"/>
    </row>
    <row r="47" spans="1:21" x14ac:dyDescent="0.3">
      <c r="B47" s="32"/>
      <c r="D47" s="34"/>
      <c r="E47" s="33"/>
      <c r="I47" s="35"/>
      <c r="J47" s="33"/>
      <c r="N47" s="34"/>
      <c r="T47" s="35"/>
      <c r="U47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73657-BA26-448D-8BFE-BDAFBE6925F4}">
  <dimension ref="A1:U49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5.6" x14ac:dyDescent="0.3"/>
  <cols>
    <col min="1" max="1" width="6.109375" style="33" customWidth="1"/>
    <col min="2" max="3" width="15.6640625" style="33" customWidth="1"/>
    <col min="4" max="4" width="5.88671875" style="33" customWidth="1"/>
    <col min="5" max="5" width="7.88671875" style="34" bestFit="1" customWidth="1"/>
    <col min="6" max="6" width="6.5546875" style="33" bestFit="1" customWidth="1"/>
    <col min="7" max="9" width="6.109375" style="33" customWidth="1"/>
    <col min="10" max="10" width="6" style="35" bestFit="1" customWidth="1"/>
    <col min="11" max="11" width="1.6640625" style="33" customWidth="1"/>
    <col min="12" max="12" width="6.109375" style="33" customWidth="1"/>
    <col min="13" max="13" width="15.6640625" style="33" customWidth="1"/>
    <col min="14" max="14" width="26.33203125" style="33" bestFit="1" customWidth="1"/>
    <col min="15" max="15" width="6.44140625" style="34" bestFit="1" customWidth="1"/>
    <col min="16" max="16" width="7.44140625" style="34" bestFit="1" customWidth="1"/>
    <col min="17" max="17" width="6.5546875" style="34" bestFit="1" customWidth="1"/>
    <col min="18" max="20" width="6.109375" style="34" customWidth="1"/>
    <col min="21" max="21" width="6" style="35" bestFit="1" customWidth="1"/>
    <col min="22" max="256" width="8.88671875" style="33"/>
    <col min="257" max="257" width="4.33203125" style="33" customWidth="1"/>
    <col min="258" max="259" width="15.6640625" style="33" customWidth="1"/>
    <col min="260" max="260" width="5.88671875" style="33" customWidth="1"/>
    <col min="261" max="261" width="6.33203125" style="33" bestFit="1" customWidth="1"/>
    <col min="262" max="266" width="5" style="33" customWidth="1"/>
    <col min="267" max="267" width="1.6640625" style="33" customWidth="1"/>
    <col min="268" max="268" width="4.33203125" style="33" customWidth="1"/>
    <col min="269" max="269" width="15.6640625" style="33" customWidth="1"/>
    <col min="270" max="270" width="26.33203125" style="33" bestFit="1" customWidth="1"/>
    <col min="271" max="271" width="6.44140625" style="33" bestFit="1" customWidth="1"/>
    <col min="272" max="272" width="6.33203125" style="33" bestFit="1" customWidth="1"/>
    <col min="273" max="273" width="4.88671875" style="33" customWidth="1"/>
    <col min="274" max="274" width="4.5546875" style="33" customWidth="1"/>
    <col min="275" max="275" width="5" style="33" customWidth="1"/>
    <col min="276" max="276" width="4.5546875" style="33" customWidth="1"/>
    <col min="277" max="277" width="4.6640625" style="33" customWidth="1"/>
    <col min="278" max="512" width="8.88671875" style="33"/>
    <col min="513" max="513" width="4.33203125" style="33" customWidth="1"/>
    <col min="514" max="515" width="15.6640625" style="33" customWidth="1"/>
    <col min="516" max="516" width="5.88671875" style="33" customWidth="1"/>
    <col min="517" max="517" width="6.33203125" style="33" bestFit="1" customWidth="1"/>
    <col min="518" max="522" width="5" style="33" customWidth="1"/>
    <col min="523" max="523" width="1.6640625" style="33" customWidth="1"/>
    <col min="524" max="524" width="4.33203125" style="33" customWidth="1"/>
    <col min="525" max="525" width="15.6640625" style="33" customWidth="1"/>
    <col min="526" max="526" width="26.33203125" style="33" bestFit="1" customWidth="1"/>
    <col min="527" max="527" width="6.44140625" style="33" bestFit="1" customWidth="1"/>
    <col min="528" max="528" width="6.33203125" style="33" bestFit="1" customWidth="1"/>
    <col min="529" max="529" width="4.88671875" style="33" customWidth="1"/>
    <col min="530" max="530" width="4.5546875" style="33" customWidth="1"/>
    <col min="531" max="531" width="5" style="33" customWidth="1"/>
    <col min="532" max="532" width="4.5546875" style="33" customWidth="1"/>
    <col min="533" max="533" width="4.6640625" style="33" customWidth="1"/>
    <col min="534" max="768" width="8.88671875" style="33"/>
    <col min="769" max="769" width="4.33203125" style="33" customWidth="1"/>
    <col min="770" max="771" width="15.6640625" style="33" customWidth="1"/>
    <col min="772" max="772" width="5.88671875" style="33" customWidth="1"/>
    <col min="773" max="773" width="6.33203125" style="33" bestFit="1" customWidth="1"/>
    <col min="774" max="778" width="5" style="33" customWidth="1"/>
    <col min="779" max="779" width="1.6640625" style="33" customWidth="1"/>
    <col min="780" max="780" width="4.33203125" style="33" customWidth="1"/>
    <col min="781" max="781" width="15.6640625" style="33" customWidth="1"/>
    <col min="782" max="782" width="26.33203125" style="33" bestFit="1" customWidth="1"/>
    <col min="783" max="783" width="6.44140625" style="33" bestFit="1" customWidth="1"/>
    <col min="784" max="784" width="6.33203125" style="33" bestFit="1" customWidth="1"/>
    <col min="785" max="785" width="4.88671875" style="33" customWidth="1"/>
    <col min="786" max="786" width="4.5546875" style="33" customWidth="1"/>
    <col min="787" max="787" width="5" style="33" customWidth="1"/>
    <col min="788" max="788" width="4.5546875" style="33" customWidth="1"/>
    <col min="789" max="789" width="4.6640625" style="33" customWidth="1"/>
    <col min="790" max="1024" width="8.88671875" style="33"/>
    <col min="1025" max="1025" width="4.33203125" style="33" customWidth="1"/>
    <col min="1026" max="1027" width="15.6640625" style="33" customWidth="1"/>
    <col min="1028" max="1028" width="5.88671875" style="33" customWidth="1"/>
    <col min="1029" max="1029" width="6.33203125" style="33" bestFit="1" customWidth="1"/>
    <col min="1030" max="1034" width="5" style="33" customWidth="1"/>
    <col min="1035" max="1035" width="1.6640625" style="33" customWidth="1"/>
    <col min="1036" max="1036" width="4.33203125" style="33" customWidth="1"/>
    <col min="1037" max="1037" width="15.6640625" style="33" customWidth="1"/>
    <col min="1038" max="1038" width="26.33203125" style="33" bestFit="1" customWidth="1"/>
    <col min="1039" max="1039" width="6.44140625" style="33" bestFit="1" customWidth="1"/>
    <col min="1040" max="1040" width="6.33203125" style="33" bestFit="1" customWidth="1"/>
    <col min="1041" max="1041" width="4.88671875" style="33" customWidth="1"/>
    <col min="1042" max="1042" width="4.5546875" style="33" customWidth="1"/>
    <col min="1043" max="1043" width="5" style="33" customWidth="1"/>
    <col min="1044" max="1044" width="4.5546875" style="33" customWidth="1"/>
    <col min="1045" max="1045" width="4.6640625" style="33" customWidth="1"/>
    <col min="1046" max="1280" width="8.88671875" style="33"/>
    <col min="1281" max="1281" width="4.33203125" style="33" customWidth="1"/>
    <col min="1282" max="1283" width="15.6640625" style="33" customWidth="1"/>
    <col min="1284" max="1284" width="5.88671875" style="33" customWidth="1"/>
    <col min="1285" max="1285" width="6.33203125" style="33" bestFit="1" customWidth="1"/>
    <col min="1286" max="1290" width="5" style="33" customWidth="1"/>
    <col min="1291" max="1291" width="1.6640625" style="33" customWidth="1"/>
    <col min="1292" max="1292" width="4.33203125" style="33" customWidth="1"/>
    <col min="1293" max="1293" width="15.6640625" style="33" customWidth="1"/>
    <col min="1294" max="1294" width="26.33203125" style="33" bestFit="1" customWidth="1"/>
    <col min="1295" max="1295" width="6.44140625" style="33" bestFit="1" customWidth="1"/>
    <col min="1296" max="1296" width="6.33203125" style="33" bestFit="1" customWidth="1"/>
    <col min="1297" max="1297" width="4.88671875" style="33" customWidth="1"/>
    <col min="1298" max="1298" width="4.5546875" style="33" customWidth="1"/>
    <col min="1299" max="1299" width="5" style="33" customWidth="1"/>
    <col min="1300" max="1300" width="4.5546875" style="33" customWidth="1"/>
    <col min="1301" max="1301" width="4.6640625" style="33" customWidth="1"/>
    <col min="1302" max="1536" width="8.88671875" style="33"/>
    <col min="1537" max="1537" width="4.33203125" style="33" customWidth="1"/>
    <col min="1538" max="1539" width="15.6640625" style="33" customWidth="1"/>
    <col min="1540" max="1540" width="5.88671875" style="33" customWidth="1"/>
    <col min="1541" max="1541" width="6.33203125" style="33" bestFit="1" customWidth="1"/>
    <col min="1542" max="1546" width="5" style="33" customWidth="1"/>
    <col min="1547" max="1547" width="1.6640625" style="33" customWidth="1"/>
    <col min="1548" max="1548" width="4.33203125" style="33" customWidth="1"/>
    <col min="1549" max="1549" width="15.6640625" style="33" customWidth="1"/>
    <col min="1550" max="1550" width="26.33203125" style="33" bestFit="1" customWidth="1"/>
    <col min="1551" max="1551" width="6.44140625" style="33" bestFit="1" customWidth="1"/>
    <col min="1552" max="1552" width="6.33203125" style="33" bestFit="1" customWidth="1"/>
    <col min="1553" max="1553" width="4.88671875" style="33" customWidth="1"/>
    <col min="1554" max="1554" width="4.5546875" style="33" customWidth="1"/>
    <col min="1555" max="1555" width="5" style="33" customWidth="1"/>
    <col min="1556" max="1556" width="4.5546875" style="33" customWidth="1"/>
    <col min="1557" max="1557" width="4.6640625" style="33" customWidth="1"/>
    <col min="1558" max="1792" width="8.88671875" style="33"/>
    <col min="1793" max="1793" width="4.33203125" style="33" customWidth="1"/>
    <col min="1794" max="1795" width="15.6640625" style="33" customWidth="1"/>
    <col min="1796" max="1796" width="5.88671875" style="33" customWidth="1"/>
    <col min="1797" max="1797" width="6.33203125" style="33" bestFit="1" customWidth="1"/>
    <col min="1798" max="1802" width="5" style="33" customWidth="1"/>
    <col min="1803" max="1803" width="1.6640625" style="33" customWidth="1"/>
    <col min="1804" max="1804" width="4.33203125" style="33" customWidth="1"/>
    <col min="1805" max="1805" width="15.6640625" style="33" customWidth="1"/>
    <col min="1806" max="1806" width="26.33203125" style="33" bestFit="1" customWidth="1"/>
    <col min="1807" max="1807" width="6.44140625" style="33" bestFit="1" customWidth="1"/>
    <col min="1808" max="1808" width="6.33203125" style="33" bestFit="1" customWidth="1"/>
    <col min="1809" max="1809" width="4.88671875" style="33" customWidth="1"/>
    <col min="1810" max="1810" width="4.5546875" style="33" customWidth="1"/>
    <col min="1811" max="1811" width="5" style="33" customWidth="1"/>
    <col min="1812" max="1812" width="4.5546875" style="33" customWidth="1"/>
    <col min="1813" max="1813" width="4.6640625" style="33" customWidth="1"/>
    <col min="1814" max="2048" width="8.88671875" style="33"/>
    <col min="2049" max="2049" width="4.33203125" style="33" customWidth="1"/>
    <col min="2050" max="2051" width="15.6640625" style="33" customWidth="1"/>
    <col min="2052" max="2052" width="5.88671875" style="33" customWidth="1"/>
    <col min="2053" max="2053" width="6.33203125" style="33" bestFit="1" customWidth="1"/>
    <col min="2054" max="2058" width="5" style="33" customWidth="1"/>
    <col min="2059" max="2059" width="1.6640625" style="33" customWidth="1"/>
    <col min="2060" max="2060" width="4.33203125" style="33" customWidth="1"/>
    <col min="2061" max="2061" width="15.6640625" style="33" customWidth="1"/>
    <col min="2062" max="2062" width="26.33203125" style="33" bestFit="1" customWidth="1"/>
    <col min="2063" max="2063" width="6.44140625" style="33" bestFit="1" customWidth="1"/>
    <col min="2064" max="2064" width="6.33203125" style="33" bestFit="1" customWidth="1"/>
    <col min="2065" max="2065" width="4.88671875" style="33" customWidth="1"/>
    <col min="2066" max="2066" width="4.5546875" style="33" customWidth="1"/>
    <col min="2067" max="2067" width="5" style="33" customWidth="1"/>
    <col min="2068" max="2068" width="4.5546875" style="33" customWidth="1"/>
    <col min="2069" max="2069" width="4.6640625" style="33" customWidth="1"/>
    <col min="2070" max="2304" width="8.88671875" style="33"/>
    <col min="2305" max="2305" width="4.33203125" style="33" customWidth="1"/>
    <col min="2306" max="2307" width="15.6640625" style="33" customWidth="1"/>
    <col min="2308" max="2308" width="5.88671875" style="33" customWidth="1"/>
    <col min="2309" max="2309" width="6.33203125" style="33" bestFit="1" customWidth="1"/>
    <col min="2310" max="2314" width="5" style="33" customWidth="1"/>
    <col min="2315" max="2315" width="1.6640625" style="33" customWidth="1"/>
    <col min="2316" max="2316" width="4.33203125" style="33" customWidth="1"/>
    <col min="2317" max="2317" width="15.6640625" style="33" customWidth="1"/>
    <col min="2318" max="2318" width="26.33203125" style="33" bestFit="1" customWidth="1"/>
    <col min="2319" max="2319" width="6.44140625" style="33" bestFit="1" customWidth="1"/>
    <col min="2320" max="2320" width="6.33203125" style="33" bestFit="1" customWidth="1"/>
    <col min="2321" max="2321" width="4.88671875" style="33" customWidth="1"/>
    <col min="2322" max="2322" width="4.5546875" style="33" customWidth="1"/>
    <col min="2323" max="2323" width="5" style="33" customWidth="1"/>
    <col min="2324" max="2324" width="4.5546875" style="33" customWidth="1"/>
    <col min="2325" max="2325" width="4.6640625" style="33" customWidth="1"/>
    <col min="2326" max="2560" width="8.88671875" style="33"/>
    <col min="2561" max="2561" width="4.33203125" style="33" customWidth="1"/>
    <col min="2562" max="2563" width="15.6640625" style="33" customWidth="1"/>
    <col min="2564" max="2564" width="5.88671875" style="33" customWidth="1"/>
    <col min="2565" max="2565" width="6.33203125" style="33" bestFit="1" customWidth="1"/>
    <col min="2566" max="2570" width="5" style="33" customWidth="1"/>
    <col min="2571" max="2571" width="1.6640625" style="33" customWidth="1"/>
    <col min="2572" max="2572" width="4.33203125" style="33" customWidth="1"/>
    <col min="2573" max="2573" width="15.6640625" style="33" customWidth="1"/>
    <col min="2574" max="2574" width="26.33203125" style="33" bestFit="1" customWidth="1"/>
    <col min="2575" max="2575" width="6.44140625" style="33" bestFit="1" customWidth="1"/>
    <col min="2576" max="2576" width="6.33203125" style="33" bestFit="1" customWidth="1"/>
    <col min="2577" max="2577" width="4.88671875" style="33" customWidth="1"/>
    <col min="2578" max="2578" width="4.5546875" style="33" customWidth="1"/>
    <col min="2579" max="2579" width="5" style="33" customWidth="1"/>
    <col min="2580" max="2580" width="4.5546875" style="33" customWidth="1"/>
    <col min="2581" max="2581" width="4.6640625" style="33" customWidth="1"/>
    <col min="2582" max="2816" width="8.88671875" style="33"/>
    <col min="2817" max="2817" width="4.33203125" style="33" customWidth="1"/>
    <col min="2818" max="2819" width="15.6640625" style="33" customWidth="1"/>
    <col min="2820" max="2820" width="5.88671875" style="33" customWidth="1"/>
    <col min="2821" max="2821" width="6.33203125" style="33" bestFit="1" customWidth="1"/>
    <col min="2822" max="2826" width="5" style="33" customWidth="1"/>
    <col min="2827" max="2827" width="1.6640625" style="33" customWidth="1"/>
    <col min="2828" max="2828" width="4.33203125" style="33" customWidth="1"/>
    <col min="2829" max="2829" width="15.6640625" style="33" customWidth="1"/>
    <col min="2830" max="2830" width="26.33203125" style="33" bestFit="1" customWidth="1"/>
    <col min="2831" max="2831" width="6.44140625" style="33" bestFit="1" customWidth="1"/>
    <col min="2832" max="2832" width="6.33203125" style="33" bestFit="1" customWidth="1"/>
    <col min="2833" max="2833" width="4.88671875" style="33" customWidth="1"/>
    <col min="2834" max="2834" width="4.5546875" style="33" customWidth="1"/>
    <col min="2835" max="2835" width="5" style="33" customWidth="1"/>
    <col min="2836" max="2836" width="4.5546875" style="33" customWidth="1"/>
    <col min="2837" max="2837" width="4.6640625" style="33" customWidth="1"/>
    <col min="2838" max="3072" width="8.88671875" style="33"/>
    <col min="3073" max="3073" width="4.33203125" style="33" customWidth="1"/>
    <col min="3074" max="3075" width="15.6640625" style="33" customWidth="1"/>
    <col min="3076" max="3076" width="5.88671875" style="33" customWidth="1"/>
    <col min="3077" max="3077" width="6.33203125" style="33" bestFit="1" customWidth="1"/>
    <col min="3078" max="3082" width="5" style="33" customWidth="1"/>
    <col min="3083" max="3083" width="1.6640625" style="33" customWidth="1"/>
    <col min="3084" max="3084" width="4.33203125" style="33" customWidth="1"/>
    <col min="3085" max="3085" width="15.6640625" style="33" customWidth="1"/>
    <col min="3086" max="3086" width="26.33203125" style="33" bestFit="1" customWidth="1"/>
    <col min="3087" max="3087" width="6.44140625" style="33" bestFit="1" customWidth="1"/>
    <col min="3088" max="3088" width="6.33203125" style="33" bestFit="1" customWidth="1"/>
    <col min="3089" max="3089" width="4.88671875" style="33" customWidth="1"/>
    <col min="3090" max="3090" width="4.5546875" style="33" customWidth="1"/>
    <col min="3091" max="3091" width="5" style="33" customWidth="1"/>
    <col min="3092" max="3092" width="4.5546875" style="33" customWidth="1"/>
    <col min="3093" max="3093" width="4.6640625" style="33" customWidth="1"/>
    <col min="3094" max="3328" width="8.88671875" style="33"/>
    <col min="3329" max="3329" width="4.33203125" style="33" customWidth="1"/>
    <col min="3330" max="3331" width="15.6640625" style="33" customWidth="1"/>
    <col min="3332" max="3332" width="5.88671875" style="33" customWidth="1"/>
    <col min="3333" max="3333" width="6.33203125" style="33" bestFit="1" customWidth="1"/>
    <col min="3334" max="3338" width="5" style="33" customWidth="1"/>
    <col min="3339" max="3339" width="1.6640625" style="33" customWidth="1"/>
    <col min="3340" max="3340" width="4.33203125" style="33" customWidth="1"/>
    <col min="3341" max="3341" width="15.6640625" style="33" customWidth="1"/>
    <col min="3342" max="3342" width="26.33203125" style="33" bestFit="1" customWidth="1"/>
    <col min="3343" max="3343" width="6.44140625" style="33" bestFit="1" customWidth="1"/>
    <col min="3344" max="3344" width="6.33203125" style="33" bestFit="1" customWidth="1"/>
    <col min="3345" max="3345" width="4.88671875" style="33" customWidth="1"/>
    <col min="3346" max="3346" width="4.5546875" style="33" customWidth="1"/>
    <col min="3347" max="3347" width="5" style="33" customWidth="1"/>
    <col min="3348" max="3348" width="4.5546875" style="33" customWidth="1"/>
    <col min="3349" max="3349" width="4.6640625" style="33" customWidth="1"/>
    <col min="3350" max="3584" width="8.88671875" style="33"/>
    <col min="3585" max="3585" width="4.33203125" style="33" customWidth="1"/>
    <col min="3586" max="3587" width="15.6640625" style="33" customWidth="1"/>
    <col min="3588" max="3588" width="5.88671875" style="33" customWidth="1"/>
    <col min="3589" max="3589" width="6.33203125" style="33" bestFit="1" customWidth="1"/>
    <col min="3590" max="3594" width="5" style="33" customWidth="1"/>
    <col min="3595" max="3595" width="1.6640625" style="33" customWidth="1"/>
    <col min="3596" max="3596" width="4.33203125" style="33" customWidth="1"/>
    <col min="3597" max="3597" width="15.6640625" style="33" customWidth="1"/>
    <col min="3598" max="3598" width="26.33203125" style="33" bestFit="1" customWidth="1"/>
    <col min="3599" max="3599" width="6.44140625" style="33" bestFit="1" customWidth="1"/>
    <col min="3600" max="3600" width="6.33203125" style="33" bestFit="1" customWidth="1"/>
    <col min="3601" max="3601" width="4.88671875" style="33" customWidth="1"/>
    <col min="3602" max="3602" width="4.5546875" style="33" customWidth="1"/>
    <col min="3603" max="3603" width="5" style="33" customWidth="1"/>
    <col min="3604" max="3604" width="4.5546875" style="33" customWidth="1"/>
    <col min="3605" max="3605" width="4.6640625" style="33" customWidth="1"/>
    <col min="3606" max="3840" width="8.88671875" style="33"/>
    <col min="3841" max="3841" width="4.33203125" style="33" customWidth="1"/>
    <col min="3842" max="3843" width="15.6640625" style="33" customWidth="1"/>
    <col min="3844" max="3844" width="5.88671875" style="33" customWidth="1"/>
    <col min="3845" max="3845" width="6.33203125" style="33" bestFit="1" customWidth="1"/>
    <col min="3846" max="3850" width="5" style="33" customWidth="1"/>
    <col min="3851" max="3851" width="1.6640625" style="33" customWidth="1"/>
    <col min="3852" max="3852" width="4.33203125" style="33" customWidth="1"/>
    <col min="3853" max="3853" width="15.6640625" style="33" customWidth="1"/>
    <col min="3854" max="3854" width="26.33203125" style="33" bestFit="1" customWidth="1"/>
    <col min="3855" max="3855" width="6.44140625" style="33" bestFit="1" customWidth="1"/>
    <col min="3856" max="3856" width="6.33203125" style="33" bestFit="1" customWidth="1"/>
    <col min="3857" max="3857" width="4.88671875" style="33" customWidth="1"/>
    <col min="3858" max="3858" width="4.5546875" style="33" customWidth="1"/>
    <col min="3859" max="3859" width="5" style="33" customWidth="1"/>
    <col min="3860" max="3860" width="4.5546875" style="33" customWidth="1"/>
    <col min="3861" max="3861" width="4.6640625" style="33" customWidth="1"/>
    <col min="3862" max="4096" width="8.88671875" style="33"/>
    <col min="4097" max="4097" width="4.33203125" style="33" customWidth="1"/>
    <col min="4098" max="4099" width="15.6640625" style="33" customWidth="1"/>
    <col min="4100" max="4100" width="5.88671875" style="33" customWidth="1"/>
    <col min="4101" max="4101" width="6.33203125" style="33" bestFit="1" customWidth="1"/>
    <col min="4102" max="4106" width="5" style="33" customWidth="1"/>
    <col min="4107" max="4107" width="1.6640625" style="33" customWidth="1"/>
    <col min="4108" max="4108" width="4.33203125" style="33" customWidth="1"/>
    <col min="4109" max="4109" width="15.6640625" style="33" customWidth="1"/>
    <col min="4110" max="4110" width="26.33203125" style="33" bestFit="1" customWidth="1"/>
    <col min="4111" max="4111" width="6.44140625" style="33" bestFit="1" customWidth="1"/>
    <col min="4112" max="4112" width="6.33203125" style="33" bestFit="1" customWidth="1"/>
    <col min="4113" max="4113" width="4.88671875" style="33" customWidth="1"/>
    <col min="4114" max="4114" width="4.5546875" style="33" customWidth="1"/>
    <col min="4115" max="4115" width="5" style="33" customWidth="1"/>
    <col min="4116" max="4116" width="4.5546875" style="33" customWidth="1"/>
    <col min="4117" max="4117" width="4.6640625" style="33" customWidth="1"/>
    <col min="4118" max="4352" width="8.88671875" style="33"/>
    <col min="4353" max="4353" width="4.33203125" style="33" customWidth="1"/>
    <col min="4354" max="4355" width="15.6640625" style="33" customWidth="1"/>
    <col min="4356" max="4356" width="5.88671875" style="33" customWidth="1"/>
    <col min="4357" max="4357" width="6.33203125" style="33" bestFit="1" customWidth="1"/>
    <col min="4358" max="4362" width="5" style="33" customWidth="1"/>
    <col min="4363" max="4363" width="1.6640625" style="33" customWidth="1"/>
    <col min="4364" max="4364" width="4.33203125" style="33" customWidth="1"/>
    <col min="4365" max="4365" width="15.6640625" style="33" customWidth="1"/>
    <col min="4366" max="4366" width="26.33203125" style="33" bestFit="1" customWidth="1"/>
    <col min="4367" max="4367" width="6.44140625" style="33" bestFit="1" customWidth="1"/>
    <col min="4368" max="4368" width="6.33203125" style="33" bestFit="1" customWidth="1"/>
    <col min="4369" max="4369" width="4.88671875" style="33" customWidth="1"/>
    <col min="4370" max="4370" width="4.5546875" style="33" customWidth="1"/>
    <col min="4371" max="4371" width="5" style="33" customWidth="1"/>
    <col min="4372" max="4372" width="4.5546875" style="33" customWidth="1"/>
    <col min="4373" max="4373" width="4.6640625" style="33" customWidth="1"/>
    <col min="4374" max="4608" width="8.88671875" style="33"/>
    <col min="4609" max="4609" width="4.33203125" style="33" customWidth="1"/>
    <col min="4610" max="4611" width="15.6640625" style="33" customWidth="1"/>
    <col min="4612" max="4612" width="5.88671875" style="33" customWidth="1"/>
    <col min="4613" max="4613" width="6.33203125" style="33" bestFit="1" customWidth="1"/>
    <col min="4614" max="4618" width="5" style="33" customWidth="1"/>
    <col min="4619" max="4619" width="1.6640625" style="33" customWidth="1"/>
    <col min="4620" max="4620" width="4.33203125" style="33" customWidth="1"/>
    <col min="4621" max="4621" width="15.6640625" style="33" customWidth="1"/>
    <col min="4622" max="4622" width="26.33203125" style="33" bestFit="1" customWidth="1"/>
    <col min="4623" max="4623" width="6.44140625" style="33" bestFit="1" customWidth="1"/>
    <col min="4624" max="4624" width="6.33203125" style="33" bestFit="1" customWidth="1"/>
    <col min="4625" max="4625" width="4.88671875" style="33" customWidth="1"/>
    <col min="4626" max="4626" width="4.5546875" style="33" customWidth="1"/>
    <col min="4627" max="4627" width="5" style="33" customWidth="1"/>
    <col min="4628" max="4628" width="4.5546875" style="33" customWidth="1"/>
    <col min="4629" max="4629" width="4.6640625" style="33" customWidth="1"/>
    <col min="4630" max="4864" width="8.88671875" style="33"/>
    <col min="4865" max="4865" width="4.33203125" style="33" customWidth="1"/>
    <col min="4866" max="4867" width="15.6640625" style="33" customWidth="1"/>
    <col min="4868" max="4868" width="5.88671875" style="33" customWidth="1"/>
    <col min="4869" max="4869" width="6.33203125" style="33" bestFit="1" customWidth="1"/>
    <col min="4870" max="4874" width="5" style="33" customWidth="1"/>
    <col min="4875" max="4875" width="1.6640625" style="33" customWidth="1"/>
    <col min="4876" max="4876" width="4.33203125" style="33" customWidth="1"/>
    <col min="4877" max="4877" width="15.6640625" style="33" customWidth="1"/>
    <col min="4878" max="4878" width="26.33203125" style="33" bestFit="1" customWidth="1"/>
    <col min="4879" max="4879" width="6.44140625" style="33" bestFit="1" customWidth="1"/>
    <col min="4880" max="4880" width="6.33203125" style="33" bestFit="1" customWidth="1"/>
    <col min="4881" max="4881" width="4.88671875" style="33" customWidth="1"/>
    <col min="4882" max="4882" width="4.5546875" style="33" customWidth="1"/>
    <col min="4883" max="4883" width="5" style="33" customWidth="1"/>
    <col min="4884" max="4884" width="4.5546875" style="33" customWidth="1"/>
    <col min="4885" max="4885" width="4.6640625" style="33" customWidth="1"/>
    <col min="4886" max="5120" width="8.88671875" style="33"/>
    <col min="5121" max="5121" width="4.33203125" style="33" customWidth="1"/>
    <col min="5122" max="5123" width="15.6640625" style="33" customWidth="1"/>
    <col min="5124" max="5124" width="5.88671875" style="33" customWidth="1"/>
    <col min="5125" max="5125" width="6.33203125" style="33" bestFit="1" customWidth="1"/>
    <col min="5126" max="5130" width="5" style="33" customWidth="1"/>
    <col min="5131" max="5131" width="1.6640625" style="33" customWidth="1"/>
    <col min="5132" max="5132" width="4.33203125" style="33" customWidth="1"/>
    <col min="5133" max="5133" width="15.6640625" style="33" customWidth="1"/>
    <col min="5134" max="5134" width="26.33203125" style="33" bestFit="1" customWidth="1"/>
    <col min="5135" max="5135" width="6.44140625" style="33" bestFit="1" customWidth="1"/>
    <col min="5136" max="5136" width="6.33203125" style="33" bestFit="1" customWidth="1"/>
    <col min="5137" max="5137" width="4.88671875" style="33" customWidth="1"/>
    <col min="5138" max="5138" width="4.5546875" style="33" customWidth="1"/>
    <col min="5139" max="5139" width="5" style="33" customWidth="1"/>
    <col min="5140" max="5140" width="4.5546875" style="33" customWidth="1"/>
    <col min="5141" max="5141" width="4.6640625" style="33" customWidth="1"/>
    <col min="5142" max="5376" width="8.88671875" style="33"/>
    <col min="5377" max="5377" width="4.33203125" style="33" customWidth="1"/>
    <col min="5378" max="5379" width="15.6640625" style="33" customWidth="1"/>
    <col min="5380" max="5380" width="5.88671875" style="33" customWidth="1"/>
    <col min="5381" max="5381" width="6.33203125" style="33" bestFit="1" customWidth="1"/>
    <col min="5382" max="5386" width="5" style="33" customWidth="1"/>
    <col min="5387" max="5387" width="1.6640625" style="33" customWidth="1"/>
    <col min="5388" max="5388" width="4.33203125" style="33" customWidth="1"/>
    <col min="5389" max="5389" width="15.6640625" style="33" customWidth="1"/>
    <col min="5390" max="5390" width="26.33203125" style="33" bestFit="1" customWidth="1"/>
    <col min="5391" max="5391" width="6.44140625" style="33" bestFit="1" customWidth="1"/>
    <col min="5392" max="5392" width="6.33203125" style="33" bestFit="1" customWidth="1"/>
    <col min="5393" max="5393" width="4.88671875" style="33" customWidth="1"/>
    <col min="5394" max="5394" width="4.5546875" style="33" customWidth="1"/>
    <col min="5395" max="5395" width="5" style="33" customWidth="1"/>
    <col min="5396" max="5396" width="4.5546875" style="33" customWidth="1"/>
    <col min="5397" max="5397" width="4.6640625" style="33" customWidth="1"/>
    <col min="5398" max="5632" width="8.88671875" style="33"/>
    <col min="5633" max="5633" width="4.33203125" style="33" customWidth="1"/>
    <col min="5634" max="5635" width="15.6640625" style="33" customWidth="1"/>
    <col min="5636" max="5636" width="5.88671875" style="33" customWidth="1"/>
    <col min="5637" max="5637" width="6.33203125" style="33" bestFit="1" customWidth="1"/>
    <col min="5638" max="5642" width="5" style="33" customWidth="1"/>
    <col min="5643" max="5643" width="1.6640625" style="33" customWidth="1"/>
    <col min="5644" max="5644" width="4.33203125" style="33" customWidth="1"/>
    <col min="5645" max="5645" width="15.6640625" style="33" customWidth="1"/>
    <col min="5646" max="5646" width="26.33203125" style="33" bestFit="1" customWidth="1"/>
    <col min="5647" max="5647" width="6.44140625" style="33" bestFit="1" customWidth="1"/>
    <col min="5648" max="5648" width="6.33203125" style="33" bestFit="1" customWidth="1"/>
    <col min="5649" max="5649" width="4.88671875" style="33" customWidth="1"/>
    <col min="5650" max="5650" width="4.5546875" style="33" customWidth="1"/>
    <col min="5651" max="5651" width="5" style="33" customWidth="1"/>
    <col min="5652" max="5652" width="4.5546875" style="33" customWidth="1"/>
    <col min="5653" max="5653" width="4.6640625" style="33" customWidth="1"/>
    <col min="5654" max="5888" width="8.88671875" style="33"/>
    <col min="5889" max="5889" width="4.33203125" style="33" customWidth="1"/>
    <col min="5890" max="5891" width="15.6640625" style="33" customWidth="1"/>
    <col min="5892" max="5892" width="5.88671875" style="33" customWidth="1"/>
    <col min="5893" max="5893" width="6.33203125" style="33" bestFit="1" customWidth="1"/>
    <col min="5894" max="5898" width="5" style="33" customWidth="1"/>
    <col min="5899" max="5899" width="1.6640625" style="33" customWidth="1"/>
    <col min="5900" max="5900" width="4.33203125" style="33" customWidth="1"/>
    <col min="5901" max="5901" width="15.6640625" style="33" customWidth="1"/>
    <col min="5902" max="5902" width="26.33203125" style="33" bestFit="1" customWidth="1"/>
    <col min="5903" max="5903" width="6.44140625" style="33" bestFit="1" customWidth="1"/>
    <col min="5904" max="5904" width="6.33203125" style="33" bestFit="1" customWidth="1"/>
    <col min="5905" max="5905" width="4.88671875" style="33" customWidth="1"/>
    <col min="5906" max="5906" width="4.5546875" style="33" customWidth="1"/>
    <col min="5907" max="5907" width="5" style="33" customWidth="1"/>
    <col min="5908" max="5908" width="4.5546875" style="33" customWidth="1"/>
    <col min="5909" max="5909" width="4.6640625" style="33" customWidth="1"/>
    <col min="5910" max="6144" width="8.88671875" style="33"/>
    <col min="6145" max="6145" width="4.33203125" style="33" customWidth="1"/>
    <col min="6146" max="6147" width="15.6640625" style="33" customWidth="1"/>
    <col min="6148" max="6148" width="5.88671875" style="33" customWidth="1"/>
    <col min="6149" max="6149" width="6.33203125" style="33" bestFit="1" customWidth="1"/>
    <col min="6150" max="6154" width="5" style="33" customWidth="1"/>
    <col min="6155" max="6155" width="1.6640625" style="33" customWidth="1"/>
    <col min="6156" max="6156" width="4.33203125" style="33" customWidth="1"/>
    <col min="6157" max="6157" width="15.6640625" style="33" customWidth="1"/>
    <col min="6158" max="6158" width="26.33203125" style="33" bestFit="1" customWidth="1"/>
    <col min="6159" max="6159" width="6.44140625" style="33" bestFit="1" customWidth="1"/>
    <col min="6160" max="6160" width="6.33203125" style="33" bestFit="1" customWidth="1"/>
    <col min="6161" max="6161" width="4.88671875" style="33" customWidth="1"/>
    <col min="6162" max="6162" width="4.5546875" style="33" customWidth="1"/>
    <col min="6163" max="6163" width="5" style="33" customWidth="1"/>
    <col min="6164" max="6164" width="4.5546875" style="33" customWidth="1"/>
    <col min="6165" max="6165" width="4.6640625" style="33" customWidth="1"/>
    <col min="6166" max="6400" width="8.88671875" style="33"/>
    <col min="6401" max="6401" width="4.33203125" style="33" customWidth="1"/>
    <col min="6402" max="6403" width="15.6640625" style="33" customWidth="1"/>
    <col min="6404" max="6404" width="5.88671875" style="33" customWidth="1"/>
    <col min="6405" max="6405" width="6.33203125" style="33" bestFit="1" customWidth="1"/>
    <col min="6406" max="6410" width="5" style="33" customWidth="1"/>
    <col min="6411" max="6411" width="1.6640625" style="33" customWidth="1"/>
    <col min="6412" max="6412" width="4.33203125" style="33" customWidth="1"/>
    <col min="6413" max="6413" width="15.6640625" style="33" customWidth="1"/>
    <col min="6414" max="6414" width="26.33203125" style="33" bestFit="1" customWidth="1"/>
    <col min="6415" max="6415" width="6.44140625" style="33" bestFit="1" customWidth="1"/>
    <col min="6416" max="6416" width="6.33203125" style="33" bestFit="1" customWidth="1"/>
    <col min="6417" max="6417" width="4.88671875" style="33" customWidth="1"/>
    <col min="6418" max="6418" width="4.5546875" style="33" customWidth="1"/>
    <col min="6419" max="6419" width="5" style="33" customWidth="1"/>
    <col min="6420" max="6420" width="4.5546875" style="33" customWidth="1"/>
    <col min="6421" max="6421" width="4.6640625" style="33" customWidth="1"/>
    <col min="6422" max="6656" width="8.88671875" style="33"/>
    <col min="6657" max="6657" width="4.33203125" style="33" customWidth="1"/>
    <col min="6658" max="6659" width="15.6640625" style="33" customWidth="1"/>
    <col min="6660" max="6660" width="5.88671875" style="33" customWidth="1"/>
    <col min="6661" max="6661" width="6.33203125" style="33" bestFit="1" customWidth="1"/>
    <col min="6662" max="6666" width="5" style="33" customWidth="1"/>
    <col min="6667" max="6667" width="1.6640625" style="33" customWidth="1"/>
    <col min="6668" max="6668" width="4.33203125" style="33" customWidth="1"/>
    <col min="6669" max="6669" width="15.6640625" style="33" customWidth="1"/>
    <col min="6670" max="6670" width="26.33203125" style="33" bestFit="1" customWidth="1"/>
    <col min="6671" max="6671" width="6.44140625" style="33" bestFit="1" customWidth="1"/>
    <col min="6672" max="6672" width="6.33203125" style="33" bestFit="1" customWidth="1"/>
    <col min="6673" max="6673" width="4.88671875" style="33" customWidth="1"/>
    <col min="6674" max="6674" width="4.5546875" style="33" customWidth="1"/>
    <col min="6675" max="6675" width="5" style="33" customWidth="1"/>
    <col min="6676" max="6676" width="4.5546875" style="33" customWidth="1"/>
    <col min="6677" max="6677" width="4.6640625" style="33" customWidth="1"/>
    <col min="6678" max="6912" width="8.88671875" style="33"/>
    <col min="6913" max="6913" width="4.33203125" style="33" customWidth="1"/>
    <col min="6914" max="6915" width="15.6640625" style="33" customWidth="1"/>
    <col min="6916" max="6916" width="5.88671875" style="33" customWidth="1"/>
    <col min="6917" max="6917" width="6.33203125" style="33" bestFit="1" customWidth="1"/>
    <col min="6918" max="6922" width="5" style="33" customWidth="1"/>
    <col min="6923" max="6923" width="1.6640625" style="33" customWidth="1"/>
    <col min="6924" max="6924" width="4.33203125" style="33" customWidth="1"/>
    <col min="6925" max="6925" width="15.6640625" style="33" customWidth="1"/>
    <col min="6926" max="6926" width="26.33203125" style="33" bestFit="1" customWidth="1"/>
    <col min="6927" max="6927" width="6.44140625" style="33" bestFit="1" customWidth="1"/>
    <col min="6928" max="6928" width="6.33203125" style="33" bestFit="1" customWidth="1"/>
    <col min="6929" max="6929" width="4.88671875" style="33" customWidth="1"/>
    <col min="6930" max="6930" width="4.5546875" style="33" customWidth="1"/>
    <col min="6931" max="6931" width="5" style="33" customWidth="1"/>
    <col min="6932" max="6932" width="4.5546875" style="33" customWidth="1"/>
    <col min="6933" max="6933" width="4.6640625" style="33" customWidth="1"/>
    <col min="6934" max="7168" width="8.88671875" style="33"/>
    <col min="7169" max="7169" width="4.33203125" style="33" customWidth="1"/>
    <col min="7170" max="7171" width="15.6640625" style="33" customWidth="1"/>
    <col min="7172" max="7172" width="5.88671875" style="33" customWidth="1"/>
    <col min="7173" max="7173" width="6.33203125" style="33" bestFit="1" customWidth="1"/>
    <col min="7174" max="7178" width="5" style="33" customWidth="1"/>
    <col min="7179" max="7179" width="1.6640625" style="33" customWidth="1"/>
    <col min="7180" max="7180" width="4.33203125" style="33" customWidth="1"/>
    <col min="7181" max="7181" width="15.6640625" style="33" customWidth="1"/>
    <col min="7182" max="7182" width="26.33203125" style="33" bestFit="1" customWidth="1"/>
    <col min="7183" max="7183" width="6.44140625" style="33" bestFit="1" customWidth="1"/>
    <col min="7184" max="7184" width="6.33203125" style="33" bestFit="1" customWidth="1"/>
    <col min="7185" max="7185" width="4.88671875" style="33" customWidth="1"/>
    <col min="7186" max="7186" width="4.5546875" style="33" customWidth="1"/>
    <col min="7187" max="7187" width="5" style="33" customWidth="1"/>
    <col min="7188" max="7188" width="4.5546875" style="33" customWidth="1"/>
    <col min="7189" max="7189" width="4.6640625" style="33" customWidth="1"/>
    <col min="7190" max="7424" width="8.88671875" style="33"/>
    <col min="7425" max="7425" width="4.33203125" style="33" customWidth="1"/>
    <col min="7426" max="7427" width="15.6640625" style="33" customWidth="1"/>
    <col min="7428" max="7428" width="5.88671875" style="33" customWidth="1"/>
    <col min="7429" max="7429" width="6.33203125" style="33" bestFit="1" customWidth="1"/>
    <col min="7430" max="7434" width="5" style="33" customWidth="1"/>
    <col min="7435" max="7435" width="1.6640625" style="33" customWidth="1"/>
    <col min="7436" max="7436" width="4.33203125" style="33" customWidth="1"/>
    <col min="7437" max="7437" width="15.6640625" style="33" customWidth="1"/>
    <col min="7438" max="7438" width="26.33203125" style="33" bestFit="1" customWidth="1"/>
    <col min="7439" max="7439" width="6.44140625" style="33" bestFit="1" customWidth="1"/>
    <col min="7440" max="7440" width="6.33203125" style="33" bestFit="1" customWidth="1"/>
    <col min="7441" max="7441" width="4.88671875" style="33" customWidth="1"/>
    <col min="7442" max="7442" width="4.5546875" style="33" customWidth="1"/>
    <col min="7443" max="7443" width="5" style="33" customWidth="1"/>
    <col min="7444" max="7444" width="4.5546875" style="33" customWidth="1"/>
    <col min="7445" max="7445" width="4.6640625" style="33" customWidth="1"/>
    <col min="7446" max="7680" width="8.88671875" style="33"/>
    <col min="7681" max="7681" width="4.33203125" style="33" customWidth="1"/>
    <col min="7682" max="7683" width="15.6640625" style="33" customWidth="1"/>
    <col min="7684" max="7684" width="5.88671875" style="33" customWidth="1"/>
    <col min="7685" max="7685" width="6.33203125" style="33" bestFit="1" customWidth="1"/>
    <col min="7686" max="7690" width="5" style="33" customWidth="1"/>
    <col min="7691" max="7691" width="1.6640625" style="33" customWidth="1"/>
    <col min="7692" max="7692" width="4.33203125" style="33" customWidth="1"/>
    <col min="7693" max="7693" width="15.6640625" style="33" customWidth="1"/>
    <col min="7694" max="7694" width="26.33203125" style="33" bestFit="1" customWidth="1"/>
    <col min="7695" max="7695" width="6.44140625" style="33" bestFit="1" customWidth="1"/>
    <col min="7696" max="7696" width="6.33203125" style="33" bestFit="1" customWidth="1"/>
    <col min="7697" max="7697" width="4.88671875" style="33" customWidth="1"/>
    <col min="7698" max="7698" width="4.5546875" style="33" customWidth="1"/>
    <col min="7699" max="7699" width="5" style="33" customWidth="1"/>
    <col min="7700" max="7700" width="4.5546875" style="33" customWidth="1"/>
    <col min="7701" max="7701" width="4.6640625" style="33" customWidth="1"/>
    <col min="7702" max="7936" width="8.88671875" style="33"/>
    <col min="7937" max="7937" width="4.33203125" style="33" customWidth="1"/>
    <col min="7938" max="7939" width="15.6640625" style="33" customWidth="1"/>
    <col min="7940" max="7940" width="5.88671875" style="33" customWidth="1"/>
    <col min="7941" max="7941" width="6.33203125" style="33" bestFit="1" customWidth="1"/>
    <col min="7942" max="7946" width="5" style="33" customWidth="1"/>
    <col min="7947" max="7947" width="1.6640625" style="33" customWidth="1"/>
    <col min="7948" max="7948" width="4.33203125" style="33" customWidth="1"/>
    <col min="7949" max="7949" width="15.6640625" style="33" customWidth="1"/>
    <col min="7950" max="7950" width="26.33203125" style="33" bestFit="1" customWidth="1"/>
    <col min="7951" max="7951" width="6.44140625" style="33" bestFit="1" customWidth="1"/>
    <col min="7952" max="7952" width="6.33203125" style="33" bestFit="1" customWidth="1"/>
    <col min="7953" max="7953" width="4.88671875" style="33" customWidth="1"/>
    <col min="7954" max="7954" width="4.5546875" style="33" customWidth="1"/>
    <col min="7955" max="7955" width="5" style="33" customWidth="1"/>
    <col min="7956" max="7956" width="4.5546875" style="33" customWidth="1"/>
    <col min="7957" max="7957" width="4.6640625" style="33" customWidth="1"/>
    <col min="7958" max="8192" width="8.88671875" style="33"/>
    <col min="8193" max="8193" width="4.33203125" style="33" customWidth="1"/>
    <col min="8194" max="8195" width="15.6640625" style="33" customWidth="1"/>
    <col min="8196" max="8196" width="5.88671875" style="33" customWidth="1"/>
    <col min="8197" max="8197" width="6.33203125" style="33" bestFit="1" customWidth="1"/>
    <col min="8198" max="8202" width="5" style="33" customWidth="1"/>
    <col min="8203" max="8203" width="1.6640625" style="33" customWidth="1"/>
    <col min="8204" max="8204" width="4.33203125" style="33" customWidth="1"/>
    <col min="8205" max="8205" width="15.6640625" style="33" customWidth="1"/>
    <col min="8206" max="8206" width="26.33203125" style="33" bestFit="1" customWidth="1"/>
    <col min="8207" max="8207" width="6.44140625" style="33" bestFit="1" customWidth="1"/>
    <col min="8208" max="8208" width="6.33203125" style="33" bestFit="1" customWidth="1"/>
    <col min="8209" max="8209" width="4.88671875" style="33" customWidth="1"/>
    <col min="8210" max="8210" width="4.5546875" style="33" customWidth="1"/>
    <col min="8211" max="8211" width="5" style="33" customWidth="1"/>
    <col min="8212" max="8212" width="4.5546875" style="33" customWidth="1"/>
    <col min="8213" max="8213" width="4.6640625" style="33" customWidth="1"/>
    <col min="8214" max="8448" width="8.88671875" style="33"/>
    <col min="8449" max="8449" width="4.33203125" style="33" customWidth="1"/>
    <col min="8450" max="8451" width="15.6640625" style="33" customWidth="1"/>
    <col min="8452" max="8452" width="5.88671875" style="33" customWidth="1"/>
    <col min="8453" max="8453" width="6.33203125" style="33" bestFit="1" customWidth="1"/>
    <col min="8454" max="8458" width="5" style="33" customWidth="1"/>
    <col min="8459" max="8459" width="1.6640625" style="33" customWidth="1"/>
    <col min="8460" max="8460" width="4.33203125" style="33" customWidth="1"/>
    <col min="8461" max="8461" width="15.6640625" style="33" customWidth="1"/>
    <col min="8462" max="8462" width="26.33203125" style="33" bestFit="1" customWidth="1"/>
    <col min="8463" max="8463" width="6.44140625" style="33" bestFit="1" customWidth="1"/>
    <col min="8464" max="8464" width="6.33203125" style="33" bestFit="1" customWidth="1"/>
    <col min="8465" max="8465" width="4.88671875" style="33" customWidth="1"/>
    <col min="8466" max="8466" width="4.5546875" style="33" customWidth="1"/>
    <col min="8467" max="8467" width="5" style="33" customWidth="1"/>
    <col min="8468" max="8468" width="4.5546875" style="33" customWidth="1"/>
    <col min="8469" max="8469" width="4.6640625" style="33" customWidth="1"/>
    <col min="8470" max="8704" width="8.88671875" style="33"/>
    <col min="8705" max="8705" width="4.33203125" style="33" customWidth="1"/>
    <col min="8706" max="8707" width="15.6640625" style="33" customWidth="1"/>
    <col min="8708" max="8708" width="5.88671875" style="33" customWidth="1"/>
    <col min="8709" max="8709" width="6.33203125" style="33" bestFit="1" customWidth="1"/>
    <col min="8710" max="8714" width="5" style="33" customWidth="1"/>
    <col min="8715" max="8715" width="1.6640625" style="33" customWidth="1"/>
    <col min="8716" max="8716" width="4.33203125" style="33" customWidth="1"/>
    <col min="8717" max="8717" width="15.6640625" style="33" customWidth="1"/>
    <col min="8718" max="8718" width="26.33203125" style="33" bestFit="1" customWidth="1"/>
    <col min="8719" max="8719" width="6.44140625" style="33" bestFit="1" customWidth="1"/>
    <col min="8720" max="8720" width="6.33203125" style="33" bestFit="1" customWidth="1"/>
    <col min="8721" max="8721" width="4.88671875" style="33" customWidth="1"/>
    <col min="8722" max="8722" width="4.5546875" style="33" customWidth="1"/>
    <col min="8723" max="8723" width="5" style="33" customWidth="1"/>
    <col min="8724" max="8724" width="4.5546875" style="33" customWidth="1"/>
    <col min="8725" max="8725" width="4.6640625" style="33" customWidth="1"/>
    <col min="8726" max="8960" width="8.88671875" style="33"/>
    <col min="8961" max="8961" width="4.33203125" style="33" customWidth="1"/>
    <col min="8962" max="8963" width="15.6640625" style="33" customWidth="1"/>
    <col min="8964" max="8964" width="5.88671875" style="33" customWidth="1"/>
    <col min="8965" max="8965" width="6.33203125" style="33" bestFit="1" customWidth="1"/>
    <col min="8966" max="8970" width="5" style="33" customWidth="1"/>
    <col min="8971" max="8971" width="1.6640625" style="33" customWidth="1"/>
    <col min="8972" max="8972" width="4.33203125" style="33" customWidth="1"/>
    <col min="8973" max="8973" width="15.6640625" style="33" customWidth="1"/>
    <col min="8974" max="8974" width="26.33203125" style="33" bestFit="1" customWidth="1"/>
    <col min="8975" max="8975" width="6.44140625" style="33" bestFit="1" customWidth="1"/>
    <col min="8976" max="8976" width="6.33203125" style="33" bestFit="1" customWidth="1"/>
    <col min="8977" max="8977" width="4.88671875" style="33" customWidth="1"/>
    <col min="8978" max="8978" width="4.5546875" style="33" customWidth="1"/>
    <col min="8979" max="8979" width="5" style="33" customWidth="1"/>
    <col min="8980" max="8980" width="4.5546875" style="33" customWidth="1"/>
    <col min="8981" max="8981" width="4.6640625" style="33" customWidth="1"/>
    <col min="8982" max="9216" width="8.88671875" style="33"/>
    <col min="9217" max="9217" width="4.33203125" style="33" customWidth="1"/>
    <col min="9218" max="9219" width="15.6640625" style="33" customWidth="1"/>
    <col min="9220" max="9220" width="5.88671875" style="33" customWidth="1"/>
    <col min="9221" max="9221" width="6.33203125" style="33" bestFit="1" customWidth="1"/>
    <col min="9222" max="9226" width="5" style="33" customWidth="1"/>
    <col min="9227" max="9227" width="1.6640625" style="33" customWidth="1"/>
    <col min="9228" max="9228" width="4.33203125" style="33" customWidth="1"/>
    <col min="9229" max="9229" width="15.6640625" style="33" customWidth="1"/>
    <col min="9230" max="9230" width="26.33203125" style="33" bestFit="1" customWidth="1"/>
    <col min="9231" max="9231" width="6.44140625" style="33" bestFit="1" customWidth="1"/>
    <col min="9232" max="9232" width="6.33203125" style="33" bestFit="1" customWidth="1"/>
    <col min="9233" max="9233" width="4.88671875" style="33" customWidth="1"/>
    <col min="9234" max="9234" width="4.5546875" style="33" customWidth="1"/>
    <col min="9235" max="9235" width="5" style="33" customWidth="1"/>
    <col min="9236" max="9236" width="4.5546875" style="33" customWidth="1"/>
    <col min="9237" max="9237" width="4.6640625" style="33" customWidth="1"/>
    <col min="9238" max="9472" width="8.88671875" style="33"/>
    <col min="9473" max="9473" width="4.33203125" style="33" customWidth="1"/>
    <col min="9474" max="9475" width="15.6640625" style="33" customWidth="1"/>
    <col min="9476" max="9476" width="5.88671875" style="33" customWidth="1"/>
    <col min="9477" max="9477" width="6.33203125" style="33" bestFit="1" customWidth="1"/>
    <col min="9478" max="9482" width="5" style="33" customWidth="1"/>
    <col min="9483" max="9483" width="1.6640625" style="33" customWidth="1"/>
    <col min="9484" max="9484" width="4.33203125" style="33" customWidth="1"/>
    <col min="9485" max="9485" width="15.6640625" style="33" customWidth="1"/>
    <col min="9486" max="9486" width="26.33203125" style="33" bestFit="1" customWidth="1"/>
    <col min="9487" max="9487" width="6.44140625" style="33" bestFit="1" customWidth="1"/>
    <col min="9488" max="9488" width="6.33203125" style="33" bestFit="1" customWidth="1"/>
    <col min="9489" max="9489" width="4.88671875" style="33" customWidth="1"/>
    <col min="9490" max="9490" width="4.5546875" style="33" customWidth="1"/>
    <col min="9491" max="9491" width="5" style="33" customWidth="1"/>
    <col min="9492" max="9492" width="4.5546875" style="33" customWidth="1"/>
    <col min="9493" max="9493" width="4.6640625" style="33" customWidth="1"/>
    <col min="9494" max="9728" width="8.88671875" style="33"/>
    <col min="9729" max="9729" width="4.33203125" style="33" customWidth="1"/>
    <col min="9730" max="9731" width="15.6640625" style="33" customWidth="1"/>
    <col min="9732" max="9732" width="5.88671875" style="33" customWidth="1"/>
    <col min="9733" max="9733" width="6.33203125" style="33" bestFit="1" customWidth="1"/>
    <col min="9734" max="9738" width="5" style="33" customWidth="1"/>
    <col min="9739" max="9739" width="1.6640625" style="33" customWidth="1"/>
    <col min="9740" max="9740" width="4.33203125" style="33" customWidth="1"/>
    <col min="9741" max="9741" width="15.6640625" style="33" customWidth="1"/>
    <col min="9742" max="9742" width="26.33203125" style="33" bestFit="1" customWidth="1"/>
    <col min="9743" max="9743" width="6.44140625" style="33" bestFit="1" customWidth="1"/>
    <col min="9744" max="9744" width="6.33203125" style="33" bestFit="1" customWidth="1"/>
    <col min="9745" max="9745" width="4.88671875" style="33" customWidth="1"/>
    <col min="9746" max="9746" width="4.5546875" style="33" customWidth="1"/>
    <col min="9747" max="9747" width="5" style="33" customWidth="1"/>
    <col min="9748" max="9748" width="4.5546875" style="33" customWidth="1"/>
    <col min="9749" max="9749" width="4.6640625" style="33" customWidth="1"/>
    <col min="9750" max="9984" width="8.88671875" style="33"/>
    <col min="9985" max="9985" width="4.33203125" style="33" customWidth="1"/>
    <col min="9986" max="9987" width="15.6640625" style="33" customWidth="1"/>
    <col min="9988" max="9988" width="5.88671875" style="33" customWidth="1"/>
    <col min="9989" max="9989" width="6.33203125" style="33" bestFit="1" customWidth="1"/>
    <col min="9990" max="9994" width="5" style="33" customWidth="1"/>
    <col min="9995" max="9995" width="1.6640625" style="33" customWidth="1"/>
    <col min="9996" max="9996" width="4.33203125" style="33" customWidth="1"/>
    <col min="9997" max="9997" width="15.6640625" style="33" customWidth="1"/>
    <col min="9998" max="9998" width="26.33203125" style="33" bestFit="1" customWidth="1"/>
    <col min="9999" max="9999" width="6.44140625" style="33" bestFit="1" customWidth="1"/>
    <col min="10000" max="10000" width="6.33203125" style="33" bestFit="1" customWidth="1"/>
    <col min="10001" max="10001" width="4.88671875" style="33" customWidth="1"/>
    <col min="10002" max="10002" width="4.5546875" style="33" customWidth="1"/>
    <col min="10003" max="10003" width="5" style="33" customWidth="1"/>
    <col min="10004" max="10004" width="4.5546875" style="33" customWidth="1"/>
    <col min="10005" max="10005" width="4.6640625" style="33" customWidth="1"/>
    <col min="10006" max="10240" width="8.88671875" style="33"/>
    <col min="10241" max="10241" width="4.33203125" style="33" customWidth="1"/>
    <col min="10242" max="10243" width="15.6640625" style="33" customWidth="1"/>
    <col min="10244" max="10244" width="5.88671875" style="33" customWidth="1"/>
    <col min="10245" max="10245" width="6.33203125" style="33" bestFit="1" customWidth="1"/>
    <col min="10246" max="10250" width="5" style="33" customWidth="1"/>
    <col min="10251" max="10251" width="1.6640625" style="33" customWidth="1"/>
    <col min="10252" max="10252" width="4.33203125" style="33" customWidth="1"/>
    <col min="10253" max="10253" width="15.6640625" style="33" customWidth="1"/>
    <col min="10254" max="10254" width="26.33203125" style="33" bestFit="1" customWidth="1"/>
    <col min="10255" max="10255" width="6.44140625" style="33" bestFit="1" customWidth="1"/>
    <col min="10256" max="10256" width="6.33203125" style="33" bestFit="1" customWidth="1"/>
    <col min="10257" max="10257" width="4.88671875" style="33" customWidth="1"/>
    <col min="10258" max="10258" width="4.5546875" style="33" customWidth="1"/>
    <col min="10259" max="10259" width="5" style="33" customWidth="1"/>
    <col min="10260" max="10260" width="4.5546875" style="33" customWidth="1"/>
    <col min="10261" max="10261" width="4.6640625" style="33" customWidth="1"/>
    <col min="10262" max="10496" width="8.88671875" style="33"/>
    <col min="10497" max="10497" width="4.33203125" style="33" customWidth="1"/>
    <col min="10498" max="10499" width="15.6640625" style="33" customWidth="1"/>
    <col min="10500" max="10500" width="5.88671875" style="33" customWidth="1"/>
    <col min="10501" max="10501" width="6.33203125" style="33" bestFit="1" customWidth="1"/>
    <col min="10502" max="10506" width="5" style="33" customWidth="1"/>
    <col min="10507" max="10507" width="1.6640625" style="33" customWidth="1"/>
    <col min="10508" max="10508" width="4.33203125" style="33" customWidth="1"/>
    <col min="10509" max="10509" width="15.6640625" style="33" customWidth="1"/>
    <col min="10510" max="10510" width="26.33203125" style="33" bestFit="1" customWidth="1"/>
    <col min="10511" max="10511" width="6.44140625" style="33" bestFit="1" customWidth="1"/>
    <col min="10512" max="10512" width="6.33203125" style="33" bestFit="1" customWidth="1"/>
    <col min="10513" max="10513" width="4.88671875" style="33" customWidth="1"/>
    <col min="10514" max="10514" width="4.5546875" style="33" customWidth="1"/>
    <col min="10515" max="10515" width="5" style="33" customWidth="1"/>
    <col min="10516" max="10516" width="4.5546875" style="33" customWidth="1"/>
    <col min="10517" max="10517" width="4.6640625" style="33" customWidth="1"/>
    <col min="10518" max="10752" width="8.88671875" style="33"/>
    <col min="10753" max="10753" width="4.33203125" style="33" customWidth="1"/>
    <col min="10754" max="10755" width="15.6640625" style="33" customWidth="1"/>
    <col min="10756" max="10756" width="5.88671875" style="33" customWidth="1"/>
    <col min="10757" max="10757" width="6.33203125" style="33" bestFit="1" customWidth="1"/>
    <col min="10758" max="10762" width="5" style="33" customWidth="1"/>
    <col min="10763" max="10763" width="1.6640625" style="33" customWidth="1"/>
    <col min="10764" max="10764" width="4.33203125" style="33" customWidth="1"/>
    <col min="10765" max="10765" width="15.6640625" style="33" customWidth="1"/>
    <col min="10766" max="10766" width="26.33203125" style="33" bestFit="1" customWidth="1"/>
    <col min="10767" max="10767" width="6.44140625" style="33" bestFit="1" customWidth="1"/>
    <col min="10768" max="10768" width="6.33203125" style="33" bestFit="1" customWidth="1"/>
    <col min="10769" max="10769" width="4.88671875" style="33" customWidth="1"/>
    <col min="10770" max="10770" width="4.5546875" style="33" customWidth="1"/>
    <col min="10771" max="10771" width="5" style="33" customWidth="1"/>
    <col min="10772" max="10772" width="4.5546875" style="33" customWidth="1"/>
    <col min="10773" max="10773" width="4.6640625" style="33" customWidth="1"/>
    <col min="10774" max="11008" width="8.88671875" style="33"/>
    <col min="11009" max="11009" width="4.33203125" style="33" customWidth="1"/>
    <col min="11010" max="11011" width="15.6640625" style="33" customWidth="1"/>
    <col min="11012" max="11012" width="5.88671875" style="33" customWidth="1"/>
    <col min="11013" max="11013" width="6.33203125" style="33" bestFit="1" customWidth="1"/>
    <col min="11014" max="11018" width="5" style="33" customWidth="1"/>
    <col min="11019" max="11019" width="1.6640625" style="33" customWidth="1"/>
    <col min="11020" max="11020" width="4.33203125" style="33" customWidth="1"/>
    <col min="11021" max="11021" width="15.6640625" style="33" customWidth="1"/>
    <col min="11022" max="11022" width="26.33203125" style="33" bestFit="1" customWidth="1"/>
    <col min="11023" max="11023" width="6.44140625" style="33" bestFit="1" customWidth="1"/>
    <col min="11024" max="11024" width="6.33203125" style="33" bestFit="1" customWidth="1"/>
    <col min="11025" max="11025" width="4.88671875" style="33" customWidth="1"/>
    <col min="11026" max="11026" width="4.5546875" style="33" customWidth="1"/>
    <col min="11027" max="11027" width="5" style="33" customWidth="1"/>
    <col min="11028" max="11028" width="4.5546875" style="33" customWidth="1"/>
    <col min="11029" max="11029" width="4.6640625" style="33" customWidth="1"/>
    <col min="11030" max="11264" width="8.88671875" style="33"/>
    <col min="11265" max="11265" width="4.33203125" style="33" customWidth="1"/>
    <col min="11266" max="11267" width="15.6640625" style="33" customWidth="1"/>
    <col min="11268" max="11268" width="5.88671875" style="33" customWidth="1"/>
    <col min="11269" max="11269" width="6.33203125" style="33" bestFit="1" customWidth="1"/>
    <col min="11270" max="11274" width="5" style="33" customWidth="1"/>
    <col min="11275" max="11275" width="1.6640625" style="33" customWidth="1"/>
    <col min="11276" max="11276" width="4.33203125" style="33" customWidth="1"/>
    <col min="11277" max="11277" width="15.6640625" style="33" customWidth="1"/>
    <col min="11278" max="11278" width="26.33203125" style="33" bestFit="1" customWidth="1"/>
    <col min="11279" max="11279" width="6.44140625" style="33" bestFit="1" customWidth="1"/>
    <col min="11280" max="11280" width="6.33203125" style="33" bestFit="1" customWidth="1"/>
    <col min="11281" max="11281" width="4.88671875" style="33" customWidth="1"/>
    <col min="11282" max="11282" width="4.5546875" style="33" customWidth="1"/>
    <col min="11283" max="11283" width="5" style="33" customWidth="1"/>
    <col min="11284" max="11284" width="4.5546875" style="33" customWidth="1"/>
    <col min="11285" max="11285" width="4.6640625" style="33" customWidth="1"/>
    <col min="11286" max="11520" width="8.88671875" style="33"/>
    <col min="11521" max="11521" width="4.33203125" style="33" customWidth="1"/>
    <col min="11522" max="11523" width="15.6640625" style="33" customWidth="1"/>
    <col min="11524" max="11524" width="5.88671875" style="33" customWidth="1"/>
    <col min="11525" max="11525" width="6.33203125" style="33" bestFit="1" customWidth="1"/>
    <col min="11526" max="11530" width="5" style="33" customWidth="1"/>
    <col min="11531" max="11531" width="1.6640625" style="33" customWidth="1"/>
    <col min="11532" max="11532" width="4.33203125" style="33" customWidth="1"/>
    <col min="11533" max="11533" width="15.6640625" style="33" customWidth="1"/>
    <col min="11534" max="11534" width="26.33203125" style="33" bestFit="1" customWidth="1"/>
    <col min="11535" max="11535" width="6.44140625" style="33" bestFit="1" customWidth="1"/>
    <col min="11536" max="11536" width="6.33203125" style="33" bestFit="1" customWidth="1"/>
    <col min="11537" max="11537" width="4.88671875" style="33" customWidth="1"/>
    <col min="11538" max="11538" width="4.5546875" style="33" customWidth="1"/>
    <col min="11539" max="11539" width="5" style="33" customWidth="1"/>
    <col min="11540" max="11540" width="4.5546875" style="33" customWidth="1"/>
    <col min="11541" max="11541" width="4.6640625" style="33" customWidth="1"/>
    <col min="11542" max="11776" width="8.88671875" style="33"/>
    <col min="11777" max="11777" width="4.33203125" style="33" customWidth="1"/>
    <col min="11778" max="11779" width="15.6640625" style="33" customWidth="1"/>
    <col min="11780" max="11780" width="5.88671875" style="33" customWidth="1"/>
    <col min="11781" max="11781" width="6.33203125" style="33" bestFit="1" customWidth="1"/>
    <col min="11782" max="11786" width="5" style="33" customWidth="1"/>
    <col min="11787" max="11787" width="1.6640625" style="33" customWidth="1"/>
    <col min="11788" max="11788" width="4.33203125" style="33" customWidth="1"/>
    <col min="11789" max="11789" width="15.6640625" style="33" customWidth="1"/>
    <col min="11790" max="11790" width="26.33203125" style="33" bestFit="1" customWidth="1"/>
    <col min="11791" max="11791" width="6.44140625" style="33" bestFit="1" customWidth="1"/>
    <col min="11792" max="11792" width="6.33203125" style="33" bestFit="1" customWidth="1"/>
    <col min="11793" max="11793" width="4.88671875" style="33" customWidth="1"/>
    <col min="11794" max="11794" width="4.5546875" style="33" customWidth="1"/>
    <col min="11795" max="11795" width="5" style="33" customWidth="1"/>
    <col min="11796" max="11796" width="4.5546875" style="33" customWidth="1"/>
    <col min="11797" max="11797" width="4.6640625" style="33" customWidth="1"/>
    <col min="11798" max="12032" width="8.88671875" style="33"/>
    <col min="12033" max="12033" width="4.33203125" style="33" customWidth="1"/>
    <col min="12034" max="12035" width="15.6640625" style="33" customWidth="1"/>
    <col min="12036" max="12036" width="5.88671875" style="33" customWidth="1"/>
    <col min="12037" max="12037" width="6.33203125" style="33" bestFit="1" customWidth="1"/>
    <col min="12038" max="12042" width="5" style="33" customWidth="1"/>
    <col min="12043" max="12043" width="1.6640625" style="33" customWidth="1"/>
    <col min="12044" max="12044" width="4.33203125" style="33" customWidth="1"/>
    <col min="12045" max="12045" width="15.6640625" style="33" customWidth="1"/>
    <col min="12046" max="12046" width="26.33203125" style="33" bestFit="1" customWidth="1"/>
    <col min="12047" max="12047" width="6.44140625" style="33" bestFit="1" customWidth="1"/>
    <col min="12048" max="12048" width="6.33203125" style="33" bestFit="1" customWidth="1"/>
    <col min="12049" max="12049" width="4.88671875" style="33" customWidth="1"/>
    <col min="12050" max="12050" width="4.5546875" style="33" customWidth="1"/>
    <col min="12051" max="12051" width="5" style="33" customWidth="1"/>
    <col min="12052" max="12052" width="4.5546875" style="33" customWidth="1"/>
    <col min="12053" max="12053" width="4.6640625" style="33" customWidth="1"/>
    <col min="12054" max="12288" width="8.88671875" style="33"/>
    <col min="12289" max="12289" width="4.33203125" style="33" customWidth="1"/>
    <col min="12290" max="12291" width="15.6640625" style="33" customWidth="1"/>
    <col min="12292" max="12292" width="5.88671875" style="33" customWidth="1"/>
    <col min="12293" max="12293" width="6.33203125" style="33" bestFit="1" customWidth="1"/>
    <col min="12294" max="12298" width="5" style="33" customWidth="1"/>
    <col min="12299" max="12299" width="1.6640625" style="33" customWidth="1"/>
    <col min="12300" max="12300" width="4.33203125" style="33" customWidth="1"/>
    <col min="12301" max="12301" width="15.6640625" style="33" customWidth="1"/>
    <col min="12302" max="12302" width="26.33203125" style="33" bestFit="1" customWidth="1"/>
    <col min="12303" max="12303" width="6.44140625" style="33" bestFit="1" customWidth="1"/>
    <col min="12304" max="12304" width="6.33203125" style="33" bestFit="1" customWidth="1"/>
    <col min="12305" max="12305" width="4.88671875" style="33" customWidth="1"/>
    <col min="12306" max="12306" width="4.5546875" style="33" customWidth="1"/>
    <col min="12307" max="12307" width="5" style="33" customWidth="1"/>
    <col min="12308" max="12308" width="4.5546875" style="33" customWidth="1"/>
    <col min="12309" max="12309" width="4.6640625" style="33" customWidth="1"/>
    <col min="12310" max="12544" width="8.88671875" style="33"/>
    <col min="12545" max="12545" width="4.33203125" style="33" customWidth="1"/>
    <col min="12546" max="12547" width="15.6640625" style="33" customWidth="1"/>
    <col min="12548" max="12548" width="5.88671875" style="33" customWidth="1"/>
    <col min="12549" max="12549" width="6.33203125" style="33" bestFit="1" customWidth="1"/>
    <col min="12550" max="12554" width="5" style="33" customWidth="1"/>
    <col min="12555" max="12555" width="1.6640625" style="33" customWidth="1"/>
    <col min="12556" max="12556" width="4.33203125" style="33" customWidth="1"/>
    <col min="12557" max="12557" width="15.6640625" style="33" customWidth="1"/>
    <col min="12558" max="12558" width="26.33203125" style="33" bestFit="1" customWidth="1"/>
    <col min="12559" max="12559" width="6.44140625" style="33" bestFit="1" customWidth="1"/>
    <col min="12560" max="12560" width="6.33203125" style="33" bestFit="1" customWidth="1"/>
    <col min="12561" max="12561" width="4.88671875" style="33" customWidth="1"/>
    <col min="12562" max="12562" width="4.5546875" style="33" customWidth="1"/>
    <col min="12563" max="12563" width="5" style="33" customWidth="1"/>
    <col min="12564" max="12564" width="4.5546875" style="33" customWidth="1"/>
    <col min="12565" max="12565" width="4.6640625" style="33" customWidth="1"/>
    <col min="12566" max="12800" width="8.88671875" style="33"/>
    <col min="12801" max="12801" width="4.33203125" style="33" customWidth="1"/>
    <col min="12802" max="12803" width="15.6640625" style="33" customWidth="1"/>
    <col min="12804" max="12804" width="5.88671875" style="33" customWidth="1"/>
    <col min="12805" max="12805" width="6.33203125" style="33" bestFit="1" customWidth="1"/>
    <col min="12806" max="12810" width="5" style="33" customWidth="1"/>
    <col min="12811" max="12811" width="1.6640625" style="33" customWidth="1"/>
    <col min="12812" max="12812" width="4.33203125" style="33" customWidth="1"/>
    <col min="12813" max="12813" width="15.6640625" style="33" customWidth="1"/>
    <col min="12814" max="12814" width="26.33203125" style="33" bestFit="1" customWidth="1"/>
    <col min="12815" max="12815" width="6.44140625" style="33" bestFit="1" customWidth="1"/>
    <col min="12816" max="12816" width="6.33203125" style="33" bestFit="1" customWidth="1"/>
    <col min="12817" max="12817" width="4.88671875" style="33" customWidth="1"/>
    <col min="12818" max="12818" width="4.5546875" style="33" customWidth="1"/>
    <col min="12819" max="12819" width="5" style="33" customWidth="1"/>
    <col min="12820" max="12820" width="4.5546875" style="33" customWidth="1"/>
    <col min="12821" max="12821" width="4.6640625" style="33" customWidth="1"/>
    <col min="12822" max="13056" width="8.88671875" style="33"/>
    <col min="13057" max="13057" width="4.33203125" style="33" customWidth="1"/>
    <col min="13058" max="13059" width="15.6640625" style="33" customWidth="1"/>
    <col min="13060" max="13060" width="5.88671875" style="33" customWidth="1"/>
    <col min="13061" max="13061" width="6.33203125" style="33" bestFit="1" customWidth="1"/>
    <col min="13062" max="13066" width="5" style="33" customWidth="1"/>
    <col min="13067" max="13067" width="1.6640625" style="33" customWidth="1"/>
    <col min="13068" max="13068" width="4.33203125" style="33" customWidth="1"/>
    <col min="13069" max="13069" width="15.6640625" style="33" customWidth="1"/>
    <col min="13070" max="13070" width="26.33203125" style="33" bestFit="1" customWidth="1"/>
    <col min="13071" max="13071" width="6.44140625" style="33" bestFit="1" customWidth="1"/>
    <col min="13072" max="13072" width="6.33203125" style="33" bestFit="1" customWidth="1"/>
    <col min="13073" max="13073" width="4.88671875" style="33" customWidth="1"/>
    <col min="13074" max="13074" width="4.5546875" style="33" customWidth="1"/>
    <col min="13075" max="13075" width="5" style="33" customWidth="1"/>
    <col min="13076" max="13076" width="4.5546875" style="33" customWidth="1"/>
    <col min="13077" max="13077" width="4.6640625" style="33" customWidth="1"/>
    <col min="13078" max="13312" width="8.88671875" style="33"/>
    <col min="13313" max="13313" width="4.33203125" style="33" customWidth="1"/>
    <col min="13314" max="13315" width="15.6640625" style="33" customWidth="1"/>
    <col min="13316" max="13316" width="5.88671875" style="33" customWidth="1"/>
    <col min="13317" max="13317" width="6.33203125" style="33" bestFit="1" customWidth="1"/>
    <col min="13318" max="13322" width="5" style="33" customWidth="1"/>
    <col min="13323" max="13323" width="1.6640625" style="33" customWidth="1"/>
    <col min="13324" max="13324" width="4.33203125" style="33" customWidth="1"/>
    <col min="13325" max="13325" width="15.6640625" style="33" customWidth="1"/>
    <col min="13326" max="13326" width="26.33203125" style="33" bestFit="1" customWidth="1"/>
    <col min="13327" max="13327" width="6.44140625" style="33" bestFit="1" customWidth="1"/>
    <col min="13328" max="13328" width="6.33203125" style="33" bestFit="1" customWidth="1"/>
    <col min="13329" max="13329" width="4.88671875" style="33" customWidth="1"/>
    <col min="13330" max="13330" width="4.5546875" style="33" customWidth="1"/>
    <col min="13331" max="13331" width="5" style="33" customWidth="1"/>
    <col min="13332" max="13332" width="4.5546875" style="33" customWidth="1"/>
    <col min="13333" max="13333" width="4.6640625" style="33" customWidth="1"/>
    <col min="13334" max="13568" width="8.88671875" style="33"/>
    <col min="13569" max="13569" width="4.33203125" style="33" customWidth="1"/>
    <col min="13570" max="13571" width="15.6640625" style="33" customWidth="1"/>
    <col min="13572" max="13572" width="5.88671875" style="33" customWidth="1"/>
    <col min="13573" max="13573" width="6.33203125" style="33" bestFit="1" customWidth="1"/>
    <col min="13574" max="13578" width="5" style="33" customWidth="1"/>
    <col min="13579" max="13579" width="1.6640625" style="33" customWidth="1"/>
    <col min="13580" max="13580" width="4.33203125" style="33" customWidth="1"/>
    <col min="13581" max="13581" width="15.6640625" style="33" customWidth="1"/>
    <col min="13582" max="13582" width="26.33203125" style="33" bestFit="1" customWidth="1"/>
    <col min="13583" max="13583" width="6.44140625" style="33" bestFit="1" customWidth="1"/>
    <col min="13584" max="13584" width="6.33203125" style="33" bestFit="1" customWidth="1"/>
    <col min="13585" max="13585" width="4.88671875" style="33" customWidth="1"/>
    <col min="13586" max="13586" width="4.5546875" style="33" customWidth="1"/>
    <col min="13587" max="13587" width="5" style="33" customWidth="1"/>
    <col min="13588" max="13588" width="4.5546875" style="33" customWidth="1"/>
    <col min="13589" max="13589" width="4.6640625" style="33" customWidth="1"/>
    <col min="13590" max="13824" width="8.88671875" style="33"/>
    <col min="13825" max="13825" width="4.33203125" style="33" customWidth="1"/>
    <col min="13826" max="13827" width="15.6640625" style="33" customWidth="1"/>
    <col min="13828" max="13828" width="5.88671875" style="33" customWidth="1"/>
    <col min="13829" max="13829" width="6.33203125" style="33" bestFit="1" customWidth="1"/>
    <col min="13830" max="13834" width="5" style="33" customWidth="1"/>
    <col min="13835" max="13835" width="1.6640625" style="33" customWidth="1"/>
    <col min="13836" max="13836" width="4.33203125" style="33" customWidth="1"/>
    <col min="13837" max="13837" width="15.6640625" style="33" customWidth="1"/>
    <col min="13838" max="13838" width="26.33203125" style="33" bestFit="1" customWidth="1"/>
    <col min="13839" max="13839" width="6.44140625" style="33" bestFit="1" customWidth="1"/>
    <col min="13840" max="13840" width="6.33203125" style="33" bestFit="1" customWidth="1"/>
    <col min="13841" max="13841" width="4.88671875" style="33" customWidth="1"/>
    <col min="13842" max="13842" width="4.5546875" style="33" customWidth="1"/>
    <col min="13843" max="13843" width="5" style="33" customWidth="1"/>
    <col min="13844" max="13844" width="4.5546875" style="33" customWidth="1"/>
    <col min="13845" max="13845" width="4.6640625" style="33" customWidth="1"/>
    <col min="13846" max="14080" width="8.88671875" style="33"/>
    <col min="14081" max="14081" width="4.33203125" style="33" customWidth="1"/>
    <col min="14082" max="14083" width="15.6640625" style="33" customWidth="1"/>
    <col min="14084" max="14084" width="5.88671875" style="33" customWidth="1"/>
    <col min="14085" max="14085" width="6.33203125" style="33" bestFit="1" customWidth="1"/>
    <col min="14086" max="14090" width="5" style="33" customWidth="1"/>
    <col min="14091" max="14091" width="1.6640625" style="33" customWidth="1"/>
    <col min="14092" max="14092" width="4.33203125" style="33" customWidth="1"/>
    <col min="14093" max="14093" width="15.6640625" style="33" customWidth="1"/>
    <col min="14094" max="14094" width="26.33203125" style="33" bestFit="1" customWidth="1"/>
    <col min="14095" max="14095" width="6.44140625" style="33" bestFit="1" customWidth="1"/>
    <col min="14096" max="14096" width="6.33203125" style="33" bestFit="1" customWidth="1"/>
    <col min="14097" max="14097" width="4.88671875" style="33" customWidth="1"/>
    <col min="14098" max="14098" width="4.5546875" style="33" customWidth="1"/>
    <col min="14099" max="14099" width="5" style="33" customWidth="1"/>
    <col min="14100" max="14100" width="4.5546875" style="33" customWidth="1"/>
    <col min="14101" max="14101" width="4.6640625" style="33" customWidth="1"/>
    <col min="14102" max="14336" width="8.88671875" style="33"/>
    <col min="14337" max="14337" width="4.33203125" style="33" customWidth="1"/>
    <col min="14338" max="14339" width="15.6640625" style="33" customWidth="1"/>
    <col min="14340" max="14340" width="5.88671875" style="33" customWidth="1"/>
    <col min="14341" max="14341" width="6.33203125" style="33" bestFit="1" customWidth="1"/>
    <col min="14342" max="14346" width="5" style="33" customWidth="1"/>
    <col min="14347" max="14347" width="1.6640625" style="33" customWidth="1"/>
    <col min="14348" max="14348" width="4.33203125" style="33" customWidth="1"/>
    <col min="14349" max="14349" width="15.6640625" style="33" customWidth="1"/>
    <col min="14350" max="14350" width="26.33203125" style="33" bestFit="1" customWidth="1"/>
    <col min="14351" max="14351" width="6.44140625" style="33" bestFit="1" customWidth="1"/>
    <col min="14352" max="14352" width="6.33203125" style="33" bestFit="1" customWidth="1"/>
    <col min="14353" max="14353" width="4.88671875" style="33" customWidth="1"/>
    <col min="14354" max="14354" width="4.5546875" style="33" customWidth="1"/>
    <col min="14355" max="14355" width="5" style="33" customWidth="1"/>
    <col min="14356" max="14356" width="4.5546875" style="33" customWidth="1"/>
    <col min="14357" max="14357" width="4.6640625" style="33" customWidth="1"/>
    <col min="14358" max="14592" width="8.88671875" style="33"/>
    <col min="14593" max="14593" width="4.33203125" style="33" customWidth="1"/>
    <col min="14594" max="14595" width="15.6640625" style="33" customWidth="1"/>
    <col min="14596" max="14596" width="5.88671875" style="33" customWidth="1"/>
    <col min="14597" max="14597" width="6.33203125" style="33" bestFit="1" customWidth="1"/>
    <col min="14598" max="14602" width="5" style="33" customWidth="1"/>
    <col min="14603" max="14603" width="1.6640625" style="33" customWidth="1"/>
    <col min="14604" max="14604" width="4.33203125" style="33" customWidth="1"/>
    <col min="14605" max="14605" width="15.6640625" style="33" customWidth="1"/>
    <col min="14606" max="14606" width="26.33203125" style="33" bestFit="1" customWidth="1"/>
    <col min="14607" max="14607" width="6.44140625" style="33" bestFit="1" customWidth="1"/>
    <col min="14608" max="14608" width="6.33203125" style="33" bestFit="1" customWidth="1"/>
    <col min="14609" max="14609" width="4.88671875" style="33" customWidth="1"/>
    <col min="14610" max="14610" width="4.5546875" style="33" customWidth="1"/>
    <col min="14611" max="14611" width="5" style="33" customWidth="1"/>
    <col min="14612" max="14612" width="4.5546875" style="33" customWidth="1"/>
    <col min="14613" max="14613" width="4.6640625" style="33" customWidth="1"/>
    <col min="14614" max="14848" width="8.88671875" style="33"/>
    <col min="14849" max="14849" width="4.33203125" style="33" customWidth="1"/>
    <col min="14850" max="14851" width="15.6640625" style="33" customWidth="1"/>
    <col min="14852" max="14852" width="5.88671875" style="33" customWidth="1"/>
    <col min="14853" max="14853" width="6.33203125" style="33" bestFit="1" customWidth="1"/>
    <col min="14854" max="14858" width="5" style="33" customWidth="1"/>
    <col min="14859" max="14859" width="1.6640625" style="33" customWidth="1"/>
    <col min="14860" max="14860" width="4.33203125" style="33" customWidth="1"/>
    <col min="14861" max="14861" width="15.6640625" style="33" customWidth="1"/>
    <col min="14862" max="14862" width="26.33203125" style="33" bestFit="1" customWidth="1"/>
    <col min="14863" max="14863" width="6.44140625" style="33" bestFit="1" customWidth="1"/>
    <col min="14864" max="14864" width="6.33203125" style="33" bestFit="1" customWidth="1"/>
    <col min="14865" max="14865" width="4.88671875" style="33" customWidth="1"/>
    <col min="14866" max="14866" width="4.5546875" style="33" customWidth="1"/>
    <col min="14867" max="14867" width="5" style="33" customWidth="1"/>
    <col min="14868" max="14868" width="4.5546875" style="33" customWidth="1"/>
    <col min="14869" max="14869" width="4.6640625" style="33" customWidth="1"/>
    <col min="14870" max="15104" width="8.88671875" style="33"/>
    <col min="15105" max="15105" width="4.33203125" style="33" customWidth="1"/>
    <col min="15106" max="15107" width="15.6640625" style="33" customWidth="1"/>
    <col min="15108" max="15108" width="5.88671875" style="33" customWidth="1"/>
    <col min="15109" max="15109" width="6.33203125" style="33" bestFit="1" customWidth="1"/>
    <col min="15110" max="15114" width="5" style="33" customWidth="1"/>
    <col min="15115" max="15115" width="1.6640625" style="33" customWidth="1"/>
    <col min="15116" max="15116" width="4.33203125" style="33" customWidth="1"/>
    <col min="15117" max="15117" width="15.6640625" style="33" customWidth="1"/>
    <col min="15118" max="15118" width="26.33203125" style="33" bestFit="1" customWidth="1"/>
    <col min="15119" max="15119" width="6.44140625" style="33" bestFit="1" customWidth="1"/>
    <col min="15120" max="15120" width="6.33203125" style="33" bestFit="1" customWidth="1"/>
    <col min="15121" max="15121" width="4.88671875" style="33" customWidth="1"/>
    <col min="15122" max="15122" width="4.5546875" style="33" customWidth="1"/>
    <col min="15123" max="15123" width="5" style="33" customWidth="1"/>
    <col min="15124" max="15124" width="4.5546875" style="33" customWidth="1"/>
    <col min="15125" max="15125" width="4.6640625" style="33" customWidth="1"/>
    <col min="15126" max="15360" width="8.88671875" style="33"/>
    <col min="15361" max="15361" width="4.33203125" style="33" customWidth="1"/>
    <col min="15362" max="15363" width="15.6640625" style="33" customWidth="1"/>
    <col min="15364" max="15364" width="5.88671875" style="33" customWidth="1"/>
    <col min="15365" max="15365" width="6.33203125" style="33" bestFit="1" customWidth="1"/>
    <col min="15366" max="15370" width="5" style="33" customWidth="1"/>
    <col min="15371" max="15371" width="1.6640625" style="33" customWidth="1"/>
    <col min="15372" max="15372" width="4.33203125" style="33" customWidth="1"/>
    <col min="15373" max="15373" width="15.6640625" style="33" customWidth="1"/>
    <col min="15374" max="15374" width="26.33203125" style="33" bestFit="1" customWidth="1"/>
    <col min="15375" max="15375" width="6.44140625" style="33" bestFit="1" customWidth="1"/>
    <col min="15376" max="15376" width="6.33203125" style="33" bestFit="1" customWidth="1"/>
    <col min="15377" max="15377" width="4.88671875" style="33" customWidth="1"/>
    <col min="15378" max="15378" width="4.5546875" style="33" customWidth="1"/>
    <col min="15379" max="15379" width="5" style="33" customWidth="1"/>
    <col min="15380" max="15380" width="4.5546875" style="33" customWidth="1"/>
    <col min="15381" max="15381" width="4.6640625" style="33" customWidth="1"/>
    <col min="15382" max="15616" width="8.88671875" style="33"/>
    <col min="15617" max="15617" width="4.33203125" style="33" customWidth="1"/>
    <col min="15618" max="15619" width="15.6640625" style="33" customWidth="1"/>
    <col min="15620" max="15620" width="5.88671875" style="33" customWidth="1"/>
    <col min="15621" max="15621" width="6.33203125" style="33" bestFit="1" customWidth="1"/>
    <col min="15622" max="15626" width="5" style="33" customWidth="1"/>
    <col min="15627" max="15627" width="1.6640625" style="33" customWidth="1"/>
    <col min="15628" max="15628" width="4.33203125" style="33" customWidth="1"/>
    <col min="15629" max="15629" width="15.6640625" style="33" customWidth="1"/>
    <col min="15630" max="15630" width="26.33203125" style="33" bestFit="1" customWidth="1"/>
    <col min="15631" max="15631" width="6.44140625" style="33" bestFit="1" customWidth="1"/>
    <col min="15632" max="15632" width="6.33203125" style="33" bestFit="1" customWidth="1"/>
    <col min="15633" max="15633" width="4.88671875" style="33" customWidth="1"/>
    <col min="15634" max="15634" width="4.5546875" style="33" customWidth="1"/>
    <col min="15635" max="15635" width="5" style="33" customWidth="1"/>
    <col min="15636" max="15636" width="4.5546875" style="33" customWidth="1"/>
    <col min="15637" max="15637" width="4.6640625" style="33" customWidth="1"/>
    <col min="15638" max="15872" width="8.88671875" style="33"/>
    <col min="15873" max="15873" width="4.33203125" style="33" customWidth="1"/>
    <col min="15874" max="15875" width="15.6640625" style="33" customWidth="1"/>
    <col min="15876" max="15876" width="5.88671875" style="33" customWidth="1"/>
    <col min="15877" max="15877" width="6.33203125" style="33" bestFit="1" customWidth="1"/>
    <col min="15878" max="15882" width="5" style="33" customWidth="1"/>
    <col min="15883" max="15883" width="1.6640625" style="33" customWidth="1"/>
    <col min="15884" max="15884" width="4.33203125" style="33" customWidth="1"/>
    <col min="15885" max="15885" width="15.6640625" style="33" customWidth="1"/>
    <col min="15886" max="15886" width="26.33203125" style="33" bestFit="1" customWidth="1"/>
    <col min="15887" max="15887" width="6.44140625" style="33" bestFit="1" customWidth="1"/>
    <col min="15888" max="15888" width="6.33203125" style="33" bestFit="1" customWidth="1"/>
    <col min="15889" max="15889" width="4.88671875" style="33" customWidth="1"/>
    <col min="15890" max="15890" width="4.5546875" style="33" customWidth="1"/>
    <col min="15891" max="15891" width="5" style="33" customWidth="1"/>
    <col min="15892" max="15892" width="4.5546875" style="33" customWidth="1"/>
    <col min="15893" max="15893" width="4.6640625" style="33" customWidth="1"/>
    <col min="15894" max="16128" width="8.88671875" style="33"/>
    <col min="16129" max="16129" width="4.33203125" style="33" customWidth="1"/>
    <col min="16130" max="16131" width="15.6640625" style="33" customWidth="1"/>
    <col min="16132" max="16132" width="5.88671875" style="33" customWidth="1"/>
    <col min="16133" max="16133" width="6.33203125" style="33" bestFit="1" customWidth="1"/>
    <col min="16134" max="16138" width="5" style="33" customWidth="1"/>
    <col min="16139" max="16139" width="1.6640625" style="33" customWidth="1"/>
    <col min="16140" max="16140" width="4.33203125" style="33" customWidth="1"/>
    <col min="16141" max="16141" width="15.6640625" style="33" customWidth="1"/>
    <col min="16142" max="16142" width="26.33203125" style="33" bestFit="1" customWidth="1"/>
    <col min="16143" max="16143" width="6.44140625" style="33" bestFit="1" customWidth="1"/>
    <col min="16144" max="16144" width="6.33203125" style="33" bestFit="1" customWidth="1"/>
    <col min="16145" max="16145" width="4.88671875" style="33" customWidth="1"/>
    <col min="16146" max="16146" width="4.5546875" style="33" customWidth="1"/>
    <col min="16147" max="16147" width="5" style="33" customWidth="1"/>
    <col min="16148" max="16148" width="4.5546875" style="33" customWidth="1"/>
    <col min="16149" max="16149" width="4.6640625" style="33" customWidth="1"/>
    <col min="16150" max="16384" width="8.88671875" style="33"/>
  </cols>
  <sheetData>
    <row r="1" spans="1:21" x14ac:dyDescent="0.3">
      <c r="A1" s="32" t="s">
        <v>1880</v>
      </c>
      <c r="C1" s="32"/>
      <c r="M1" s="32"/>
      <c r="S1" s="36" t="s">
        <v>1819</v>
      </c>
      <c r="T1" s="37"/>
      <c r="U1" s="38"/>
    </row>
    <row r="2" spans="1:21" s="32" customFormat="1" x14ac:dyDescent="0.3">
      <c r="A2" s="35" t="s">
        <v>314</v>
      </c>
      <c r="B2" s="32" t="s">
        <v>7</v>
      </c>
      <c r="C2" s="32" t="s">
        <v>8</v>
      </c>
      <c r="D2" s="35" t="s">
        <v>3</v>
      </c>
      <c r="E2" s="35" t="s">
        <v>10</v>
      </c>
      <c r="F2" s="35" t="s">
        <v>1096</v>
      </c>
      <c r="G2" s="35" t="s">
        <v>1881</v>
      </c>
      <c r="H2" s="35" t="s">
        <v>1882</v>
      </c>
      <c r="I2" s="35" t="s">
        <v>1883</v>
      </c>
      <c r="J2" s="35" t="s">
        <v>1820</v>
      </c>
      <c r="L2" s="35" t="s">
        <v>314</v>
      </c>
      <c r="M2" s="32" t="s">
        <v>7</v>
      </c>
      <c r="N2" s="32" t="s">
        <v>8</v>
      </c>
      <c r="O2" s="35" t="s">
        <v>3</v>
      </c>
      <c r="P2" s="35" t="s">
        <v>10</v>
      </c>
      <c r="Q2" s="35" t="s">
        <v>1096</v>
      </c>
      <c r="R2" s="35" t="s">
        <v>1881</v>
      </c>
      <c r="S2" s="35" t="s">
        <v>1882</v>
      </c>
      <c r="T2" s="35" t="s">
        <v>1883</v>
      </c>
      <c r="U2" s="35" t="s">
        <v>1820</v>
      </c>
    </row>
    <row r="3" spans="1:21" x14ac:dyDescent="0.3">
      <c r="A3" s="34"/>
      <c r="B3" s="32" t="s">
        <v>1821</v>
      </c>
      <c r="C3" s="32"/>
      <c r="L3" s="34"/>
      <c r="M3" s="32" t="s">
        <v>1822</v>
      </c>
    </row>
    <row r="4" spans="1:21" x14ac:dyDescent="0.3">
      <c r="A4" s="35">
        <v>1</v>
      </c>
      <c r="B4" s="32" t="s">
        <v>121</v>
      </c>
      <c r="C4" s="32" t="s">
        <v>1005</v>
      </c>
      <c r="D4" s="35" t="s">
        <v>14</v>
      </c>
      <c r="E4" s="35" t="s">
        <v>1006</v>
      </c>
      <c r="F4" s="35">
        <v>1</v>
      </c>
      <c r="G4" s="35">
        <v>2</v>
      </c>
      <c r="H4" s="35">
        <v>1</v>
      </c>
      <c r="I4" s="35">
        <v>3</v>
      </c>
      <c r="J4" s="35">
        <f>SUM(F4:I4)</f>
        <v>7</v>
      </c>
      <c r="L4" s="35">
        <v>1</v>
      </c>
      <c r="M4" s="32" t="s">
        <v>815</v>
      </c>
      <c r="N4" s="32" t="s">
        <v>1090</v>
      </c>
      <c r="O4" s="35" t="s">
        <v>14</v>
      </c>
      <c r="P4" s="35" t="s">
        <v>1038</v>
      </c>
      <c r="Q4" s="35">
        <v>1</v>
      </c>
      <c r="R4" s="35">
        <v>1</v>
      </c>
      <c r="S4" s="35">
        <v>1</v>
      </c>
      <c r="T4" s="35">
        <v>1</v>
      </c>
      <c r="U4" s="35">
        <f>SUM(Q4:T4)</f>
        <v>4</v>
      </c>
    </row>
    <row r="5" spans="1:21" ht="15" x14ac:dyDescent="0.25">
      <c r="A5" s="34">
        <v>2</v>
      </c>
      <c r="B5" s="33" t="s">
        <v>584</v>
      </c>
      <c r="C5" s="33" t="s">
        <v>1007</v>
      </c>
      <c r="D5" s="34" t="s">
        <v>14</v>
      </c>
      <c r="E5" s="34" t="s">
        <v>1008</v>
      </c>
      <c r="F5" s="34">
        <v>2</v>
      </c>
      <c r="G5" s="34">
        <v>1</v>
      </c>
      <c r="H5" s="34">
        <v>3</v>
      </c>
      <c r="I5" s="34">
        <v>5</v>
      </c>
      <c r="J5" s="39">
        <f>SUM(F5:I5)</f>
        <v>11</v>
      </c>
      <c r="L5" s="34">
        <v>2</v>
      </c>
      <c r="M5" s="40" t="s">
        <v>839</v>
      </c>
      <c r="N5" s="40" t="s">
        <v>1205</v>
      </c>
      <c r="O5" s="39" t="s">
        <v>321</v>
      </c>
      <c r="P5" s="39" t="s">
        <v>1011</v>
      </c>
      <c r="Q5" s="34">
        <v>2</v>
      </c>
      <c r="R5" s="34">
        <v>2</v>
      </c>
      <c r="S5" s="34">
        <v>2</v>
      </c>
      <c r="T5" s="34">
        <v>2</v>
      </c>
      <c r="U5" s="39">
        <f>SUM(Q5:T5)</f>
        <v>8</v>
      </c>
    </row>
    <row r="6" spans="1:21" ht="15" x14ac:dyDescent="0.25">
      <c r="A6" s="34">
        <v>3</v>
      </c>
      <c r="B6" s="33" t="s">
        <v>253</v>
      </c>
      <c r="C6" s="33" t="s">
        <v>1010</v>
      </c>
      <c r="D6" s="34" t="s">
        <v>66</v>
      </c>
      <c r="E6" s="34" t="s">
        <v>1011</v>
      </c>
      <c r="F6" s="34">
        <v>4</v>
      </c>
      <c r="G6" s="34">
        <v>3</v>
      </c>
      <c r="H6" s="34">
        <v>5</v>
      </c>
      <c r="I6" s="34">
        <v>9</v>
      </c>
      <c r="J6" s="39">
        <f>SUM(F6:I6)</f>
        <v>21</v>
      </c>
      <c r="L6" s="41">
        <v>3</v>
      </c>
      <c r="M6" s="40" t="s">
        <v>1206</v>
      </c>
      <c r="N6" s="40" t="s">
        <v>1207</v>
      </c>
      <c r="O6" s="39" t="s">
        <v>14</v>
      </c>
      <c r="P6" s="39" t="s">
        <v>1027</v>
      </c>
      <c r="Q6" s="34">
        <v>3</v>
      </c>
      <c r="R6" s="34">
        <v>3</v>
      </c>
      <c r="S6" s="34">
        <v>3</v>
      </c>
      <c r="T6" s="34">
        <v>4</v>
      </c>
      <c r="U6" s="39">
        <f>SUM(Q6:T6)</f>
        <v>13</v>
      </c>
    </row>
    <row r="7" spans="1:21" ht="15" x14ac:dyDescent="0.25">
      <c r="A7" s="34"/>
      <c r="D7" s="34"/>
      <c r="F7" s="34"/>
      <c r="G7" s="34"/>
      <c r="H7" s="34"/>
      <c r="I7" s="34"/>
      <c r="J7" s="39"/>
      <c r="L7" s="41"/>
      <c r="P7" s="39"/>
      <c r="U7" s="39"/>
    </row>
    <row r="8" spans="1:21" x14ac:dyDescent="0.3">
      <c r="A8" s="34"/>
      <c r="B8" s="32" t="s">
        <v>1823</v>
      </c>
      <c r="C8" s="32"/>
      <c r="D8" s="34"/>
      <c r="F8" s="34"/>
      <c r="G8" s="34"/>
      <c r="H8" s="34"/>
      <c r="I8" s="34"/>
      <c r="L8" s="34"/>
      <c r="M8" s="32" t="s">
        <v>1824</v>
      </c>
    </row>
    <row r="9" spans="1:21" x14ac:dyDescent="0.3">
      <c r="A9" s="35">
        <v>1</v>
      </c>
      <c r="B9" s="32" t="s">
        <v>20</v>
      </c>
      <c r="C9" s="32" t="s">
        <v>1015</v>
      </c>
      <c r="D9" s="35" t="s">
        <v>24</v>
      </c>
      <c r="E9" s="35" t="s">
        <v>1008</v>
      </c>
      <c r="F9" s="35">
        <v>1</v>
      </c>
      <c r="G9" s="35">
        <v>2</v>
      </c>
      <c r="H9" s="35">
        <v>1</v>
      </c>
      <c r="I9" s="35">
        <v>2</v>
      </c>
      <c r="J9" s="35">
        <f>SUM(F9:I9)</f>
        <v>6</v>
      </c>
      <c r="K9" s="32"/>
      <c r="L9" s="35">
        <v>1</v>
      </c>
      <c r="M9" s="32" t="s">
        <v>452</v>
      </c>
      <c r="N9" s="32" t="s">
        <v>1215</v>
      </c>
      <c r="O9" s="35" t="s">
        <v>324</v>
      </c>
      <c r="P9" s="35" t="s">
        <v>1038</v>
      </c>
      <c r="Q9" s="35">
        <v>2</v>
      </c>
      <c r="R9" s="35">
        <v>2</v>
      </c>
      <c r="S9" s="35">
        <v>1</v>
      </c>
      <c r="T9" s="35">
        <v>2</v>
      </c>
      <c r="U9" s="35">
        <f t="shared" ref="U9:U10" si="0">SUM(Q9:T9)</f>
        <v>7</v>
      </c>
    </row>
    <row r="10" spans="1:21" ht="15" x14ac:dyDescent="0.25">
      <c r="A10" s="42">
        <v>2</v>
      </c>
      <c r="B10" s="33" t="s">
        <v>85</v>
      </c>
      <c r="C10" s="33" t="s">
        <v>1034</v>
      </c>
      <c r="D10" s="34" t="s">
        <v>24</v>
      </c>
      <c r="E10" s="34" t="s">
        <v>1011</v>
      </c>
      <c r="F10" s="34">
        <v>4</v>
      </c>
      <c r="G10" s="34">
        <v>4</v>
      </c>
      <c r="H10" s="34">
        <v>3</v>
      </c>
      <c r="I10" s="34">
        <v>6</v>
      </c>
      <c r="J10" s="39">
        <f>SUM(F10:I10)</f>
        <v>17</v>
      </c>
      <c r="L10" s="34">
        <v>2</v>
      </c>
      <c r="M10" s="33" t="s">
        <v>1221</v>
      </c>
      <c r="N10" s="33" t="s">
        <v>1047</v>
      </c>
      <c r="O10" s="34" t="s">
        <v>324</v>
      </c>
      <c r="P10" s="34" t="s">
        <v>1018</v>
      </c>
      <c r="Q10" s="34">
        <v>4</v>
      </c>
      <c r="R10" s="34">
        <v>1</v>
      </c>
      <c r="S10" s="34">
        <v>2</v>
      </c>
      <c r="T10" s="34">
        <v>3</v>
      </c>
      <c r="U10" s="39">
        <f t="shared" si="0"/>
        <v>10</v>
      </c>
    </row>
    <row r="11" spans="1:21" ht="15" x14ac:dyDescent="0.25">
      <c r="A11" s="42">
        <v>3</v>
      </c>
      <c r="B11" s="33" t="s">
        <v>117</v>
      </c>
      <c r="C11" s="33" t="s">
        <v>950</v>
      </c>
      <c r="D11" s="34" t="s">
        <v>24</v>
      </c>
      <c r="E11" s="34" t="s">
        <v>1027</v>
      </c>
      <c r="F11" s="34">
        <v>5</v>
      </c>
      <c r="G11" s="34">
        <v>5</v>
      </c>
      <c r="H11" s="34">
        <v>5</v>
      </c>
      <c r="I11" s="34">
        <v>8</v>
      </c>
      <c r="J11" s="39">
        <f>SUM(F11:I11)</f>
        <v>23</v>
      </c>
      <c r="L11" s="34">
        <v>3</v>
      </c>
      <c r="M11" s="33" t="s">
        <v>1234</v>
      </c>
      <c r="N11" s="33" t="s">
        <v>1235</v>
      </c>
      <c r="O11" s="34" t="s">
        <v>324</v>
      </c>
      <c r="P11" s="34" t="s">
        <v>1006</v>
      </c>
      <c r="Q11" s="34">
        <v>8</v>
      </c>
      <c r="R11" s="34">
        <v>4</v>
      </c>
      <c r="S11" s="34">
        <v>5</v>
      </c>
      <c r="T11" s="34">
        <v>5</v>
      </c>
      <c r="U11" s="39">
        <f>SUM(Q11:T11)</f>
        <v>22</v>
      </c>
    </row>
    <row r="12" spans="1:21" ht="15" x14ac:dyDescent="0.25">
      <c r="A12" s="41"/>
      <c r="D12" s="34"/>
      <c r="F12" s="34"/>
      <c r="G12" s="34"/>
      <c r="H12" s="34"/>
      <c r="I12" s="34"/>
      <c r="J12" s="39"/>
      <c r="L12" s="34"/>
      <c r="U12" s="39"/>
    </row>
    <row r="13" spans="1:21" x14ac:dyDescent="0.3">
      <c r="A13" s="34"/>
      <c r="B13" s="32" t="s">
        <v>1825</v>
      </c>
      <c r="C13" s="32"/>
      <c r="D13" s="34"/>
      <c r="F13" s="34"/>
      <c r="G13" s="34"/>
      <c r="H13" s="34"/>
      <c r="I13" s="34"/>
      <c r="L13" s="34"/>
      <c r="M13" s="32" t="s">
        <v>1826</v>
      </c>
    </row>
    <row r="14" spans="1:21" x14ac:dyDescent="0.3">
      <c r="A14" s="35">
        <v>1</v>
      </c>
      <c r="B14" s="32" t="s">
        <v>253</v>
      </c>
      <c r="C14" s="32" t="s">
        <v>1010</v>
      </c>
      <c r="D14" s="35" t="s">
        <v>66</v>
      </c>
      <c r="E14" s="35" t="s">
        <v>1011</v>
      </c>
      <c r="F14" s="35">
        <v>1</v>
      </c>
      <c r="G14" s="35">
        <v>1</v>
      </c>
      <c r="H14" s="35">
        <v>1</v>
      </c>
      <c r="I14" s="35">
        <v>2</v>
      </c>
      <c r="J14" s="35">
        <f>SUM(F14:I14)</f>
        <v>5</v>
      </c>
      <c r="K14" s="32"/>
      <c r="L14" s="35">
        <v>1</v>
      </c>
      <c r="M14" s="32" t="s">
        <v>931</v>
      </c>
      <c r="N14" s="32" t="s">
        <v>1225</v>
      </c>
      <c r="O14" s="35" t="s">
        <v>321</v>
      </c>
      <c r="P14" s="35" t="s">
        <v>1027</v>
      </c>
      <c r="Q14" s="35">
        <v>3</v>
      </c>
      <c r="R14" s="35">
        <v>3</v>
      </c>
      <c r="S14" s="35">
        <v>2</v>
      </c>
      <c r="T14" s="35">
        <v>2</v>
      </c>
      <c r="U14" s="35">
        <f t="shared" ref="U14:U16" si="1">SUM(Q14:T14)</f>
        <v>10</v>
      </c>
    </row>
    <row r="15" spans="1:21" ht="15" x14ac:dyDescent="0.25">
      <c r="A15" s="41">
        <v>2</v>
      </c>
      <c r="B15" s="33" t="s">
        <v>67</v>
      </c>
      <c r="C15" s="33" t="s">
        <v>1026</v>
      </c>
      <c r="D15" s="34" t="s">
        <v>66</v>
      </c>
      <c r="E15" s="34" t="s">
        <v>1027</v>
      </c>
      <c r="F15" s="34">
        <v>3</v>
      </c>
      <c r="G15" s="34">
        <v>4</v>
      </c>
      <c r="H15" s="34">
        <v>2</v>
      </c>
      <c r="I15" s="34">
        <v>4</v>
      </c>
      <c r="J15" s="39">
        <f>SUM(F15:I15)</f>
        <v>13</v>
      </c>
      <c r="L15" s="34">
        <v>2</v>
      </c>
      <c r="M15" s="33" t="s">
        <v>425</v>
      </c>
      <c r="N15" s="33" t="s">
        <v>1090</v>
      </c>
      <c r="O15" s="34" t="s">
        <v>321</v>
      </c>
      <c r="P15" s="34" t="s">
        <v>1038</v>
      </c>
      <c r="Q15" s="34">
        <v>7</v>
      </c>
      <c r="R15" s="34">
        <v>4</v>
      </c>
      <c r="S15" s="34">
        <v>5</v>
      </c>
      <c r="T15" s="34">
        <v>6</v>
      </c>
      <c r="U15" s="39">
        <f t="shared" si="1"/>
        <v>22</v>
      </c>
    </row>
    <row r="16" spans="1:21" ht="15" x14ac:dyDescent="0.25">
      <c r="A16" s="34">
        <v>3</v>
      </c>
      <c r="B16" s="33" t="s">
        <v>585</v>
      </c>
      <c r="C16" s="33" t="s">
        <v>1033</v>
      </c>
      <c r="D16" s="34" t="s">
        <v>66</v>
      </c>
      <c r="E16" s="34" t="s">
        <v>1006</v>
      </c>
      <c r="F16" s="34">
        <v>5</v>
      </c>
      <c r="G16" s="34">
        <v>5</v>
      </c>
      <c r="H16" s="34">
        <v>3</v>
      </c>
      <c r="I16" s="34">
        <v>5</v>
      </c>
      <c r="J16" s="39">
        <f>SUM(F16:I16)</f>
        <v>18</v>
      </c>
      <c r="L16" s="34">
        <v>3</v>
      </c>
      <c r="M16" s="33" t="s">
        <v>380</v>
      </c>
      <c r="N16" s="33" t="s">
        <v>1241</v>
      </c>
      <c r="O16" s="34" t="s">
        <v>321</v>
      </c>
      <c r="P16" s="34" t="s">
        <v>1027</v>
      </c>
      <c r="Q16" s="34">
        <v>9</v>
      </c>
      <c r="R16" s="34">
        <v>8</v>
      </c>
      <c r="S16" s="34">
        <v>8</v>
      </c>
      <c r="T16" s="34">
        <v>5</v>
      </c>
      <c r="U16" s="39">
        <f t="shared" si="1"/>
        <v>30</v>
      </c>
    </row>
    <row r="17" spans="1:21" x14ac:dyDescent="0.3">
      <c r="A17" s="34"/>
      <c r="D17" s="34"/>
      <c r="F17" s="34"/>
      <c r="G17" s="34"/>
      <c r="H17" s="34"/>
      <c r="I17" s="34"/>
      <c r="L17" s="41"/>
      <c r="U17" s="39"/>
    </row>
    <row r="18" spans="1:21" x14ac:dyDescent="0.3">
      <c r="A18" s="34"/>
      <c r="B18" s="32" t="s">
        <v>1829</v>
      </c>
      <c r="C18" s="32"/>
      <c r="D18" s="34"/>
      <c r="F18" s="34"/>
      <c r="G18" s="34"/>
      <c r="H18" s="34"/>
      <c r="I18" s="34"/>
      <c r="L18" s="34"/>
      <c r="M18" s="32" t="s">
        <v>1830</v>
      </c>
    </row>
    <row r="19" spans="1:21" x14ac:dyDescent="0.3">
      <c r="A19" s="35">
        <v>1</v>
      </c>
      <c r="B19" s="32" t="s">
        <v>67</v>
      </c>
      <c r="C19" s="32" t="s">
        <v>1100</v>
      </c>
      <c r="D19" s="35" t="s">
        <v>101</v>
      </c>
      <c r="E19" s="35" t="s">
        <v>1008</v>
      </c>
      <c r="F19" s="35">
        <v>2</v>
      </c>
      <c r="G19" s="35">
        <v>1</v>
      </c>
      <c r="H19" s="35">
        <v>1</v>
      </c>
      <c r="I19" s="35">
        <v>1</v>
      </c>
      <c r="J19" s="35">
        <f>SUM(F19:I19)</f>
        <v>5</v>
      </c>
      <c r="K19" s="32"/>
      <c r="L19" s="35">
        <v>1</v>
      </c>
      <c r="M19" s="32" t="s">
        <v>1216</v>
      </c>
      <c r="N19" s="32" t="s">
        <v>121</v>
      </c>
      <c r="O19" s="35" t="s">
        <v>363</v>
      </c>
      <c r="P19" s="35" t="s">
        <v>1008</v>
      </c>
      <c r="Q19" s="35">
        <v>1</v>
      </c>
      <c r="R19" s="35">
        <v>2</v>
      </c>
      <c r="S19" s="35">
        <v>2</v>
      </c>
      <c r="T19" s="35">
        <v>2</v>
      </c>
      <c r="U19" s="35">
        <f>SUM(Q19:T19)</f>
        <v>7</v>
      </c>
    </row>
    <row r="20" spans="1:21" ht="15" x14ac:dyDescent="0.25">
      <c r="A20" s="41" t="s">
        <v>1861</v>
      </c>
      <c r="B20" s="33" t="s">
        <v>1119</v>
      </c>
      <c r="C20" s="40" t="s">
        <v>1120</v>
      </c>
      <c r="D20" s="34" t="s">
        <v>101</v>
      </c>
      <c r="E20" s="34" t="s">
        <v>1027</v>
      </c>
      <c r="F20" s="34">
        <v>5</v>
      </c>
      <c r="G20" s="34">
        <v>3</v>
      </c>
      <c r="H20" s="34">
        <v>4</v>
      </c>
      <c r="I20" s="34">
        <v>3</v>
      </c>
      <c r="J20" s="39">
        <f>SUM(F20:I20)</f>
        <v>15</v>
      </c>
      <c r="L20" s="39">
        <v>2</v>
      </c>
      <c r="M20" s="40" t="s">
        <v>1246</v>
      </c>
      <c r="N20" s="40" t="s">
        <v>1247</v>
      </c>
      <c r="O20" s="39" t="s">
        <v>363</v>
      </c>
      <c r="P20" s="39" t="s">
        <v>1006</v>
      </c>
      <c r="Q20" s="39">
        <v>3</v>
      </c>
      <c r="R20" s="39">
        <v>3</v>
      </c>
      <c r="S20" s="34">
        <v>4</v>
      </c>
      <c r="T20" s="39">
        <v>4</v>
      </c>
      <c r="U20" s="39">
        <f>SUM(Q20:T20)</f>
        <v>14</v>
      </c>
    </row>
    <row r="21" spans="1:21" x14ac:dyDescent="0.3">
      <c r="A21" s="41" t="s">
        <v>1861</v>
      </c>
      <c r="B21" s="33" t="s">
        <v>297</v>
      </c>
      <c r="C21" s="33" t="s">
        <v>1111</v>
      </c>
      <c r="D21" s="34" t="s">
        <v>101</v>
      </c>
      <c r="E21" s="34" t="s">
        <v>1014</v>
      </c>
      <c r="F21" s="34">
        <v>4</v>
      </c>
      <c r="G21" s="34">
        <v>2</v>
      </c>
      <c r="H21" s="34">
        <v>3</v>
      </c>
      <c r="I21" s="34">
        <v>6</v>
      </c>
      <c r="J21" s="39">
        <f>SUM(F21:I21)</f>
        <v>15</v>
      </c>
      <c r="L21" s="34"/>
    </row>
    <row r="22" spans="1:21" x14ac:dyDescent="0.3">
      <c r="A22" s="34"/>
      <c r="B22" s="32" t="s">
        <v>1832</v>
      </c>
      <c r="D22" s="34"/>
      <c r="F22" s="34"/>
      <c r="G22" s="34"/>
      <c r="H22" s="34"/>
      <c r="I22" s="34"/>
      <c r="L22" s="34"/>
      <c r="M22" s="32" t="s">
        <v>1833</v>
      </c>
    </row>
    <row r="23" spans="1:21" x14ac:dyDescent="0.3">
      <c r="A23" s="44">
        <v>1</v>
      </c>
      <c r="B23" s="32" t="s">
        <v>1185</v>
      </c>
      <c r="C23" s="32" t="s">
        <v>804</v>
      </c>
      <c r="D23" s="35" t="s">
        <v>236</v>
      </c>
      <c r="E23" s="35" t="s">
        <v>1014</v>
      </c>
      <c r="F23" s="35">
        <v>3</v>
      </c>
      <c r="G23" s="35">
        <v>2</v>
      </c>
      <c r="H23" s="35">
        <v>3</v>
      </c>
      <c r="I23" s="35">
        <v>4</v>
      </c>
      <c r="J23" s="35">
        <f>SUM(F23:I23)</f>
        <v>12</v>
      </c>
      <c r="L23" s="35">
        <v>1</v>
      </c>
      <c r="M23" s="32" t="s">
        <v>1211</v>
      </c>
      <c r="N23" s="32" t="s">
        <v>87</v>
      </c>
      <c r="O23" s="35" t="s">
        <v>411</v>
      </c>
      <c r="P23" s="35" t="s">
        <v>1027</v>
      </c>
      <c r="Q23" s="35">
        <v>2</v>
      </c>
      <c r="R23" s="35">
        <v>1</v>
      </c>
      <c r="S23" s="35">
        <v>2</v>
      </c>
      <c r="T23" s="35">
        <v>2</v>
      </c>
      <c r="U23" s="35">
        <f>SUM(Q23:T23)</f>
        <v>7</v>
      </c>
    </row>
    <row r="24" spans="1:21" x14ac:dyDescent="0.3">
      <c r="A24" s="42"/>
      <c r="B24" s="40"/>
      <c r="C24" s="40"/>
      <c r="D24" s="39"/>
      <c r="E24" s="39"/>
      <c r="F24" s="39"/>
      <c r="G24" s="39"/>
      <c r="H24" s="39"/>
      <c r="I24" s="39"/>
      <c r="J24" s="39"/>
      <c r="L24" s="34"/>
      <c r="R24" s="45"/>
    </row>
    <row r="25" spans="1:21" x14ac:dyDescent="0.3">
      <c r="A25" s="34"/>
      <c r="B25" s="32" t="s">
        <v>1834</v>
      </c>
      <c r="D25" s="34"/>
      <c r="F25" s="34"/>
      <c r="G25" s="34"/>
      <c r="H25" s="34"/>
      <c r="I25" s="34"/>
      <c r="L25" s="34"/>
      <c r="M25" s="32" t="s">
        <v>1835</v>
      </c>
    </row>
    <row r="26" spans="1:21" x14ac:dyDescent="0.3">
      <c r="A26" s="35">
        <v>1</v>
      </c>
      <c r="B26" s="32" t="s">
        <v>258</v>
      </c>
      <c r="C26" s="32" t="s">
        <v>1191</v>
      </c>
      <c r="D26" s="35" t="s">
        <v>1836</v>
      </c>
      <c r="E26" s="35" t="s">
        <v>1193</v>
      </c>
      <c r="F26" s="35">
        <v>1</v>
      </c>
      <c r="G26" s="43">
        <v>12</v>
      </c>
      <c r="H26" s="35">
        <v>1</v>
      </c>
      <c r="I26" s="35">
        <v>1</v>
      </c>
      <c r="J26" s="35">
        <f>SUM(F26:I26)</f>
        <v>15</v>
      </c>
      <c r="L26" s="35">
        <v>1</v>
      </c>
      <c r="M26" s="32" t="s">
        <v>1020</v>
      </c>
      <c r="N26" s="32" t="s">
        <v>1020</v>
      </c>
      <c r="O26" s="35" t="s">
        <v>1020</v>
      </c>
      <c r="P26" s="35" t="s">
        <v>1020</v>
      </c>
      <c r="Q26" s="35" t="s">
        <v>1020</v>
      </c>
      <c r="R26" s="35" t="s">
        <v>1020</v>
      </c>
      <c r="S26" s="35" t="s">
        <v>1020</v>
      </c>
      <c r="T26" s="35" t="s">
        <v>1020</v>
      </c>
      <c r="U26" s="35" t="s">
        <v>1020</v>
      </c>
    </row>
    <row r="27" spans="1:21" x14ac:dyDescent="0.3">
      <c r="A27" s="35"/>
      <c r="L27" s="34"/>
      <c r="R27" s="45"/>
    </row>
    <row r="28" spans="1:21" x14ac:dyDescent="0.3">
      <c r="A28" s="34"/>
      <c r="B28" s="32" t="s">
        <v>1837</v>
      </c>
      <c r="D28" s="34"/>
      <c r="F28" s="34"/>
      <c r="G28" s="34"/>
      <c r="H28" s="34"/>
      <c r="I28" s="34"/>
      <c r="L28" s="34"/>
      <c r="M28" s="32" t="s">
        <v>1838</v>
      </c>
    </row>
    <row r="29" spans="1:21" x14ac:dyDescent="0.3">
      <c r="A29" s="35">
        <v>1</v>
      </c>
      <c r="B29" s="32" t="s">
        <v>1039</v>
      </c>
      <c r="C29" s="32" t="s">
        <v>1040</v>
      </c>
      <c r="D29" s="35" t="s">
        <v>155</v>
      </c>
      <c r="E29" s="35" t="s">
        <v>1018</v>
      </c>
      <c r="F29" s="35">
        <v>3</v>
      </c>
      <c r="G29" s="35">
        <v>2</v>
      </c>
      <c r="H29" s="35">
        <v>2</v>
      </c>
      <c r="I29" s="35">
        <v>1</v>
      </c>
      <c r="J29" s="35">
        <f>SUM(F29:I29)</f>
        <v>8</v>
      </c>
      <c r="L29" s="35">
        <v>1</v>
      </c>
      <c r="M29" s="32" t="s">
        <v>327</v>
      </c>
      <c r="N29" s="32" t="s">
        <v>292</v>
      </c>
      <c r="O29" s="35" t="s">
        <v>155</v>
      </c>
      <c r="P29" s="35" t="s">
        <v>1018</v>
      </c>
      <c r="Q29" s="35">
        <v>1</v>
      </c>
      <c r="R29" s="35">
        <v>1</v>
      </c>
      <c r="S29" s="35">
        <v>1</v>
      </c>
      <c r="T29" s="35">
        <v>1</v>
      </c>
      <c r="U29" s="35">
        <f>SUM(Q29:T29)</f>
        <v>4</v>
      </c>
    </row>
    <row r="30" spans="1:21" x14ac:dyDescent="0.3">
      <c r="A30" s="35"/>
      <c r="F30" s="35"/>
      <c r="G30" s="35"/>
      <c r="H30" s="35"/>
      <c r="L30" s="34"/>
      <c r="R30" s="45"/>
    </row>
    <row r="31" spans="1:21" x14ac:dyDescent="0.3">
      <c r="A31" s="34"/>
      <c r="B31" s="32" t="s">
        <v>1839</v>
      </c>
      <c r="C31" s="32"/>
      <c r="L31" s="34"/>
      <c r="M31" s="32" t="s">
        <v>1840</v>
      </c>
    </row>
    <row r="32" spans="1:21" x14ac:dyDescent="0.3">
      <c r="A32" s="34" t="s">
        <v>314</v>
      </c>
      <c r="B32" s="33" t="s">
        <v>1841</v>
      </c>
      <c r="E32" s="34" t="s">
        <v>1842</v>
      </c>
      <c r="F32" s="34" t="s">
        <v>1843</v>
      </c>
      <c r="L32" s="34" t="s">
        <v>314</v>
      </c>
      <c r="M32" s="33" t="s">
        <v>1841</v>
      </c>
      <c r="P32" s="34" t="s">
        <v>1842</v>
      </c>
      <c r="Q32" s="34" t="s">
        <v>1843</v>
      </c>
    </row>
    <row r="33" spans="1:21" x14ac:dyDescent="0.3">
      <c r="A33" s="35">
        <v>1</v>
      </c>
      <c r="B33" s="32" t="s">
        <v>1980</v>
      </c>
      <c r="E33" s="35">
        <v>43</v>
      </c>
      <c r="F33" s="46">
        <v>1404</v>
      </c>
      <c r="G33" s="32"/>
      <c r="H33" s="32"/>
      <c r="I33" s="32"/>
      <c r="K33" s="32"/>
      <c r="L33" s="35">
        <v>1</v>
      </c>
      <c r="M33" s="32" t="s">
        <v>1854</v>
      </c>
      <c r="N33" s="32"/>
      <c r="P33" s="35">
        <v>44</v>
      </c>
      <c r="Q33" s="35">
        <v>590</v>
      </c>
    </row>
    <row r="34" spans="1:21" x14ac:dyDescent="0.3">
      <c r="A34" s="34"/>
      <c r="F34" s="34"/>
      <c r="L34" s="34"/>
    </row>
    <row r="35" spans="1:21" x14ac:dyDescent="0.3">
      <c r="A35" s="34"/>
      <c r="B35" s="32" t="s">
        <v>1846</v>
      </c>
      <c r="E35" s="34" t="s">
        <v>1842</v>
      </c>
      <c r="F35" s="34" t="s">
        <v>1843</v>
      </c>
      <c r="L35" s="34"/>
      <c r="M35" s="32" t="s">
        <v>1847</v>
      </c>
      <c r="P35" s="34" t="s">
        <v>1842</v>
      </c>
      <c r="Q35" s="34" t="s">
        <v>1843</v>
      </c>
    </row>
    <row r="36" spans="1:21" x14ac:dyDescent="0.3">
      <c r="A36" s="35">
        <v>1</v>
      </c>
      <c r="B36" s="32" t="s">
        <v>1980</v>
      </c>
      <c r="C36" s="32"/>
      <c r="D36" s="35"/>
      <c r="E36" s="35">
        <v>43</v>
      </c>
      <c r="F36" s="46">
        <v>286</v>
      </c>
      <c r="G36" s="32"/>
      <c r="H36" s="32"/>
      <c r="I36" s="32"/>
      <c r="K36" s="32"/>
      <c r="L36" s="35">
        <v>1</v>
      </c>
      <c r="M36" s="32" t="s">
        <v>1869</v>
      </c>
      <c r="N36" s="32"/>
      <c r="P36" s="35">
        <v>39</v>
      </c>
      <c r="Q36" s="47">
        <v>186</v>
      </c>
    </row>
    <row r="37" spans="1:21" x14ac:dyDescent="0.3">
      <c r="A37" s="34"/>
      <c r="F37" s="34"/>
    </row>
    <row r="38" spans="1:21" x14ac:dyDescent="0.3">
      <c r="A38" s="34"/>
      <c r="B38" s="32" t="s">
        <v>1848</v>
      </c>
      <c r="E38" s="34" t="s">
        <v>1842</v>
      </c>
      <c r="F38" s="34" t="s">
        <v>1843</v>
      </c>
      <c r="M38" s="32" t="s">
        <v>1849</v>
      </c>
      <c r="P38" s="34" t="s">
        <v>1842</v>
      </c>
      <c r="Q38" s="34" t="s">
        <v>1843</v>
      </c>
    </row>
    <row r="39" spans="1:21" x14ac:dyDescent="0.3">
      <c r="A39" s="35">
        <v>1</v>
      </c>
      <c r="B39" s="32" t="s">
        <v>1854</v>
      </c>
      <c r="E39" s="46">
        <v>81</v>
      </c>
      <c r="F39" s="48">
        <v>2491</v>
      </c>
      <c r="G39" s="49" t="s">
        <v>1851</v>
      </c>
      <c r="H39" s="49"/>
      <c r="L39" s="58">
        <v>1</v>
      </c>
      <c r="M39" s="58" t="s">
        <v>1980</v>
      </c>
      <c r="N39" s="58"/>
      <c r="O39" s="59"/>
      <c r="P39" s="69">
        <v>79.5</v>
      </c>
      <c r="Q39" s="50">
        <v>508</v>
      </c>
      <c r="R39" s="49" t="s">
        <v>1852</v>
      </c>
    </row>
    <row r="40" spans="1:21" x14ac:dyDescent="0.3">
      <c r="A40" s="34">
        <v>2</v>
      </c>
      <c r="B40" s="33" t="s">
        <v>1980</v>
      </c>
      <c r="E40" s="55">
        <v>79</v>
      </c>
      <c r="F40" s="56">
        <v>2242</v>
      </c>
      <c r="G40" s="54" t="s">
        <v>1853</v>
      </c>
      <c r="H40" s="54"/>
      <c r="L40" s="33">
        <v>2</v>
      </c>
      <c r="M40" s="33" t="s">
        <v>1869</v>
      </c>
      <c r="P40" s="55">
        <v>72</v>
      </c>
      <c r="Q40" s="55">
        <v>804</v>
      </c>
    </row>
    <row r="41" spans="1:21" x14ac:dyDescent="0.3">
      <c r="A41" s="51">
        <v>3</v>
      </c>
      <c r="B41" s="52" t="s">
        <v>1869</v>
      </c>
      <c r="C41" s="52"/>
      <c r="D41" s="52"/>
      <c r="E41" s="53">
        <v>79</v>
      </c>
      <c r="F41" s="53">
        <v>2511</v>
      </c>
      <c r="G41" s="54" t="s">
        <v>1981</v>
      </c>
      <c r="L41" s="33">
        <v>3</v>
      </c>
      <c r="M41" s="33" t="s">
        <v>1845</v>
      </c>
      <c r="P41" s="55">
        <v>71</v>
      </c>
      <c r="Q41" s="55">
        <v>801</v>
      </c>
    </row>
    <row r="42" spans="1:21" x14ac:dyDescent="0.3">
      <c r="A42" s="34">
        <v>4</v>
      </c>
      <c r="B42" s="68" t="s">
        <v>1845</v>
      </c>
      <c r="C42" s="66"/>
      <c r="D42" s="66"/>
      <c r="E42" s="67">
        <v>62</v>
      </c>
      <c r="F42" s="67">
        <v>3545</v>
      </c>
      <c r="L42" s="40">
        <v>4</v>
      </c>
      <c r="M42" s="40" t="s">
        <v>1854</v>
      </c>
      <c r="N42" s="40"/>
      <c r="O42" s="39"/>
      <c r="P42" s="70">
        <v>68.5</v>
      </c>
      <c r="Q42" s="55">
        <v>838</v>
      </c>
    </row>
    <row r="43" spans="1:21" x14ac:dyDescent="0.3">
      <c r="A43" s="34">
        <v>5</v>
      </c>
      <c r="B43" s="33" t="s">
        <v>1867</v>
      </c>
      <c r="E43" s="55">
        <v>56</v>
      </c>
      <c r="F43" s="56">
        <v>4539</v>
      </c>
      <c r="L43" s="33">
        <v>5</v>
      </c>
      <c r="M43" s="33" t="s">
        <v>1856</v>
      </c>
      <c r="P43" s="55">
        <v>67</v>
      </c>
      <c r="Q43" s="55">
        <v>813</v>
      </c>
    </row>
    <row r="44" spans="1:21" x14ac:dyDescent="0.3">
      <c r="A44" s="34">
        <v>6</v>
      </c>
      <c r="B44" s="33" t="s">
        <v>1856</v>
      </c>
      <c r="E44" s="55">
        <v>47</v>
      </c>
      <c r="F44" s="56">
        <v>5460</v>
      </c>
      <c r="L44" s="33">
        <v>6</v>
      </c>
      <c r="M44" s="33" t="s">
        <v>1867</v>
      </c>
      <c r="P44" s="55">
        <v>45</v>
      </c>
      <c r="Q44" s="55">
        <v>1723</v>
      </c>
    </row>
    <row r="45" spans="1:21" x14ac:dyDescent="0.3">
      <c r="A45" s="34">
        <v>7</v>
      </c>
      <c r="B45" s="33" t="s">
        <v>1857</v>
      </c>
      <c r="E45" s="55">
        <v>40</v>
      </c>
      <c r="F45" s="57">
        <v>7393</v>
      </c>
      <c r="L45" s="33">
        <v>7</v>
      </c>
      <c r="M45" s="33" t="s">
        <v>1857</v>
      </c>
      <c r="P45" s="55">
        <v>40</v>
      </c>
      <c r="Q45" s="55">
        <v>2312</v>
      </c>
    </row>
    <row r="46" spans="1:21" x14ac:dyDescent="0.3">
      <c r="A46" s="34">
        <v>8</v>
      </c>
      <c r="B46" s="33" t="s">
        <v>1855</v>
      </c>
      <c r="E46" s="55">
        <v>23</v>
      </c>
      <c r="F46" s="57">
        <v>9095</v>
      </c>
      <c r="I46" s="35"/>
      <c r="J46" s="33"/>
      <c r="L46" s="33">
        <v>8</v>
      </c>
      <c r="M46" s="33" t="s">
        <v>1858</v>
      </c>
      <c r="N46" s="34"/>
      <c r="P46" s="55">
        <v>24</v>
      </c>
      <c r="Q46" s="55">
        <v>3320</v>
      </c>
      <c r="T46" s="35"/>
      <c r="U46" s="33"/>
    </row>
    <row r="47" spans="1:21" x14ac:dyDescent="0.3">
      <c r="A47" s="34">
        <v>9</v>
      </c>
      <c r="B47" s="33" t="s">
        <v>1859</v>
      </c>
      <c r="E47" s="55">
        <v>21</v>
      </c>
      <c r="F47" s="57">
        <v>9342</v>
      </c>
      <c r="I47" s="35"/>
      <c r="J47" s="33"/>
      <c r="L47" s="33">
        <v>9</v>
      </c>
      <c r="M47" s="33" t="s">
        <v>1855</v>
      </c>
      <c r="N47" s="34"/>
      <c r="P47" s="55">
        <v>23</v>
      </c>
      <c r="Q47" s="55">
        <v>2958</v>
      </c>
      <c r="T47" s="35"/>
      <c r="U47" s="33"/>
    </row>
    <row r="48" spans="1:21" x14ac:dyDescent="0.3">
      <c r="A48" s="34">
        <v>10</v>
      </c>
      <c r="B48" s="33" t="s">
        <v>1858</v>
      </c>
      <c r="E48" s="55">
        <v>19</v>
      </c>
      <c r="F48" s="57">
        <v>9595</v>
      </c>
      <c r="L48" s="33">
        <v>10</v>
      </c>
      <c r="M48" s="33" t="s">
        <v>1982</v>
      </c>
      <c r="N48" s="34"/>
      <c r="P48" s="55">
        <v>22</v>
      </c>
      <c r="Q48" s="55">
        <v>3287</v>
      </c>
    </row>
    <row r="49" spans="1:17" x14ac:dyDescent="0.3">
      <c r="A49" s="34">
        <v>11</v>
      </c>
      <c r="B49" s="33" t="s">
        <v>1982</v>
      </c>
      <c r="E49" s="55">
        <v>18</v>
      </c>
      <c r="F49" s="57">
        <v>9426</v>
      </c>
      <c r="L49" s="33">
        <v>11</v>
      </c>
      <c r="M49" s="33" t="s">
        <v>1859</v>
      </c>
      <c r="N49" s="34"/>
      <c r="P49" s="55">
        <v>11</v>
      </c>
      <c r="Q49" s="55">
        <v>3374</v>
      </c>
    </row>
  </sheetData>
  <sortState xmlns:xlrd2="http://schemas.microsoft.com/office/spreadsheetml/2017/richdata2" ref="L39:Q49">
    <sortCondition ref="L39:L4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8C40-07D7-4EE1-BCBC-40F77D0DF418}">
  <dimension ref="A1:BP496"/>
  <sheetViews>
    <sheetView zoomScale="75" zoomScaleNormal="75" workbookViewId="0">
      <pane xSplit="17" ySplit="4" topLeftCell="AW466" activePane="bottomRight" state="frozen"/>
      <selection pane="topRight" activeCell="R1" sqref="R1"/>
      <selection pane="bottomLeft" activeCell="A5" sqref="A5"/>
      <selection pane="bottomRight" activeCell="BP496" sqref="BP496"/>
    </sheetView>
  </sheetViews>
  <sheetFormatPr defaultRowHeight="14.4" x14ac:dyDescent="0.3"/>
  <cols>
    <col min="1" max="1" width="4.109375" bestFit="1" customWidth="1"/>
    <col min="2" max="2" width="4" bestFit="1" customWidth="1"/>
    <col min="3" max="3" width="12.88671875" customWidth="1"/>
    <col min="4" max="4" width="16.88671875" bestFit="1" customWidth="1"/>
    <col min="5" max="5" width="6" style="10" customWidth="1"/>
    <col min="6" max="6" width="6.5546875" style="10" customWidth="1"/>
    <col min="7" max="10" width="6.77734375" bestFit="1" customWidth="1"/>
    <col min="11" max="11" width="6.44140625" style="25" customWidth="1"/>
    <col min="12" max="15" width="6.77734375" bestFit="1" customWidth="1"/>
    <col min="16" max="16" width="6.44140625" style="25" customWidth="1"/>
    <col min="17" max="17" width="5.33203125" style="10" bestFit="1" customWidth="1"/>
    <col min="18" max="18" width="7.109375" customWidth="1"/>
    <col min="19" max="19" width="5.6640625" bestFit="1" customWidth="1"/>
    <col min="20" max="21" width="5.33203125" bestFit="1" customWidth="1"/>
    <col min="22" max="22" width="5.88671875" bestFit="1" customWidth="1"/>
    <col min="23" max="23" width="7.6640625" customWidth="1"/>
    <col min="24" max="24" width="12.88671875" customWidth="1"/>
    <col min="25" max="25" width="16.88671875" bestFit="1" customWidth="1"/>
    <col min="26" max="26" width="6" style="10" customWidth="1"/>
    <col min="27" max="27" width="6.5546875" style="10" customWidth="1"/>
    <col min="28" max="28" width="4" style="10" bestFit="1" customWidth="1"/>
    <col min="29" max="29" width="5.44140625" style="10" bestFit="1" customWidth="1"/>
    <col min="30" max="30" width="3.77734375" customWidth="1"/>
    <col min="31" max="31" width="7.109375" customWidth="1"/>
    <col min="32" max="32" width="5.6640625" bestFit="1" customWidth="1"/>
    <col min="33" max="34" width="5.33203125" bestFit="1" customWidth="1"/>
    <col min="35" max="35" width="5.88671875" bestFit="1" customWidth="1"/>
    <col min="36" max="36" width="7.6640625" customWidth="1"/>
    <col min="37" max="37" width="12.88671875" customWidth="1"/>
    <col min="38" max="38" width="16.88671875" bestFit="1" customWidth="1"/>
    <col min="39" max="39" width="6" style="10" customWidth="1"/>
    <col min="40" max="40" width="6.5546875" style="10" customWidth="1"/>
    <col min="41" max="41" width="4" style="10" bestFit="1" customWidth="1"/>
    <col min="42" max="42" width="5.44140625" style="10" bestFit="1" customWidth="1"/>
    <col min="43" max="43" width="3.77734375" customWidth="1"/>
    <col min="44" max="44" width="7.109375" customWidth="1"/>
    <col min="45" max="45" width="5.6640625" bestFit="1" customWidth="1"/>
    <col min="46" max="47" width="5.33203125" bestFit="1" customWidth="1"/>
    <col min="48" max="48" width="5.88671875" bestFit="1" customWidth="1"/>
    <col min="49" max="49" width="7.6640625" customWidth="1"/>
    <col min="50" max="50" width="12.88671875" customWidth="1"/>
    <col min="51" max="51" width="16.88671875" bestFit="1" customWidth="1"/>
    <col min="52" max="52" width="6" style="10" customWidth="1"/>
    <col min="53" max="53" width="6.5546875" style="10" customWidth="1"/>
    <col min="54" max="54" width="4" style="10" bestFit="1" customWidth="1"/>
    <col min="55" max="55" width="5.44140625" style="10" bestFit="1" customWidth="1"/>
    <col min="56" max="56" width="3.77734375" customWidth="1"/>
    <col min="57" max="57" width="7.109375" customWidth="1"/>
    <col min="58" max="58" width="5.6640625" bestFit="1" customWidth="1"/>
    <col min="59" max="60" width="5.33203125" bestFit="1" customWidth="1"/>
    <col min="61" max="61" width="5.88671875" bestFit="1" customWidth="1"/>
    <col min="62" max="62" width="7.6640625" customWidth="1"/>
    <col min="63" max="63" width="12.88671875" customWidth="1"/>
    <col min="64" max="64" width="16.88671875" bestFit="1" customWidth="1"/>
    <col min="65" max="65" width="6" style="10" customWidth="1"/>
    <col min="66" max="66" width="6.5546875" style="10" customWidth="1"/>
    <col min="67" max="67" width="4" style="10" bestFit="1" customWidth="1"/>
    <col min="68" max="68" width="5.44140625" style="10" bestFit="1" customWidth="1"/>
  </cols>
  <sheetData>
    <row r="1" spans="1:68" ht="25.8" x14ac:dyDescent="0.3">
      <c r="A1" s="1" t="s">
        <v>0</v>
      </c>
      <c r="C1" s="2"/>
      <c r="D1" s="2"/>
      <c r="E1" s="2"/>
      <c r="F1" s="2"/>
      <c r="G1" s="2"/>
      <c r="H1" s="2"/>
      <c r="I1" s="2"/>
      <c r="J1" s="2"/>
      <c r="K1" s="27"/>
      <c r="L1" s="2"/>
      <c r="M1" s="2"/>
      <c r="N1" s="2"/>
      <c r="O1" s="2"/>
      <c r="P1" s="27"/>
      <c r="Q1" s="2"/>
      <c r="R1" s="1" t="s">
        <v>0</v>
      </c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E1" s="1" t="s">
        <v>0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3"/>
      <c r="AR1" s="1" t="s">
        <v>0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3"/>
      <c r="BE1" s="1" t="s">
        <v>0</v>
      </c>
      <c r="BF1" s="2"/>
      <c r="BG1" s="2"/>
      <c r="BH1" s="2"/>
      <c r="BI1" s="2"/>
      <c r="BJ1" s="2"/>
      <c r="BK1" s="2"/>
      <c r="BL1" s="2"/>
      <c r="BM1" s="2"/>
      <c r="BN1" s="2"/>
      <c r="BO1" s="2"/>
      <c r="BP1" s="3"/>
    </row>
    <row r="2" spans="1:68" x14ac:dyDescent="0.3">
      <c r="C2" s="26" t="s">
        <v>1818</v>
      </c>
      <c r="D2" s="3"/>
      <c r="E2" s="3"/>
      <c r="F2" s="3"/>
      <c r="G2" s="3"/>
      <c r="H2" s="3"/>
      <c r="I2" s="3"/>
      <c r="J2" s="3"/>
      <c r="K2" s="26"/>
      <c r="L2" s="3"/>
      <c r="M2" s="3"/>
      <c r="N2" s="3"/>
      <c r="O2" s="3"/>
      <c r="P2" s="26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</row>
    <row r="3" spans="1:68" x14ac:dyDescent="0.3">
      <c r="C3" s="3"/>
      <c r="D3" s="3"/>
      <c r="E3" s="3"/>
      <c r="F3" s="3"/>
      <c r="G3" s="3" t="s">
        <v>1816</v>
      </c>
      <c r="H3" s="3"/>
      <c r="I3" s="3"/>
      <c r="J3" s="3"/>
      <c r="K3" s="3"/>
      <c r="L3" s="3" t="s">
        <v>1817</v>
      </c>
      <c r="M3" s="3"/>
      <c r="N3" s="3"/>
      <c r="O3" s="3"/>
      <c r="P3" s="3"/>
      <c r="Q3" s="3"/>
      <c r="R3" s="3" t="str">
        <f>[1]Team!A3</f>
        <v>RACE 1 : St Albans 10k - Wed 20th May 2026</v>
      </c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E3" s="3" t="s">
        <v>1416</v>
      </c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R3" s="3" t="s">
        <v>1693</v>
      </c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E3" s="3" t="s">
        <v>1941</v>
      </c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</row>
    <row r="4" spans="1:68" x14ac:dyDescent="0.3">
      <c r="A4" s="25" t="s">
        <v>314</v>
      </c>
      <c r="B4" s="25" t="s">
        <v>4</v>
      </c>
      <c r="C4" s="5" t="s">
        <v>7</v>
      </c>
      <c r="D4" s="5" t="s">
        <v>8</v>
      </c>
      <c r="E4" s="4" t="s">
        <v>9</v>
      </c>
      <c r="F4" s="4" t="s">
        <v>10</v>
      </c>
      <c r="G4" s="4" t="s">
        <v>1812</v>
      </c>
      <c r="H4" s="4" t="s">
        <v>1813</v>
      </c>
      <c r="I4" s="4" t="s">
        <v>1814</v>
      </c>
      <c r="J4" s="4" t="s">
        <v>1815</v>
      </c>
      <c r="K4" s="4" t="s">
        <v>1811</v>
      </c>
      <c r="L4" s="4" t="s">
        <v>1812</v>
      </c>
      <c r="M4" s="4" t="s">
        <v>1813</v>
      </c>
      <c r="N4" s="4" t="s">
        <v>1814</v>
      </c>
      <c r="O4" s="4" t="s">
        <v>1815</v>
      </c>
      <c r="P4" s="4" t="s">
        <v>1811</v>
      </c>
      <c r="Q4" s="4"/>
      <c r="R4" s="4" t="s">
        <v>1</v>
      </c>
      <c r="S4" s="4" t="s">
        <v>314</v>
      </c>
      <c r="T4" s="4" t="s">
        <v>3</v>
      </c>
      <c r="U4" s="4" t="s">
        <v>4</v>
      </c>
      <c r="V4" s="4" t="s">
        <v>5</v>
      </c>
      <c r="W4" s="4" t="s">
        <v>6</v>
      </c>
      <c r="X4" s="5" t="s">
        <v>7</v>
      </c>
      <c r="Y4" s="5" t="s">
        <v>8</v>
      </c>
      <c r="Z4" s="4" t="s">
        <v>9</v>
      </c>
      <c r="AA4" s="4" t="s">
        <v>10</v>
      </c>
      <c r="AB4" s="4" t="s">
        <v>11</v>
      </c>
      <c r="AC4" s="4" t="s">
        <v>2</v>
      </c>
      <c r="AE4" s="4" t="s">
        <v>1</v>
      </c>
      <c r="AF4" s="4" t="s">
        <v>314</v>
      </c>
      <c r="AG4" s="4" t="s">
        <v>3</v>
      </c>
      <c r="AH4" s="4" t="s">
        <v>4</v>
      </c>
      <c r="AI4" s="4" t="s">
        <v>5</v>
      </c>
      <c r="AJ4" s="4" t="s">
        <v>6</v>
      </c>
      <c r="AK4" s="5" t="s">
        <v>7</v>
      </c>
      <c r="AL4" s="5" t="s">
        <v>8</v>
      </c>
      <c r="AM4" s="4" t="s">
        <v>9</v>
      </c>
      <c r="AN4" s="4" t="s">
        <v>10</v>
      </c>
      <c r="AO4" s="4" t="s">
        <v>11</v>
      </c>
      <c r="AP4" s="4" t="s">
        <v>2</v>
      </c>
      <c r="AR4" s="4" t="s">
        <v>1</v>
      </c>
      <c r="AS4" s="4" t="s">
        <v>314</v>
      </c>
      <c r="AT4" s="4" t="s">
        <v>3</v>
      </c>
      <c r="AU4" s="4" t="s">
        <v>4</v>
      </c>
      <c r="AV4" s="4" t="s">
        <v>5</v>
      </c>
      <c r="AW4" s="4" t="s">
        <v>6</v>
      </c>
      <c r="AX4" s="5" t="s">
        <v>7</v>
      </c>
      <c r="AY4" s="5" t="s">
        <v>8</v>
      </c>
      <c r="AZ4" s="4" t="s">
        <v>9</v>
      </c>
      <c r="BA4" s="4" t="s">
        <v>10</v>
      </c>
      <c r="BB4" s="4" t="s">
        <v>11</v>
      </c>
      <c r="BC4" s="4" t="s">
        <v>2</v>
      </c>
      <c r="BE4" s="4" t="s">
        <v>1</v>
      </c>
      <c r="BF4" s="4" t="s">
        <v>314</v>
      </c>
      <c r="BG4" s="4" t="s">
        <v>3</v>
      </c>
      <c r="BH4" s="4" t="s">
        <v>4</v>
      </c>
      <c r="BI4" s="4" t="s">
        <v>5</v>
      </c>
      <c r="BJ4" s="4" t="s">
        <v>6</v>
      </c>
      <c r="BK4" s="5" t="s">
        <v>7</v>
      </c>
      <c r="BL4" s="5" t="s">
        <v>8</v>
      </c>
      <c r="BM4" s="4" t="s">
        <v>9</v>
      </c>
      <c r="BN4" s="4" t="s">
        <v>10</v>
      </c>
      <c r="BO4" s="4" t="s">
        <v>11</v>
      </c>
      <c r="BP4" s="4" t="s">
        <v>2</v>
      </c>
    </row>
    <row r="5" spans="1:68" x14ac:dyDescent="0.3">
      <c r="A5">
        <v>1</v>
      </c>
      <c r="C5" s="8" t="s">
        <v>497</v>
      </c>
      <c r="D5" s="8" t="s">
        <v>498</v>
      </c>
      <c r="E5" s="6" t="s">
        <v>14</v>
      </c>
      <c r="F5" s="6" t="s">
        <v>499</v>
      </c>
      <c r="G5" s="6">
        <f t="shared" ref="G5:G68" si="0">S5</f>
        <v>1</v>
      </c>
      <c r="H5" s="6">
        <f t="shared" ref="H5:H68" si="1">AF5</f>
        <v>2</v>
      </c>
      <c r="I5" s="6">
        <f t="shared" ref="I5:I68" si="2">AS5</f>
        <v>1</v>
      </c>
      <c r="J5" s="6">
        <f t="shared" ref="J5:J68" si="3">BF5</f>
        <v>2</v>
      </c>
      <c r="K5" s="28">
        <f t="shared" ref="K5:K68" si="4">SUM(G5:J5)</f>
        <v>6</v>
      </c>
      <c r="L5" s="6"/>
      <c r="M5" s="6"/>
      <c r="N5" s="6"/>
      <c r="O5" s="6"/>
      <c r="P5" s="28"/>
      <c r="Q5" s="6"/>
      <c r="R5" s="6">
        <v>1</v>
      </c>
      <c r="S5" s="6">
        <v>1</v>
      </c>
      <c r="T5" s="6"/>
      <c r="U5" s="6"/>
      <c r="V5" s="6">
        <v>655</v>
      </c>
      <c r="W5" s="7">
        <v>2.165509259259259E-2</v>
      </c>
      <c r="X5" s="8" t="s">
        <v>497</v>
      </c>
      <c r="Y5" s="8" t="s">
        <v>498</v>
      </c>
      <c r="Z5" s="6" t="s">
        <v>14</v>
      </c>
      <c r="AA5" s="6" t="s">
        <v>499</v>
      </c>
      <c r="AB5" s="6">
        <v>1</v>
      </c>
      <c r="AC5" s="6" t="s">
        <v>16</v>
      </c>
      <c r="AE5" s="6">
        <v>2</v>
      </c>
      <c r="AF5" s="6">
        <v>2</v>
      </c>
      <c r="AG5" s="6"/>
      <c r="AH5" s="6"/>
      <c r="AI5" s="6">
        <v>655</v>
      </c>
      <c r="AJ5" s="7">
        <v>2.2812499999999999E-2</v>
      </c>
      <c r="AK5" s="8" t="s">
        <v>497</v>
      </c>
      <c r="AL5" s="8" t="s">
        <v>498</v>
      </c>
      <c r="AM5" s="6" t="s">
        <v>14</v>
      </c>
      <c r="AN5" s="6" t="s">
        <v>499</v>
      </c>
      <c r="AO5" s="6">
        <v>1</v>
      </c>
      <c r="AP5" s="6" t="s">
        <v>16</v>
      </c>
      <c r="AR5" s="6">
        <v>1</v>
      </c>
      <c r="AS5" s="6">
        <v>1</v>
      </c>
      <c r="AT5" s="6"/>
      <c r="AU5" s="6"/>
      <c r="AV5">
        <v>655</v>
      </c>
      <c r="AW5" s="7">
        <v>2.133101851851852E-2</v>
      </c>
      <c r="AX5" s="8" t="s">
        <v>497</v>
      </c>
      <c r="AY5" s="8" t="s">
        <v>498</v>
      </c>
      <c r="AZ5" s="6" t="s">
        <v>14</v>
      </c>
      <c r="BA5" s="6" t="s">
        <v>499</v>
      </c>
      <c r="BB5" s="6">
        <v>1</v>
      </c>
      <c r="BC5" s="6" t="s">
        <v>16</v>
      </c>
      <c r="BE5" s="6">
        <v>2</v>
      </c>
      <c r="BF5" s="6">
        <v>2</v>
      </c>
      <c r="BG5" s="6"/>
      <c r="BH5" s="6"/>
      <c r="BI5" s="6">
        <v>655</v>
      </c>
      <c r="BJ5" s="7">
        <v>2.3483796296296298E-2</v>
      </c>
      <c r="BK5" s="8" t="s">
        <v>497</v>
      </c>
      <c r="BL5" s="8" t="s">
        <v>498</v>
      </c>
      <c r="BM5" s="6" t="s">
        <v>14</v>
      </c>
      <c r="BN5" s="6" t="s">
        <v>499</v>
      </c>
      <c r="BO5" s="6">
        <v>1</v>
      </c>
      <c r="BP5" s="6" t="s">
        <v>16</v>
      </c>
    </row>
    <row r="6" spans="1:68" x14ac:dyDescent="0.3">
      <c r="A6">
        <v>2</v>
      </c>
      <c r="C6" s="8" t="s">
        <v>81</v>
      </c>
      <c r="D6" s="8" t="s">
        <v>509</v>
      </c>
      <c r="E6" s="6" t="s">
        <v>14</v>
      </c>
      <c r="F6" s="6" t="s">
        <v>508</v>
      </c>
      <c r="G6" s="6">
        <f t="shared" si="0"/>
        <v>6</v>
      </c>
      <c r="H6" s="6">
        <f t="shared" si="1"/>
        <v>6</v>
      </c>
      <c r="I6" s="6">
        <f t="shared" si="2"/>
        <v>4</v>
      </c>
      <c r="J6" s="6">
        <f t="shared" si="3"/>
        <v>9</v>
      </c>
      <c r="K6" s="28">
        <f t="shared" si="4"/>
        <v>25</v>
      </c>
      <c r="L6" s="6"/>
      <c r="M6" s="6"/>
      <c r="N6" s="6"/>
      <c r="O6" s="6"/>
      <c r="P6" s="28"/>
      <c r="Q6" s="6"/>
      <c r="R6" s="6">
        <v>6</v>
      </c>
      <c r="S6" s="6">
        <v>6</v>
      </c>
      <c r="T6" s="6"/>
      <c r="U6" s="6"/>
      <c r="V6" s="6">
        <v>1212</v>
      </c>
      <c r="W6" s="7">
        <v>2.3368055555555555E-2</v>
      </c>
      <c r="X6" s="8" t="s">
        <v>81</v>
      </c>
      <c r="Y6" s="8" t="s">
        <v>509</v>
      </c>
      <c r="Z6" s="6" t="s">
        <v>14</v>
      </c>
      <c r="AA6" s="6" t="s">
        <v>508</v>
      </c>
      <c r="AB6" s="6">
        <v>1</v>
      </c>
      <c r="AC6" s="6" t="s">
        <v>16</v>
      </c>
      <c r="AE6" s="6">
        <v>6</v>
      </c>
      <c r="AF6" s="6">
        <v>6</v>
      </c>
      <c r="AG6" s="6"/>
      <c r="AH6" s="6"/>
      <c r="AI6" s="6">
        <v>1212</v>
      </c>
      <c r="AJ6" s="7">
        <v>2.4120370370370372E-2</v>
      </c>
      <c r="AK6" s="8" t="s">
        <v>81</v>
      </c>
      <c r="AL6" s="8" t="s">
        <v>509</v>
      </c>
      <c r="AM6" s="6" t="s">
        <v>14</v>
      </c>
      <c r="AN6" s="6" t="s">
        <v>508</v>
      </c>
      <c r="AO6" s="6">
        <v>1</v>
      </c>
      <c r="AP6" s="6" t="s">
        <v>16</v>
      </c>
      <c r="AR6" s="6">
        <v>4</v>
      </c>
      <c r="AS6" s="6">
        <v>4</v>
      </c>
      <c r="AT6" s="6"/>
      <c r="AU6" s="6"/>
      <c r="AV6">
        <v>1212</v>
      </c>
      <c r="AW6" s="7">
        <v>2.1874999999999999E-2</v>
      </c>
      <c r="AX6" s="8" t="s">
        <v>81</v>
      </c>
      <c r="AY6" s="8" t="s">
        <v>509</v>
      </c>
      <c r="AZ6" s="6" t="s">
        <v>14</v>
      </c>
      <c r="BA6" s="6" t="s">
        <v>508</v>
      </c>
      <c r="BB6" s="6">
        <v>1</v>
      </c>
      <c r="BC6" s="6" t="s">
        <v>16</v>
      </c>
      <c r="BE6" s="6">
        <v>9</v>
      </c>
      <c r="BF6" s="6">
        <v>9</v>
      </c>
      <c r="BG6" s="6"/>
      <c r="BH6" s="6"/>
      <c r="BI6" s="6">
        <v>1212</v>
      </c>
      <c r="BJ6" s="7">
        <v>2.5023148148148149E-2</v>
      </c>
      <c r="BK6" s="8" t="s">
        <v>81</v>
      </c>
      <c r="BL6" s="8" t="s">
        <v>509</v>
      </c>
      <c r="BM6" s="6" t="s">
        <v>14</v>
      </c>
      <c r="BN6" s="6" t="s">
        <v>508</v>
      </c>
      <c r="BO6" s="6">
        <v>1</v>
      </c>
      <c r="BP6" s="6" t="s">
        <v>16</v>
      </c>
    </row>
    <row r="7" spans="1:68" x14ac:dyDescent="0.3">
      <c r="A7">
        <v>3</v>
      </c>
      <c r="C7" s="8" t="s">
        <v>125</v>
      </c>
      <c r="D7" s="8" t="s">
        <v>510</v>
      </c>
      <c r="E7" s="6" t="s">
        <v>14</v>
      </c>
      <c r="F7" s="6" t="s">
        <v>511</v>
      </c>
      <c r="G7" s="6">
        <f t="shared" si="0"/>
        <v>7</v>
      </c>
      <c r="H7" s="6">
        <f t="shared" si="1"/>
        <v>11</v>
      </c>
      <c r="I7" s="6">
        <f t="shared" si="2"/>
        <v>14</v>
      </c>
      <c r="J7" s="6">
        <f t="shared" si="3"/>
        <v>6</v>
      </c>
      <c r="K7" s="28">
        <f t="shared" si="4"/>
        <v>38</v>
      </c>
      <c r="L7" s="6"/>
      <c r="M7" s="6"/>
      <c r="N7" s="6"/>
      <c r="O7" s="6"/>
      <c r="P7" s="28"/>
      <c r="Q7" s="6"/>
      <c r="R7" s="6">
        <v>7</v>
      </c>
      <c r="S7" s="6">
        <v>7</v>
      </c>
      <c r="T7" s="6"/>
      <c r="U7" s="6"/>
      <c r="V7" s="6">
        <v>182</v>
      </c>
      <c r="W7" s="7">
        <v>2.3391203703703702E-2</v>
      </c>
      <c r="X7" s="8" t="s">
        <v>125</v>
      </c>
      <c r="Y7" s="8" t="s">
        <v>510</v>
      </c>
      <c r="Z7" s="6" t="s">
        <v>14</v>
      </c>
      <c r="AA7" s="6" t="s">
        <v>511</v>
      </c>
      <c r="AB7" s="6">
        <v>1</v>
      </c>
      <c r="AC7" s="6" t="s">
        <v>16</v>
      </c>
      <c r="AE7" s="6">
        <v>11</v>
      </c>
      <c r="AF7" s="6">
        <v>11</v>
      </c>
      <c r="AG7" s="6"/>
      <c r="AH7" s="6"/>
      <c r="AI7" s="6">
        <v>272</v>
      </c>
      <c r="AJ7" s="7">
        <v>2.435185185185185E-2</v>
      </c>
      <c r="AK7" s="8" t="s">
        <v>125</v>
      </c>
      <c r="AL7" s="8" t="s">
        <v>510</v>
      </c>
      <c r="AM7" s="6" t="s">
        <v>14</v>
      </c>
      <c r="AN7" s="6" t="s">
        <v>511</v>
      </c>
      <c r="AO7" s="6">
        <v>1</v>
      </c>
      <c r="AP7" s="6" t="s">
        <v>16</v>
      </c>
      <c r="AR7" s="6">
        <v>14</v>
      </c>
      <c r="AS7" s="6">
        <v>14</v>
      </c>
      <c r="AT7" s="6"/>
      <c r="AU7" s="6"/>
      <c r="AV7">
        <v>272</v>
      </c>
      <c r="AW7" s="7">
        <v>2.2847222222222224E-2</v>
      </c>
      <c r="AX7" s="8" t="s">
        <v>125</v>
      </c>
      <c r="AY7" s="8" t="s">
        <v>510</v>
      </c>
      <c r="AZ7" s="6" t="s">
        <v>14</v>
      </c>
      <c r="BA7" s="6" t="s">
        <v>511</v>
      </c>
      <c r="BB7" s="6">
        <v>1</v>
      </c>
      <c r="BC7" s="6" t="s">
        <v>16</v>
      </c>
      <c r="BE7" s="6">
        <v>6</v>
      </c>
      <c r="BF7" s="6">
        <v>6</v>
      </c>
      <c r="BG7" s="6"/>
      <c r="BH7" s="6"/>
      <c r="BI7" s="6">
        <v>272</v>
      </c>
      <c r="BJ7" s="7">
        <v>2.4756944444444446E-2</v>
      </c>
      <c r="BK7" s="8" t="s">
        <v>125</v>
      </c>
      <c r="BL7" s="8" t="s">
        <v>510</v>
      </c>
      <c r="BM7" s="6" t="s">
        <v>14</v>
      </c>
      <c r="BN7" s="6" t="s">
        <v>511</v>
      </c>
      <c r="BO7" s="6">
        <v>1</v>
      </c>
      <c r="BP7" s="6" t="s">
        <v>16</v>
      </c>
    </row>
    <row r="8" spans="1:68" x14ac:dyDescent="0.3">
      <c r="A8">
        <v>4</v>
      </c>
      <c r="C8" s="8" t="s">
        <v>216</v>
      </c>
      <c r="D8" s="8" t="s">
        <v>228</v>
      </c>
      <c r="E8" s="6" t="s">
        <v>14</v>
      </c>
      <c r="F8" s="6" t="s">
        <v>508</v>
      </c>
      <c r="G8" s="6">
        <f t="shared" si="0"/>
        <v>12</v>
      </c>
      <c r="H8" s="6">
        <f t="shared" si="1"/>
        <v>9</v>
      </c>
      <c r="I8" s="6">
        <f t="shared" si="2"/>
        <v>11</v>
      </c>
      <c r="J8" s="6">
        <f t="shared" si="3"/>
        <v>46</v>
      </c>
      <c r="K8" s="28">
        <f t="shared" si="4"/>
        <v>78</v>
      </c>
      <c r="L8" s="6"/>
      <c r="M8" s="6"/>
      <c r="N8" s="6"/>
      <c r="O8" s="6"/>
      <c r="P8" s="28"/>
      <c r="Q8" s="6"/>
      <c r="R8" s="6">
        <v>12</v>
      </c>
      <c r="S8" s="6">
        <v>12</v>
      </c>
      <c r="T8" s="6"/>
      <c r="U8" s="6"/>
      <c r="V8" s="6">
        <v>1224</v>
      </c>
      <c r="W8" s="7">
        <v>2.3935185185185184E-2</v>
      </c>
      <c r="X8" s="8" t="s">
        <v>216</v>
      </c>
      <c r="Y8" s="8" t="s">
        <v>228</v>
      </c>
      <c r="Z8" s="6" t="s">
        <v>14</v>
      </c>
      <c r="AA8" s="6" t="s">
        <v>508</v>
      </c>
      <c r="AB8" s="6">
        <v>1</v>
      </c>
      <c r="AC8" s="6" t="s">
        <v>16</v>
      </c>
      <c r="AE8" s="6">
        <v>9</v>
      </c>
      <c r="AF8" s="6">
        <v>9</v>
      </c>
      <c r="AG8" s="6"/>
      <c r="AH8" s="6"/>
      <c r="AI8" s="6">
        <v>1224</v>
      </c>
      <c r="AJ8" s="7">
        <v>2.420138888888889E-2</v>
      </c>
      <c r="AK8" s="8" t="s">
        <v>216</v>
      </c>
      <c r="AL8" s="8" t="s">
        <v>228</v>
      </c>
      <c r="AM8" s="6" t="s">
        <v>14</v>
      </c>
      <c r="AN8" s="6" t="s">
        <v>508</v>
      </c>
      <c r="AO8" s="6">
        <v>1</v>
      </c>
      <c r="AP8" s="6" t="s">
        <v>16</v>
      </c>
      <c r="AR8" s="6">
        <v>11</v>
      </c>
      <c r="AS8" s="6">
        <v>11</v>
      </c>
      <c r="AT8" s="6"/>
      <c r="AU8" s="6"/>
      <c r="AV8">
        <v>1224</v>
      </c>
      <c r="AW8" s="7">
        <v>2.2604166666666668E-2</v>
      </c>
      <c r="AX8" s="8" t="s">
        <v>216</v>
      </c>
      <c r="AY8" s="8" t="s">
        <v>228</v>
      </c>
      <c r="AZ8" s="6" t="s">
        <v>14</v>
      </c>
      <c r="BA8" s="6" t="s">
        <v>508</v>
      </c>
      <c r="BB8" s="6">
        <v>1</v>
      </c>
      <c r="BC8" s="6" t="s">
        <v>16</v>
      </c>
      <c r="BE8" s="6">
        <v>48</v>
      </c>
      <c r="BF8" s="6">
        <v>46</v>
      </c>
      <c r="BG8" s="6"/>
      <c r="BH8" s="6"/>
      <c r="BI8" s="6">
        <v>1224</v>
      </c>
      <c r="BJ8" s="7">
        <v>2.7106481481481481E-2</v>
      </c>
      <c r="BK8" s="8" t="s">
        <v>216</v>
      </c>
      <c r="BL8" s="8" t="s">
        <v>228</v>
      </c>
      <c r="BM8" s="6" t="s">
        <v>14</v>
      </c>
      <c r="BN8" s="6" t="s">
        <v>508</v>
      </c>
      <c r="BO8" s="6">
        <v>1</v>
      </c>
      <c r="BP8" s="6" t="s">
        <v>16</v>
      </c>
    </row>
    <row r="9" spans="1:68" x14ac:dyDescent="0.3">
      <c r="A9">
        <v>5</v>
      </c>
      <c r="B9">
        <v>1</v>
      </c>
      <c r="C9" s="8" t="s">
        <v>218</v>
      </c>
      <c r="D9" s="8" t="s">
        <v>518</v>
      </c>
      <c r="E9" s="6" t="s">
        <v>24</v>
      </c>
      <c r="F9" s="6" t="s">
        <v>511</v>
      </c>
      <c r="G9" s="6">
        <f t="shared" si="0"/>
        <v>15</v>
      </c>
      <c r="H9" s="6">
        <f t="shared" si="1"/>
        <v>16</v>
      </c>
      <c r="I9" s="6">
        <f t="shared" si="2"/>
        <v>21</v>
      </c>
      <c r="J9" s="6">
        <f t="shared" si="3"/>
        <v>28</v>
      </c>
      <c r="K9" s="28">
        <f t="shared" si="4"/>
        <v>80</v>
      </c>
      <c r="L9" s="6">
        <f>T9</f>
        <v>2</v>
      </c>
      <c r="M9" s="6">
        <f>AG9</f>
        <v>4</v>
      </c>
      <c r="N9" s="6">
        <f>AT9</f>
        <v>5</v>
      </c>
      <c r="O9" s="6">
        <f>BG9</f>
        <v>9</v>
      </c>
      <c r="P9" s="28">
        <f>SUM(L9:O9)</f>
        <v>20</v>
      </c>
      <c r="Q9" s="6"/>
      <c r="R9" s="6">
        <v>15</v>
      </c>
      <c r="S9" s="6">
        <v>15</v>
      </c>
      <c r="T9" s="6">
        <v>2</v>
      </c>
      <c r="U9" s="6">
        <v>2</v>
      </c>
      <c r="V9" s="6">
        <v>187</v>
      </c>
      <c r="W9" s="7">
        <v>2.4259259259259258E-2</v>
      </c>
      <c r="X9" s="8" t="s">
        <v>218</v>
      </c>
      <c r="Y9" s="8" t="s">
        <v>518</v>
      </c>
      <c r="Z9" s="6" t="s">
        <v>24</v>
      </c>
      <c r="AA9" s="6" t="s">
        <v>511</v>
      </c>
      <c r="AB9" s="6">
        <v>1</v>
      </c>
      <c r="AC9" s="6" t="s">
        <v>16</v>
      </c>
      <c r="AE9" s="6">
        <v>16</v>
      </c>
      <c r="AF9" s="6">
        <v>16</v>
      </c>
      <c r="AG9" s="6">
        <v>4</v>
      </c>
      <c r="AH9" s="6">
        <v>4</v>
      </c>
      <c r="AI9" s="6">
        <v>187</v>
      </c>
      <c r="AJ9" s="7">
        <v>2.4965277777777777E-2</v>
      </c>
      <c r="AK9" s="8" t="s">
        <v>218</v>
      </c>
      <c r="AL9" s="8" t="s">
        <v>518</v>
      </c>
      <c r="AM9" s="6" t="s">
        <v>24</v>
      </c>
      <c r="AN9" s="6" t="s">
        <v>511</v>
      </c>
      <c r="AO9" s="6">
        <v>1</v>
      </c>
      <c r="AP9" s="6" t="s">
        <v>16</v>
      </c>
      <c r="AR9" s="6">
        <v>21</v>
      </c>
      <c r="AS9" s="6">
        <v>21</v>
      </c>
      <c r="AT9" s="6">
        <v>5</v>
      </c>
      <c r="AU9" s="6">
        <v>7</v>
      </c>
      <c r="AV9">
        <v>187</v>
      </c>
      <c r="AW9" s="7">
        <v>2.3125E-2</v>
      </c>
      <c r="AX9" s="8" t="s">
        <v>218</v>
      </c>
      <c r="AY9" s="8" t="s">
        <v>518</v>
      </c>
      <c r="AZ9" s="6" t="s">
        <v>24</v>
      </c>
      <c r="BA9" s="6" t="s">
        <v>511</v>
      </c>
      <c r="BB9" s="6">
        <v>1</v>
      </c>
      <c r="BC9" s="6" t="s">
        <v>16</v>
      </c>
      <c r="BE9" s="6">
        <v>29</v>
      </c>
      <c r="BF9" s="6">
        <v>28</v>
      </c>
      <c r="BG9" s="6">
        <v>9</v>
      </c>
      <c r="BH9" s="6">
        <v>10</v>
      </c>
      <c r="BI9" s="6">
        <v>187</v>
      </c>
      <c r="BJ9" s="7">
        <v>2.6284722222222223E-2</v>
      </c>
      <c r="BK9" s="8" t="s">
        <v>218</v>
      </c>
      <c r="BL9" s="8" t="s">
        <v>518</v>
      </c>
      <c r="BM9" s="6" t="s">
        <v>24</v>
      </c>
      <c r="BN9" s="6" t="s">
        <v>511</v>
      </c>
      <c r="BO9" s="6">
        <v>1</v>
      </c>
      <c r="BP9" s="6" t="s">
        <v>16</v>
      </c>
    </row>
    <row r="10" spans="1:68" x14ac:dyDescent="0.3">
      <c r="A10">
        <v>6</v>
      </c>
      <c r="B10">
        <v>1</v>
      </c>
      <c r="C10" s="8" t="s">
        <v>213</v>
      </c>
      <c r="D10" s="8" t="s">
        <v>521</v>
      </c>
      <c r="E10" s="6" t="s">
        <v>66</v>
      </c>
      <c r="F10" s="6" t="s">
        <v>501</v>
      </c>
      <c r="G10" s="6">
        <f t="shared" si="0"/>
        <v>19</v>
      </c>
      <c r="H10" s="6">
        <f t="shared" si="1"/>
        <v>19</v>
      </c>
      <c r="I10" s="6">
        <f t="shared" si="2"/>
        <v>19</v>
      </c>
      <c r="J10" s="6">
        <f t="shared" si="3"/>
        <v>30</v>
      </c>
      <c r="K10" s="28">
        <f t="shared" si="4"/>
        <v>87</v>
      </c>
      <c r="L10" s="6">
        <f>T10</f>
        <v>1</v>
      </c>
      <c r="M10" s="6">
        <f>AG10</f>
        <v>1</v>
      </c>
      <c r="N10" s="6">
        <f>AT10</f>
        <v>1</v>
      </c>
      <c r="O10" s="6">
        <f>BG10</f>
        <v>2</v>
      </c>
      <c r="P10" s="28">
        <f>SUM(L10:O10)</f>
        <v>5</v>
      </c>
      <c r="Q10" s="6"/>
      <c r="R10" s="6">
        <v>20</v>
      </c>
      <c r="S10" s="6">
        <v>19</v>
      </c>
      <c r="T10" s="6">
        <v>1</v>
      </c>
      <c r="U10" s="6">
        <v>6</v>
      </c>
      <c r="V10" s="6">
        <v>939</v>
      </c>
      <c r="W10" s="7">
        <v>2.4432870370370372E-2</v>
      </c>
      <c r="X10" s="8" t="s">
        <v>213</v>
      </c>
      <c r="Y10" s="8" t="s">
        <v>521</v>
      </c>
      <c r="Z10" s="6" t="s">
        <v>66</v>
      </c>
      <c r="AA10" s="6" t="s">
        <v>501</v>
      </c>
      <c r="AB10" s="6">
        <v>1</v>
      </c>
      <c r="AC10" s="6" t="s">
        <v>16</v>
      </c>
      <c r="AE10" s="6">
        <v>19</v>
      </c>
      <c r="AF10" s="6">
        <v>19</v>
      </c>
      <c r="AG10" s="6">
        <v>1</v>
      </c>
      <c r="AH10" s="6">
        <v>6</v>
      </c>
      <c r="AI10" s="6">
        <v>939</v>
      </c>
      <c r="AJ10" s="7">
        <v>2.5057870370370369E-2</v>
      </c>
      <c r="AK10" s="8" t="s">
        <v>213</v>
      </c>
      <c r="AL10" s="8" t="s">
        <v>521</v>
      </c>
      <c r="AM10" s="6" t="s">
        <v>66</v>
      </c>
      <c r="AN10" s="6" t="s">
        <v>501</v>
      </c>
      <c r="AO10" s="6">
        <v>1</v>
      </c>
      <c r="AP10" s="6" t="s">
        <v>16</v>
      </c>
      <c r="AR10" s="6">
        <v>19</v>
      </c>
      <c r="AS10" s="6">
        <v>19</v>
      </c>
      <c r="AT10" s="6">
        <v>1</v>
      </c>
      <c r="AU10" s="6">
        <v>6</v>
      </c>
      <c r="AV10">
        <v>939</v>
      </c>
      <c r="AW10" s="7">
        <v>2.3032407407407408E-2</v>
      </c>
      <c r="AX10" s="8" t="s">
        <v>213</v>
      </c>
      <c r="AY10" s="8" t="s">
        <v>521</v>
      </c>
      <c r="AZ10" s="6" t="s">
        <v>66</v>
      </c>
      <c r="BA10" s="6" t="s">
        <v>501</v>
      </c>
      <c r="BB10" s="6">
        <v>1</v>
      </c>
      <c r="BC10" s="6" t="s">
        <v>16</v>
      </c>
      <c r="BE10" s="6">
        <v>31</v>
      </c>
      <c r="BF10" s="6">
        <v>30</v>
      </c>
      <c r="BG10" s="6">
        <v>2</v>
      </c>
      <c r="BH10" s="6">
        <v>12</v>
      </c>
      <c r="BI10" s="6">
        <v>939</v>
      </c>
      <c r="BJ10" s="7">
        <v>2.6331018518518517E-2</v>
      </c>
      <c r="BK10" s="8" t="s">
        <v>213</v>
      </c>
      <c r="BL10" s="8" t="s">
        <v>521</v>
      </c>
      <c r="BM10" s="6" t="s">
        <v>66</v>
      </c>
      <c r="BN10" s="6" t="s">
        <v>501</v>
      </c>
      <c r="BO10" s="6">
        <v>1</v>
      </c>
      <c r="BP10" s="6" t="s">
        <v>16</v>
      </c>
    </row>
    <row r="11" spans="1:68" x14ac:dyDescent="0.3">
      <c r="A11">
        <v>7</v>
      </c>
      <c r="C11" s="8" t="s">
        <v>198</v>
      </c>
      <c r="D11" s="8" t="s">
        <v>535</v>
      </c>
      <c r="E11" s="6" t="s">
        <v>14</v>
      </c>
      <c r="F11" s="6" t="s">
        <v>499</v>
      </c>
      <c r="G11" s="6">
        <f t="shared" si="0"/>
        <v>29</v>
      </c>
      <c r="H11" s="6">
        <f t="shared" si="1"/>
        <v>23</v>
      </c>
      <c r="I11" s="6">
        <f t="shared" si="2"/>
        <v>20</v>
      </c>
      <c r="J11" s="6">
        <f t="shared" si="3"/>
        <v>17</v>
      </c>
      <c r="K11" s="28">
        <f t="shared" si="4"/>
        <v>89</v>
      </c>
      <c r="L11" s="6"/>
      <c r="M11" s="6"/>
      <c r="N11" s="6"/>
      <c r="O11" s="6"/>
      <c r="P11" s="28"/>
      <c r="Q11" s="6"/>
      <c r="R11" s="6">
        <v>30</v>
      </c>
      <c r="S11" s="6">
        <v>29</v>
      </c>
      <c r="T11" s="6"/>
      <c r="U11" s="6"/>
      <c r="V11" s="6">
        <v>697</v>
      </c>
      <c r="W11" s="7">
        <v>2.5057870370370373E-2</v>
      </c>
      <c r="X11" s="8" t="s">
        <v>198</v>
      </c>
      <c r="Y11" s="8" t="s">
        <v>535</v>
      </c>
      <c r="Z11" s="6" t="s">
        <v>14</v>
      </c>
      <c r="AA11" s="6" t="s">
        <v>499</v>
      </c>
      <c r="AB11" s="6">
        <v>1</v>
      </c>
      <c r="AC11" s="6" t="s">
        <v>16</v>
      </c>
      <c r="AE11" s="6">
        <v>24</v>
      </c>
      <c r="AF11" s="6">
        <v>23</v>
      </c>
      <c r="AG11" s="6"/>
      <c r="AH11" s="6"/>
      <c r="AI11" s="6">
        <v>697</v>
      </c>
      <c r="AJ11" s="7">
        <v>2.5300925925925925E-2</v>
      </c>
      <c r="AK11" s="8" t="s">
        <v>198</v>
      </c>
      <c r="AL11" s="8" t="s">
        <v>535</v>
      </c>
      <c r="AM11" s="6" t="s">
        <v>14</v>
      </c>
      <c r="AN11" s="6" t="s">
        <v>499</v>
      </c>
      <c r="AO11" s="6">
        <v>1</v>
      </c>
      <c r="AP11" s="6" t="s">
        <v>16</v>
      </c>
      <c r="AR11" s="6">
        <v>20</v>
      </c>
      <c r="AS11" s="6">
        <v>20</v>
      </c>
      <c r="AT11" s="6"/>
      <c r="AU11" s="6"/>
      <c r="AV11">
        <v>697</v>
      </c>
      <c r="AW11" s="7">
        <v>2.3043981481481481E-2</v>
      </c>
      <c r="AX11" s="8" t="s">
        <v>198</v>
      </c>
      <c r="AY11" s="8" t="s">
        <v>535</v>
      </c>
      <c r="AZ11" s="6" t="s">
        <v>14</v>
      </c>
      <c r="BA11" s="6" t="s">
        <v>499</v>
      </c>
      <c r="BB11" s="6">
        <v>1</v>
      </c>
      <c r="BC11" s="6" t="s">
        <v>16</v>
      </c>
      <c r="BE11" s="6">
        <v>17</v>
      </c>
      <c r="BF11" s="6">
        <v>17</v>
      </c>
      <c r="BG11" s="6"/>
      <c r="BH11" s="6"/>
      <c r="BI11" s="6">
        <v>697</v>
      </c>
      <c r="BJ11" s="7">
        <v>2.5729166666666668E-2</v>
      </c>
      <c r="BK11" s="8" t="s">
        <v>198</v>
      </c>
      <c r="BL11" s="8" t="s">
        <v>535</v>
      </c>
      <c r="BM11" s="6" t="s">
        <v>14</v>
      </c>
      <c r="BN11" s="6" t="s">
        <v>499</v>
      </c>
      <c r="BO11" s="6">
        <v>1</v>
      </c>
      <c r="BP11" s="6" t="s">
        <v>16</v>
      </c>
    </row>
    <row r="12" spans="1:68" x14ac:dyDescent="0.3">
      <c r="A12">
        <v>8</v>
      </c>
      <c r="B12">
        <v>2</v>
      </c>
      <c r="C12" s="8" t="s">
        <v>528</v>
      </c>
      <c r="D12" s="8" t="s">
        <v>529</v>
      </c>
      <c r="E12" s="6" t="s">
        <v>66</v>
      </c>
      <c r="F12" s="6" t="s">
        <v>511</v>
      </c>
      <c r="G12" s="6">
        <f t="shared" si="0"/>
        <v>25</v>
      </c>
      <c r="H12" s="6">
        <f t="shared" si="1"/>
        <v>25</v>
      </c>
      <c r="I12" s="6">
        <f t="shared" si="2"/>
        <v>23</v>
      </c>
      <c r="J12" s="6">
        <f t="shared" si="3"/>
        <v>21</v>
      </c>
      <c r="K12" s="28">
        <f t="shared" si="4"/>
        <v>94</v>
      </c>
      <c r="L12" s="6">
        <f>T12</f>
        <v>2</v>
      </c>
      <c r="M12" s="6">
        <f>AG12</f>
        <v>2</v>
      </c>
      <c r="N12" s="6">
        <f>AT12</f>
        <v>2</v>
      </c>
      <c r="O12" s="6">
        <f>BG12</f>
        <v>1</v>
      </c>
      <c r="P12" s="28">
        <f>SUM(L12:O12)</f>
        <v>7</v>
      </c>
      <c r="Q12" s="6"/>
      <c r="R12" s="6">
        <v>26</v>
      </c>
      <c r="S12" s="6">
        <v>25</v>
      </c>
      <c r="T12" s="6">
        <v>2</v>
      </c>
      <c r="U12" s="6">
        <v>8</v>
      </c>
      <c r="V12" s="6">
        <v>201</v>
      </c>
      <c r="W12" s="7">
        <v>2.4780092592592593E-2</v>
      </c>
      <c r="X12" s="8" t="s">
        <v>528</v>
      </c>
      <c r="Y12" s="8" t="s">
        <v>529</v>
      </c>
      <c r="Z12" s="6" t="s">
        <v>66</v>
      </c>
      <c r="AA12" s="6" t="s">
        <v>511</v>
      </c>
      <c r="AB12" s="6">
        <v>1</v>
      </c>
      <c r="AC12" s="6" t="s">
        <v>16</v>
      </c>
      <c r="AE12" s="6">
        <v>26</v>
      </c>
      <c r="AF12" s="6">
        <v>25</v>
      </c>
      <c r="AG12" s="6">
        <v>2</v>
      </c>
      <c r="AH12" s="6">
        <v>9</v>
      </c>
      <c r="AI12" s="6">
        <v>201</v>
      </c>
      <c r="AJ12" s="7">
        <v>2.5428240740740741E-2</v>
      </c>
      <c r="AK12" s="8" t="s">
        <v>528</v>
      </c>
      <c r="AL12" s="8" t="s">
        <v>529</v>
      </c>
      <c r="AM12" s="6" t="s">
        <v>66</v>
      </c>
      <c r="AN12" s="6" t="s">
        <v>511</v>
      </c>
      <c r="AO12" s="6">
        <v>1</v>
      </c>
      <c r="AP12" s="6" t="s">
        <v>16</v>
      </c>
      <c r="AR12" s="6">
        <v>23</v>
      </c>
      <c r="AS12" s="6">
        <v>23</v>
      </c>
      <c r="AT12" s="6">
        <v>2</v>
      </c>
      <c r="AU12" s="6">
        <v>8</v>
      </c>
      <c r="AV12">
        <v>201</v>
      </c>
      <c r="AW12" s="7">
        <v>2.3310185185185184E-2</v>
      </c>
      <c r="AX12" s="8" t="s">
        <v>528</v>
      </c>
      <c r="AY12" s="8" t="s">
        <v>529</v>
      </c>
      <c r="AZ12" s="6" t="s">
        <v>66</v>
      </c>
      <c r="BA12" s="6" t="s">
        <v>511</v>
      </c>
      <c r="BB12" s="6">
        <v>1</v>
      </c>
      <c r="BC12" s="6" t="s">
        <v>16</v>
      </c>
      <c r="BE12" s="6">
        <v>22</v>
      </c>
      <c r="BF12" s="6">
        <v>21</v>
      </c>
      <c r="BG12" s="6">
        <v>1</v>
      </c>
      <c r="BH12" s="6">
        <v>5</v>
      </c>
      <c r="BI12" s="6">
        <v>201</v>
      </c>
      <c r="BJ12" s="7">
        <v>2.6041666666666668E-2</v>
      </c>
      <c r="BK12" s="8" t="s">
        <v>528</v>
      </c>
      <c r="BL12" s="8" t="s">
        <v>529</v>
      </c>
      <c r="BM12" s="6" t="s">
        <v>66</v>
      </c>
      <c r="BN12" s="6" t="s">
        <v>511</v>
      </c>
      <c r="BO12" s="6">
        <v>1</v>
      </c>
      <c r="BP12" s="6" t="s">
        <v>16</v>
      </c>
    </row>
    <row r="13" spans="1:68" x14ac:dyDescent="0.3">
      <c r="A13">
        <v>9</v>
      </c>
      <c r="B13">
        <v>2</v>
      </c>
      <c r="C13" s="8" t="s">
        <v>530</v>
      </c>
      <c r="D13" s="8" t="s">
        <v>531</v>
      </c>
      <c r="E13" s="6" t="s">
        <v>24</v>
      </c>
      <c r="F13" s="6" t="s">
        <v>501</v>
      </c>
      <c r="G13" s="6">
        <f t="shared" si="0"/>
        <v>26</v>
      </c>
      <c r="H13" s="6">
        <f t="shared" si="1"/>
        <v>33</v>
      </c>
      <c r="I13" s="6">
        <f t="shared" si="2"/>
        <v>30</v>
      </c>
      <c r="J13" s="6">
        <f t="shared" si="3"/>
        <v>20</v>
      </c>
      <c r="K13" s="28">
        <f t="shared" si="4"/>
        <v>109</v>
      </c>
      <c r="L13" s="6">
        <f>T13</f>
        <v>6</v>
      </c>
      <c r="M13" s="6">
        <f>AG13</f>
        <v>8</v>
      </c>
      <c r="N13" s="6">
        <f>AT13</f>
        <v>9</v>
      </c>
      <c r="O13" s="6">
        <f>BG13</f>
        <v>4</v>
      </c>
      <c r="P13" s="28">
        <f>SUM(L13:O13)</f>
        <v>27</v>
      </c>
      <c r="Q13" s="6"/>
      <c r="R13" s="6">
        <v>27</v>
      </c>
      <c r="S13" s="6">
        <v>26</v>
      </c>
      <c r="T13" s="6">
        <v>6</v>
      </c>
      <c r="U13" s="6">
        <v>9</v>
      </c>
      <c r="V13" s="6">
        <v>958</v>
      </c>
      <c r="W13" s="7">
        <v>2.4918981481481479E-2</v>
      </c>
      <c r="X13" s="8" t="s">
        <v>530</v>
      </c>
      <c r="Y13" s="8" t="s">
        <v>531</v>
      </c>
      <c r="Z13" s="6" t="s">
        <v>24</v>
      </c>
      <c r="AA13" s="6" t="s">
        <v>501</v>
      </c>
      <c r="AB13" s="6">
        <v>1</v>
      </c>
      <c r="AC13" s="6" t="s">
        <v>16</v>
      </c>
      <c r="AE13" s="6">
        <v>34</v>
      </c>
      <c r="AF13" s="6">
        <v>33</v>
      </c>
      <c r="AG13" s="6">
        <v>8</v>
      </c>
      <c r="AH13" s="6">
        <v>10</v>
      </c>
      <c r="AI13" s="6">
        <v>958</v>
      </c>
      <c r="AJ13" s="7">
        <v>2.5798611111111112E-2</v>
      </c>
      <c r="AK13" s="8" t="s">
        <v>530</v>
      </c>
      <c r="AL13" s="8" t="s">
        <v>531</v>
      </c>
      <c r="AM13" s="6" t="s">
        <v>24</v>
      </c>
      <c r="AN13" s="6" t="s">
        <v>501</v>
      </c>
      <c r="AO13" s="6">
        <v>1</v>
      </c>
      <c r="AP13" s="6" t="s">
        <v>16</v>
      </c>
      <c r="AR13" s="6">
        <v>31</v>
      </c>
      <c r="AS13" s="6">
        <v>30</v>
      </c>
      <c r="AT13" s="6">
        <v>9</v>
      </c>
      <c r="AU13" s="6">
        <v>14</v>
      </c>
      <c r="AV13">
        <v>958</v>
      </c>
      <c r="AW13" s="7">
        <v>2.3599537037037037E-2</v>
      </c>
      <c r="AX13" s="8" t="s">
        <v>530</v>
      </c>
      <c r="AY13" s="8" t="s">
        <v>531</v>
      </c>
      <c r="AZ13" s="6" t="s">
        <v>24</v>
      </c>
      <c r="BA13" s="6" t="s">
        <v>501</v>
      </c>
      <c r="BB13" s="6">
        <v>1</v>
      </c>
      <c r="BC13" s="6" t="s">
        <v>16</v>
      </c>
      <c r="BE13" s="6">
        <v>21</v>
      </c>
      <c r="BF13" s="6">
        <v>20</v>
      </c>
      <c r="BG13" s="6">
        <v>4</v>
      </c>
      <c r="BH13" s="6">
        <v>4</v>
      </c>
      <c r="BI13" s="6">
        <v>958</v>
      </c>
      <c r="BJ13" s="7">
        <v>2.5983796296296297E-2</v>
      </c>
      <c r="BK13" s="8" t="s">
        <v>530</v>
      </c>
      <c r="BL13" s="8" t="s">
        <v>531</v>
      </c>
      <c r="BM13" s="6" t="s">
        <v>24</v>
      </c>
      <c r="BN13" s="6" t="s">
        <v>501</v>
      </c>
      <c r="BO13" s="6">
        <v>1</v>
      </c>
      <c r="BP13" s="6" t="s">
        <v>16</v>
      </c>
    </row>
    <row r="14" spans="1:68" x14ac:dyDescent="0.3">
      <c r="A14">
        <v>10</v>
      </c>
      <c r="C14" s="8" t="s">
        <v>48</v>
      </c>
      <c r="D14" s="8" t="s">
        <v>547</v>
      </c>
      <c r="E14" s="6" t="s">
        <v>14</v>
      </c>
      <c r="F14" s="6" t="s">
        <v>504</v>
      </c>
      <c r="G14" s="6">
        <f t="shared" si="0"/>
        <v>38</v>
      </c>
      <c r="H14" s="6">
        <f t="shared" si="1"/>
        <v>29</v>
      </c>
      <c r="I14" s="6">
        <f t="shared" si="2"/>
        <v>28</v>
      </c>
      <c r="J14" s="6">
        <f t="shared" si="3"/>
        <v>15</v>
      </c>
      <c r="K14" s="28">
        <f t="shared" si="4"/>
        <v>110</v>
      </c>
      <c r="L14" s="6"/>
      <c r="M14" s="6"/>
      <c r="N14" s="6"/>
      <c r="O14" s="6"/>
      <c r="P14" s="28"/>
      <c r="Q14" s="6"/>
      <c r="R14" s="6">
        <v>39</v>
      </c>
      <c r="S14" s="6">
        <v>38</v>
      </c>
      <c r="T14" s="6"/>
      <c r="U14" s="6"/>
      <c r="V14" s="6">
        <v>13</v>
      </c>
      <c r="W14" s="7">
        <v>2.5393518518518517E-2</v>
      </c>
      <c r="X14" s="8" t="s">
        <v>48</v>
      </c>
      <c r="Y14" s="8" t="s">
        <v>547</v>
      </c>
      <c r="Z14" s="6" t="s">
        <v>14</v>
      </c>
      <c r="AA14" s="6" t="s">
        <v>504</v>
      </c>
      <c r="AB14" s="6">
        <v>1</v>
      </c>
      <c r="AC14" s="6" t="s">
        <v>16</v>
      </c>
      <c r="AE14" s="6">
        <v>30</v>
      </c>
      <c r="AF14" s="6">
        <v>29</v>
      </c>
      <c r="AG14" s="6"/>
      <c r="AH14" s="6"/>
      <c r="AI14" s="6">
        <v>13</v>
      </c>
      <c r="AJ14" s="7">
        <v>2.5624999999999998E-2</v>
      </c>
      <c r="AK14" s="8" t="s">
        <v>48</v>
      </c>
      <c r="AL14" s="8" t="s">
        <v>547</v>
      </c>
      <c r="AM14" s="6" t="s">
        <v>14</v>
      </c>
      <c r="AN14" s="6" t="s">
        <v>504</v>
      </c>
      <c r="AO14" s="6">
        <v>1</v>
      </c>
      <c r="AP14" s="6" t="s">
        <v>16</v>
      </c>
      <c r="AR14" s="6">
        <v>28</v>
      </c>
      <c r="AS14" s="6">
        <v>28</v>
      </c>
      <c r="AT14" s="6"/>
      <c r="AU14" s="6"/>
      <c r="AV14">
        <v>13</v>
      </c>
      <c r="AW14" s="7">
        <v>2.34375E-2</v>
      </c>
      <c r="AX14" s="8" t="s">
        <v>48</v>
      </c>
      <c r="AY14" s="8" t="s">
        <v>547</v>
      </c>
      <c r="AZ14" s="6" t="s">
        <v>14</v>
      </c>
      <c r="BA14" s="6" t="s">
        <v>504</v>
      </c>
      <c r="BB14" s="6">
        <v>1</v>
      </c>
      <c r="BC14" s="6" t="s">
        <v>16</v>
      </c>
      <c r="BE14" s="6">
        <v>15</v>
      </c>
      <c r="BF14" s="6">
        <v>15</v>
      </c>
      <c r="BG14" s="6"/>
      <c r="BH14" s="6"/>
      <c r="BI14" s="6">
        <v>13</v>
      </c>
      <c r="BJ14" s="7">
        <v>2.5613425925925925E-2</v>
      </c>
      <c r="BK14" s="8" t="s">
        <v>48</v>
      </c>
      <c r="BL14" s="8" t="s">
        <v>547</v>
      </c>
      <c r="BM14" s="6" t="s">
        <v>14</v>
      </c>
      <c r="BN14" s="6" t="s">
        <v>504</v>
      </c>
      <c r="BO14" s="6">
        <v>1</v>
      </c>
      <c r="BP14" s="6" t="s">
        <v>16</v>
      </c>
    </row>
    <row r="15" spans="1:68" x14ac:dyDescent="0.3">
      <c r="A15">
        <v>11</v>
      </c>
      <c r="C15" s="8" t="s">
        <v>548</v>
      </c>
      <c r="D15" s="8" t="s">
        <v>549</v>
      </c>
      <c r="E15" s="6" t="s">
        <v>14</v>
      </c>
      <c r="F15" s="6" t="s">
        <v>511</v>
      </c>
      <c r="G15" s="6">
        <f t="shared" si="0"/>
        <v>39</v>
      </c>
      <c r="H15" s="6">
        <f t="shared" si="1"/>
        <v>31</v>
      </c>
      <c r="I15" s="6">
        <f t="shared" si="2"/>
        <v>35</v>
      </c>
      <c r="J15" s="6">
        <f t="shared" si="3"/>
        <v>18</v>
      </c>
      <c r="K15" s="28">
        <f t="shared" si="4"/>
        <v>123</v>
      </c>
      <c r="L15" s="6"/>
      <c r="M15" s="6"/>
      <c r="N15" s="6"/>
      <c r="O15" s="6"/>
      <c r="P15" s="28"/>
      <c r="Q15" s="6"/>
      <c r="R15" s="6">
        <v>40</v>
      </c>
      <c r="S15" s="6">
        <v>39</v>
      </c>
      <c r="T15" s="6"/>
      <c r="U15" s="6"/>
      <c r="V15" s="6">
        <v>211</v>
      </c>
      <c r="W15" s="7">
        <v>2.5439814814814814E-2</v>
      </c>
      <c r="X15" s="8" t="s">
        <v>548</v>
      </c>
      <c r="Y15" s="8" t="s">
        <v>549</v>
      </c>
      <c r="Z15" s="6" t="s">
        <v>14</v>
      </c>
      <c r="AA15" s="6" t="s">
        <v>511</v>
      </c>
      <c r="AB15" s="6">
        <v>1</v>
      </c>
      <c r="AC15" s="6" t="s">
        <v>16</v>
      </c>
      <c r="AE15" s="6">
        <v>32</v>
      </c>
      <c r="AF15" s="6">
        <v>31</v>
      </c>
      <c r="AG15" s="6"/>
      <c r="AH15" s="6"/>
      <c r="AI15" s="6">
        <v>211</v>
      </c>
      <c r="AJ15" s="7">
        <v>2.5740740740740741E-2</v>
      </c>
      <c r="AK15" s="8" t="s">
        <v>548</v>
      </c>
      <c r="AL15" s="8" t="s">
        <v>549</v>
      </c>
      <c r="AM15" s="6" t="s">
        <v>14</v>
      </c>
      <c r="AN15" s="6" t="s">
        <v>511</v>
      </c>
      <c r="AO15" s="6">
        <v>1</v>
      </c>
      <c r="AP15" s="6" t="s">
        <v>16</v>
      </c>
      <c r="AR15" s="6">
        <v>37</v>
      </c>
      <c r="AS15" s="6">
        <v>35</v>
      </c>
      <c r="AT15" s="6"/>
      <c r="AU15" s="6"/>
      <c r="AV15">
        <v>211</v>
      </c>
      <c r="AW15" s="7">
        <v>2.3842592592592592E-2</v>
      </c>
      <c r="AX15" s="8" t="s">
        <v>548</v>
      </c>
      <c r="AY15" s="8" t="s">
        <v>549</v>
      </c>
      <c r="AZ15" s="6" t="s">
        <v>14</v>
      </c>
      <c r="BA15" s="6" t="s">
        <v>511</v>
      </c>
      <c r="BB15" s="6">
        <v>1</v>
      </c>
      <c r="BC15" s="6" t="s">
        <v>16</v>
      </c>
      <c r="BE15" s="6">
        <v>19</v>
      </c>
      <c r="BF15" s="6">
        <v>18</v>
      </c>
      <c r="BG15" s="6"/>
      <c r="BH15" s="6"/>
      <c r="BI15" s="6">
        <v>211</v>
      </c>
      <c r="BJ15" s="7">
        <v>2.585648148148148E-2</v>
      </c>
      <c r="BK15" s="8" t="s">
        <v>548</v>
      </c>
      <c r="BL15" s="8" t="s">
        <v>549</v>
      </c>
      <c r="BM15" s="6" t="s">
        <v>14</v>
      </c>
      <c r="BN15" s="6" t="s">
        <v>511</v>
      </c>
      <c r="BO15" s="6">
        <v>1</v>
      </c>
      <c r="BP15" s="6" t="s">
        <v>16</v>
      </c>
    </row>
    <row r="16" spans="1:68" x14ac:dyDescent="0.3">
      <c r="A16">
        <v>12</v>
      </c>
      <c r="B16">
        <v>4</v>
      </c>
      <c r="C16" s="8" t="s">
        <v>30</v>
      </c>
      <c r="D16" s="8" t="s">
        <v>623</v>
      </c>
      <c r="E16" s="6" t="s">
        <v>24</v>
      </c>
      <c r="F16" s="6" t="s">
        <v>504</v>
      </c>
      <c r="G16" s="6">
        <f t="shared" si="0"/>
        <v>107</v>
      </c>
      <c r="H16" s="6">
        <f t="shared" si="1"/>
        <v>12</v>
      </c>
      <c r="I16" s="6">
        <f t="shared" si="2"/>
        <v>3</v>
      </c>
      <c r="J16" s="6">
        <f t="shared" si="3"/>
        <v>4</v>
      </c>
      <c r="K16" s="28">
        <f t="shared" si="4"/>
        <v>126</v>
      </c>
      <c r="L16" s="6">
        <f>T16</f>
        <v>37</v>
      </c>
      <c r="M16" s="6">
        <f>AG16</f>
        <v>2</v>
      </c>
      <c r="N16" s="6">
        <f>AT16</f>
        <v>1</v>
      </c>
      <c r="O16" s="6">
        <f>BG16</f>
        <v>1</v>
      </c>
      <c r="P16" s="28">
        <f>SUM(L16:O16)</f>
        <v>41</v>
      </c>
      <c r="Q16" s="6"/>
      <c r="R16" s="6">
        <v>119</v>
      </c>
      <c r="S16" s="6">
        <v>107</v>
      </c>
      <c r="T16" s="6">
        <v>37</v>
      </c>
      <c r="U16" s="6">
        <v>58</v>
      </c>
      <c r="V16" s="6">
        <v>71</v>
      </c>
      <c r="W16" s="7">
        <v>2.8541666666666667E-2</v>
      </c>
      <c r="X16" s="8" t="s">
        <v>30</v>
      </c>
      <c r="Y16" s="8" t="s">
        <v>623</v>
      </c>
      <c r="Z16" s="6" t="s">
        <v>24</v>
      </c>
      <c r="AA16" s="6" t="s">
        <v>504</v>
      </c>
      <c r="AB16" s="6">
        <v>1</v>
      </c>
      <c r="AC16" s="6" t="s">
        <v>16</v>
      </c>
      <c r="AE16" s="6">
        <v>12</v>
      </c>
      <c r="AF16" s="6">
        <v>12</v>
      </c>
      <c r="AG16" s="6">
        <v>2</v>
      </c>
      <c r="AH16" s="6">
        <v>2</v>
      </c>
      <c r="AI16" s="6">
        <v>71</v>
      </c>
      <c r="AJ16" s="7">
        <v>2.4421296296296295E-2</v>
      </c>
      <c r="AK16" s="8" t="s">
        <v>30</v>
      </c>
      <c r="AL16" s="8" t="s">
        <v>623</v>
      </c>
      <c r="AM16" s="6" t="s">
        <v>24</v>
      </c>
      <c r="AN16" s="6" t="s">
        <v>504</v>
      </c>
      <c r="AO16" s="6">
        <v>1</v>
      </c>
      <c r="AP16" s="6" t="s">
        <v>16</v>
      </c>
      <c r="AR16" s="6">
        <v>3</v>
      </c>
      <c r="AS16" s="6">
        <v>3</v>
      </c>
      <c r="AT16" s="6">
        <v>1</v>
      </c>
      <c r="AU16" s="6">
        <v>1</v>
      </c>
      <c r="AV16">
        <v>71</v>
      </c>
      <c r="AW16" s="7">
        <v>2.1747685185185186E-2</v>
      </c>
      <c r="AX16" s="8" t="s">
        <v>30</v>
      </c>
      <c r="AY16" s="8" t="s">
        <v>623</v>
      </c>
      <c r="AZ16" s="6" t="s">
        <v>24</v>
      </c>
      <c r="BA16" s="6" t="s">
        <v>504</v>
      </c>
      <c r="BB16" s="6">
        <v>1</v>
      </c>
      <c r="BC16" s="6" t="s">
        <v>16</v>
      </c>
      <c r="BE16" s="6">
        <v>4</v>
      </c>
      <c r="BF16" s="6">
        <v>4</v>
      </c>
      <c r="BG16" s="6">
        <v>1</v>
      </c>
      <c r="BH16" s="6">
        <v>1</v>
      </c>
      <c r="BI16" s="6">
        <v>71</v>
      </c>
      <c r="BJ16" s="7">
        <v>2.4270833333333332E-2</v>
      </c>
      <c r="BK16" s="8" t="s">
        <v>30</v>
      </c>
      <c r="BL16" s="8" t="s">
        <v>623</v>
      </c>
      <c r="BM16" s="6" t="s">
        <v>24</v>
      </c>
      <c r="BN16" s="6" t="s">
        <v>504</v>
      </c>
      <c r="BO16" s="6">
        <v>1</v>
      </c>
      <c r="BP16" s="6" t="s">
        <v>16</v>
      </c>
    </row>
    <row r="17" spans="1:68" x14ac:dyDescent="0.3">
      <c r="A17">
        <v>13</v>
      </c>
      <c r="B17">
        <v>3</v>
      </c>
      <c r="C17" s="8" t="s">
        <v>50</v>
      </c>
      <c r="D17" s="8" t="s">
        <v>539</v>
      </c>
      <c r="E17" s="6" t="s">
        <v>24</v>
      </c>
      <c r="F17" s="6" t="s">
        <v>511</v>
      </c>
      <c r="G17" s="6">
        <f t="shared" si="0"/>
        <v>32</v>
      </c>
      <c r="H17" s="6">
        <f t="shared" si="1"/>
        <v>40</v>
      </c>
      <c r="I17" s="6">
        <f t="shared" si="2"/>
        <v>32</v>
      </c>
      <c r="J17" s="6">
        <f t="shared" si="3"/>
        <v>31</v>
      </c>
      <c r="K17" s="28">
        <f t="shared" si="4"/>
        <v>135</v>
      </c>
      <c r="L17" s="6">
        <f>T17</f>
        <v>9</v>
      </c>
      <c r="M17" s="6">
        <f>AG17</f>
        <v>9</v>
      </c>
      <c r="N17" s="6">
        <f>AT17</f>
        <v>10</v>
      </c>
      <c r="O17" s="6">
        <f>BG17</f>
        <v>11</v>
      </c>
      <c r="P17" s="28">
        <f>SUM(L17:O17)</f>
        <v>39</v>
      </c>
      <c r="Q17" s="6"/>
      <c r="R17" s="6">
        <v>33</v>
      </c>
      <c r="S17" s="6">
        <v>32</v>
      </c>
      <c r="T17" s="6">
        <v>9</v>
      </c>
      <c r="U17" s="6">
        <v>12</v>
      </c>
      <c r="V17" s="6">
        <v>198</v>
      </c>
      <c r="W17" s="7">
        <v>2.5185185185185185E-2</v>
      </c>
      <c r="X17" s="8" t="s">
        <v>50</v>
      </c>
      <c r="Y17" s="8" t="s">
        <v>539</v>
      </c>
      <c r="Z17" s="6" t="s">
        <v>24</v>
      </c>
      <c r="AA17" s="6" t="s">
        <v>511</v>
      </c>
      <c r="AB17" s="6">
        <v>1</v>
      </c>
      <c r="AC17" s="6" t="s">
        <v>16</v>
      </c>
      <c r="AE17" s="6">
        <v>41</v>
      </c>
      <c r="AF17" s="6">
        <v>40</v>
      </c>
      <c r="AG17" s="6">
        <v>9</v>
      </c>
      <c r="AH17" s="6">
        <v>14</v>
      </c>
      <c r="AI17" s="6">
        <v>198</v>
      </c>
      <c r="AJ17" s="7">
        <v>2.6006944444444444E-2</v>
      </c>
      <c r="AK17" s="8" t="s">
        <v>50</v>
      </c>
      <c r="AL17" s="8" t="s">
        <v>539</v>
      </c>
      <c r="AM17" s="6" t="s">
        <v>24</v>
      </c>
      <c r="AN17" s="6" t="s">
        <v>511</v>
      </c>
      <c r="AO17" s="6">
        <v>1</v>
      </c>
      <c r="AP17" s="6" t="s">
        <v>16</v>
      </c>
      <c r="AR17" s="6">
        <v>33</v>
      </c>
      <c r="AS17" s="6">
        <v>32</v>
      </c>
      <c r="AT17" s="6">
        <v>10</v>
      </c>
      <c r="AU17" s="6">
        <v>15</v>
      </c>
      <c r="AV17">
        <v>198</v>
      </c>
      <c r="AW17" s="7">
        <v>2.3773148148148147E-2</v>
      </c>
      <c r="AX17" s="8" t="s">
        <v>50</v>
      </c>
      <c r="AY17" s="8" t="s">
        <v>539</v>
      </c>
      <c r="AZ17" s="6" t="s">
        <v>24</v>
      </c>
      <c r="BA17" s="6" t="s">
        <v>511</v>
      </c>
      <c r="BB17" s="6">
        <v>1</v>
      </c>
      <c r="BC17" s="6" t="s">
        <v>16</v>
      </c>
      <c r="BE17" s="6">
        <v>32</v>
      </c>
      <c r="BF17" s="6">
        <v>31</v>
      </c>
      <c r="BG17" s="6">
        <v>11</v>
      </c>
      <c r="BH17" s="6">
        <v>13</v>
      </c>
      <c r="BI17" s="6">
        <v>198</v>
      </c>
      <c r="BJ17" s="7">
        <v>2.642361111111111E-2</v>
      </c>
      <c r="BK17" s="8" t="s">
        <v>50</v>
      </c>
      <c r="BL17" s="8" t="s">
        <v>539</v>
      </c>
      <c r="BM17" s="6" t="s">
        <v>24</v>
      </c>
      <c r="BN17" s="6" t="s">
        <v>511</v>
      </c>
      <c r="BO17" s="6">
        <v>1</v>
      </c>
      <c r="BP17" s="6" t="s">
        <v>16</v>
      </c>
    </row>
    <row r="18" spans="1:68" x14ac:dyDescent="0.3">
      <c r="A18">
        <v>14</v>
      </c>
      <c r="C18" s="8" t="s">
        <v>83</v>
      </c>
      <c r="D18" s="8" t="s">
        <v>532</v>
      </c>
      <c r="E18" s="6" t="s">
        <v>14</v>
      </c>
      <c r="F18" s="6" t="s">
        <v>511</v>
      </c>
      <c r="G18" s="6">
        <f t="shared" si="0"/>
        <v>27</v>
      </c>
      <c r="H18" s="6">
        <f t="shared" si="1"/>
        <v>38</v>
      </c>
      <c r="I18" s="6">
        <f t="shared" si="2"/>
        <v>40</v>
      </c>
      <c r="J18" s="6">
        <f t="shared" si="3"/>
        <v>42</v>
      </c>
      <c r="K18" s="28">
        <f t="shared" si="4"/>
        <v>147</v>
      </c>
      <c r="L18" s="6"/>
      <c r="M18" s="6"/>
      <c r="N18" s="6"/>
      <c r="O18" s="6"/>
      <c r="P18" s="28"/>
      <c r="Q18" s="6"/>
      <c r="R18" s="6">
        <v>28</v>
      </c>
      <c r="S18" s="6">
        <v>27</v>
      </c>
      <c r="T18" s="6"/>
      <c r="U18" s="6"/>
      <c r="V18" s="6">
        <v>189</v>
      </c>
      <c r="W18" s="7">
        <v>2.5000000000000001E-2</v>
      </c>
      <c r="X18" s="8" t="s">
        <v>83</v>
      </c>
      <c r="Y18" s="8" t="s">
        <v>532</v>
      </c>
      <c r="Z18" s="6" t="s">
        <v>14</v>
      </c>
      <c r="AA18" s="6" t="s">
        <v>511</v>
      </c>
      <c r="AB18" s="6">
        <v>1</v>
      </c>
      <c r="AC18" s="6" t="s">
        <v>16</v>
      </c>
      <c r="AE18" s="6">
        <v>39</v>
      </c>
      <c r="AF18" s="6">
        <v>38</v>
      </c>
      <c r="AG18" s="6"/>
      <c r="AH18" s="6"/>
      <c r="AI18" s="6">
        <v>189</v>
      </c>
      <c r="AJ18" s="7">
        <v>2.5925925925925925E-2</v>
      </c>
      <c r="AK18" s="8" t="s">
        <v>83</v>
      </c>
      <c r="AL18" s="8" t="s">
        <v>532</v>
      </c>
      <c r="AM18" s="6" t="s">
        <v>14</v>
      </c>
      <c r="AN18" s="6" t="s">
        <v>511</v>
      </c>
      <c r="AO18" s="6">
        <v>1</v>
      </c>
      <c r="AP18" s="6" t="s">
        <v>16</v>
      </c>
      <c r="AR18" s="6">
        <v>42</v>
      </c>
      <c r="AS18" s="6">
        <v>40</v>
      </c>
      <c r="AT18" s="6"/>
      <c r="AU18" s="6"/>
      <c r="AV18">
        <v>189</v>
      </c>
      <c r="AW18" s="7">
        <v>2.3958333333333335E-2</v>
      </c>
      <c r="AX18" s="8" t="s">
        <v>83</v>
      </c>
      <c r="AY18" s="8" t="s">
        <v>532</v>
      </c>
      <c r="AZ18" s="6" t="s">
        <v>14</v>
      </c>
      <c r="BA18" s="6" t="s">
        <v>511</v>
      </c>
      <c r="BB18" s="6">
        <v>1</v>
      </c>
      <c r="BC18" s="6" t="s">
        <v>16</v>
      </c>
      <c r="BE18" s="6">
        <v>44</v>
      </c>
      <c r="BF18" s="6">
        <v>42</v>
      </c>
      <c r="BG18" s="6"/>
      <c r="BH18" s="6"/>
      <c r="BI18" s="6">
        <v>294</v>
      </c>
      <c r="BJ18" s="7">
        <v>2.7002314814814816E-2</v>
      </c>
      <c r="BK18" s="8" t="s">
        <v>83</v>
      </c>
      <c r="BL18" s="8" t="s">
        <v>532</v>
      </c>
      <c r="BM18" s="6" t="s">
        <v>14</v>
      </c>
      <c r="BN18" s="6" t="s">
        <v>511</v>
      </c>
      <c r="BO18" s="6">
        <v>1</v>
      </c>
      <c r="BP18" s="6" t="s">
        <v>16</v>
      </c>
    </row>
    <row r="19" spans="1:68" x14ac:dyDescent="0.3">
      <c r="A19">
        <v>15</v>
      </c>
      <c r="B19">
        <v>5</v>
      </c>
      <c r="C19" s="8" t="s">
        <v>543</v>
      </c>
      <c r="D19" s="8" t="s">
        <v>544</v>
      </c>
      <c r="E19" s="6" t="s">
        <v>24</v>
      </c>
      <c r="F19" s="6" t="s">
        <v>504</v>
      </c>
      <c r="G19" s="6">
        <f t="shared" si="0"/>
        <v>35</v>
      </c>
      <c r="H19" s="6">
        <f t="shared" si="1"/>
        <v>44</v>
      </c>
      <c r="I19" s="6">
        <f t="shared" si="2"/>
        <v>37</v>
      </c>
      <c r="J19" s="6">
        <f t="shared" si="3"/>
        <v>36</v>
      </c>
      <c r="K19" s="28">
        <f t="shared" si="4"/>
        <v>152</v>
      </c>
      <c r="L19" s="6">
        <f>T19</f>
        <v>12</v>
      </c>
      <c r="M19" s="6">
        <f>AG19</f>
        <v>12</v>
      </c>
      <c r="N19" s="6">
        <f>AT19</f>
        <v>13</v>
      </c>
      <c r="O19" s="6">
        <f>BG19</f>
        <v>14</v>
      </c>
      <c r="P19" s="28">
        <f>SUM(L19:O19)</f>
        <v>51</v>
      </c>
      <c r="Q19" s="6"/>
      <c r="R19" s="6">
        <v>36</v>
      </c>
      <c r="S19" s="6">
        <v>35</v>
      </c>
      <c r="T19" s="6">
        <v>12</v>
      </c>
      <c r="U19" s="6">
        <v>15</v>
      </c>
      <c r="V19" s="6">
        <v>32</v>
      </c>
      <c r="W19" s="7">
        <v>2.5266203703703704E-2</v>
      </c>
      <c r="X19" s="8" t="s">
        <v>543</v>
      </c>
      <c r="Y19" s="8" t="s">
        <v>544</v>
      </c>
      <c r="Z19" s="6" t="s">
        <v>24</v>
      </c>
      <c r="AA19" s="6" t="s">
        <v>504</v>
      </c>
      <c r="AB19" s="6">
        <v>1</v>
      </c>
      <c r="AC19" s="6" t="s">
        <v>16</v>
      </c>
      <c r="AE19" s="6">
        <v>46</v>
      </c>
      <c r="AF19" s="6">
        <v>44</v>
      </c>
      <c r="AG19" s="6">
        <v>12</v>
      </c>
      <c r="AH19" s="6">
        <v>18</v>
      </c>
      <c r="AI19" s="6">
        <v>32</v>
      </c>
      <c r="AJ19" s="7">
        <v>2.6215277777777778E-2</v>
      </c>
      <c r="AK19" s="8" t="s">
        <v>543</v>
      </c>
      <c r="AL19" s="8" t="s">
        <v>544</v>
      </c>
      <c r="AM19" s="6" t="s">
        <v>24</v>
      </c>
      <c r="AN19" s="6" t="s">
        <v>504</v>
      </c>
      <c r="AO19" s="6">
        <v>1</v>
      </c>
      <c r="AP19" s="6" t="s">
        <v>16</v>
      </c>
      <c r="AR19" s="6">
        <v>39</v>
      </c>
      <c r="AS19" s="6">
        <v>37</v>
      </c>
      <c r="AT19" s="6">
        <v>13</v>
      </c>
      <c r="AU19" s="6">
        <v>19</v>
      </c>
      <c r="AV19">
        <v>32</v>
      </c>
      <c r="AW19" s="7">
        <v>2.388888888888889E-2</v>
      </c>
      <c r="AX19" s="8" t="s">
        <v>543</v>
      </c>
      <c r="AY19" s="8" t="s">
        <v>544</v>
      </c>
      <c r="AZ19" s="6" t="s">
        <v>24</v>
      </c>
      <c r="BA19" s="6" t="s">
        <v>504</v>
      </c>
      <c r="BB19" s="6">
        <v>1</v>
      </c>
      <c r="BC19" s="6" t="s">
        <v>16</v>
      </c>
      <c r="BE19" s="6">
        <v>37</v>
      </c>
      <c r="BF19" s="6">
        <v>36</v>
      </c>
      <c r="BG19" s="6">
        <v>14</v>
      </c>
      <c r="BH19" s="6">
        <v>16</v>
      </c>
      <c r="BI19" s="6">
        <v>32</v>
      </c>
      <c r="BJ19" s="7">
        <v>2.6678240740740742E-2</v>
      </c>
      <c r="BK19" s="8" t="s">
        <v>543</v>
      </c>
      <c r="BL19" s="8" t="s">
        <v>544</v>
      </c>
      <c r="BM19" s="6" t="s">
        <v>24</v>
      </c>
      <c r="BN19" s="6" t="s">
        <v>504</v>
      </c>
      <c r="BO19" s="6">
        <v>1</v>
      </c>
      <c r="BP19" s="6" t="s">
        <v>16</v>
      </c>
    </row>
    <row r="20" spans="1:68" x14ac:dyDescent="0.3">
      <c r="A20">
        <v>16</v>
      </c>
      <c r="B20">
        <v>3</v>
      </c>
      <c r="C20" s="8" t="s">
        <v>545</v>
      </c>
      <c r="D20" s="8" t="s">
        <v>202</v>
      </c>
      <c r="E20" s="6" t="s">
        <v>66</v>
      </c>
      <c r="F20" s="6" t="s">
        <v>504</v>
      </c>
      <c r="G20" s="6">
        <f t="shared" si="0"/>
        <v>36</v>
      </c>
      <c r="H20" s="6">
        <f t="shared" si="1"/>
        <v>34</v>
      </c>
      <c r="I20" s="6">
        <f t="shared" si="2"/>
        <v>45</v>
      </c>
      <c r="J20" s="6">
        <f t="shared" si="3"/>
        <v>62</v>
      </c>
      <c r="K20" s="28">
        <f t="shared" si="4"/>
        <v>177</v>
      </c>
      <c r="L20" s="6">
        <f>T20</f>
        <v>3</v>
      </c>
      <c r="M20" s="6">
        <f>AG20</f>
        <v>3</v>
      </c>
      <c r="N20" s="6">
        <f>AT20</f>
        <v>6</v>
      </c>
      <c r="O20" s="6">
        <f>BG20</f>
        <v>6</v>
      </c>
      <c r="P20" s="28">
        <f>SUM(L20:O20)</f>
        <v>18</v>
      </c>
      <c r="Q20" s="6"/>
      <c r="R20" s="6">
        <v>37</v>
      </c>
      <c r="S20" s="6">
        <v>36</v>
      </c>
      <c r="T20" s="6">
        <v>3</v>
      </c>
      <c r="U20" s="6">
        <v>16</v>
      </c>
      <c r="V20" s="6">
        <v>19</v>
      </c>
      <c r="W20" s="7">
        <v>2.5300925925925925E-2</v>
      </c>
      <c r="X20" s="8" t="s">
        <v>545</v>
      </c>
      <c r="Y20" s="8" t="s">
        <v>202</v>
      </c>
      <c r="Z20" s="6" t="s">
        <v>66</v>
      </c>
      <c r="AA20" s="6" t="s">
        <v>504</v>
      </c>
      <c r="AB20" s="6">
        <v>1</v>
      </c>
      <c r="AC20" s="6" t="s">
        <v>16</v>
      </c>
      <c r="AE20" s="6">
        <v>35</v>
      </c>
      <c r="AF20" s="6">
        <v>34</v>
      </c>
      <c r="AG20" s="6">
        <v>3</v>
      </c>
      <c r="AH20" s="6">
        <v>11</v>
      </c>
      <c r="AI20" s="6">
        <v>19</v>
      </c>
      <c r="AJ20" s="7">
        <v>2.582175925925926E-2</v>
      </c>
      <c r="AK20" s="8" t="s">
        <v>545</v>
      </c>
      <c r="AL20" s="8" t="s">
        <v>202</v>
      </c>
      <c r="AM20" s="6" t="s">
        <v>66</v>
      </c>
      <c r="AN20" s="6" t="s">
        <v>504</v>
      </c>
      <c r="AO20" s="6">
        <v>1</v>
      </c>
      <c r="AP20" s="6" t="s">
        <v>16</v>
      </c>
      <c r="AR20" s="6">
        <v>49</v>
      </c>
      <c r="AS20" s="6">
        <v>45</v>
      </c>
      <c r="AT20" s="6">
        <v>6</v>
      </c>
      <c r="AU20" s="6">
        <v>20</v>
      </c>
      <c r="AV20">
        <v>19</v>
      </c>
      <c r="AW20" s="7">
        <v>2.4236111111111111E-2</v>
      </c>
      <c r="AX20" s="8" t="s">
        <v>545</v>
      </c>
      <c r="AY20" s="8" t="s">
        <v>202</v>
      </c>
      <c r="AZ20" s="6" t="s">
        <v>66</v>
      </c>
      <c r="BA20" s="6" t="s">
        <v>504</v>
      </c>
      <c r="BB20" s="6">
        <v>1</v>
      </c>
      <c r="BC20" s="6" t="s">
        <v>16</v>
      </c>
      <c r="BE20" s="6">
        <v>67</v>
      </c>
      <c r="BF20" s="6">
        <v>62</v>
      </c>
      <c r="BG20" s="6">
        <v>6</v>
      </c>
      <c r="BH20" s="6">
        <v>25</v>
      </c>
      <c r="BI20" s="6">
        <v>19</v>
      </c>
      <c r="BJ20" s="7">
        <v>2.7696759259259258E-2</v>
      </c>
      <c r="BK20" s="8" t="s">
        <v>545</v>
      </c>
      <c r="BL20" s="8" t="s">
        <v>202</v>
      </c>
      <c r="BM20" s="6" t="s">
        <v>66</v>
      </c>
      <c r="BN20" s="6" t="s">
        <v>504</v>
      </c>
      <c r="BO20" s="6">
        <v>1</v>
      </c>
      <c r="BP20" s="6" t="s">
        <v>16</v>
      </c>
    </row>
    <row r="21" spans="1:68" x14ac:dyDescent="0.3">
      <c r="A21">
        <v>17</v>
      </c>
      <c r="B21">
        <v>4</v>
      </c>
      <c r="C21" s="8" t="s">
        <v>20</v>
      </c>
      <c r="D21" s="8" t="s">
        <v>550</v>
      </c>
      <c r="E21" s="6" t="s">
        <v>66</v>
      </c>
      <c r="F21" s="6" t="s">
        <v>501</v>
      </c>
      <c r="G21" s="6">
        <f t="shared" si="0"/>
        <v>40</v>
      </c>
      <c r="H21" s="6">
        <f t="shared" si="1"/>
        <v>51</v>
      </c>
      <c r="I21" s="6">
        <f t="shared" si="2"/>
        <v>36</v>
      </c>
      <c r="J21" s="6">
        <f t="shared" si="3"/>
        <v>52</v>
      </c>
      <c r="K21" s="28">
        <f t="shared" si="4"/>
        <v>179</v>
      </c>
      <c r="L21" s="6">
        <f>T21</f>
        <v>4</v>
      </c>
      <c r="M21" s="6">
        <f>AG21</f>
        <v>7</v>
      </c>
      <c r="N21" s="6">
        <f>AT21</f>
        <v>5</v>
      </c>
      <c r="O21" s="6">
        <f>BG21</f>
        <v>4</v>
      </c>
      <c r="P21" s="28">
        <f>SUM(L21:O21)</f>
        <v>20</v>
      </c>
      <c r="Q21" s="6"/>
      <c r="R21" s="6">
        <v>41</v>
      </c>
      <c r="S21" s="6">
        <v>40</v>
      </c>
      <c r="T21" s="6">
        <v>4</v>
      </c>
      <c r="U21" s="6">
        <v>17</v>
      </c>
      <c r="V21" s="6">
        <v>923</v>
      </c>
      <c r="W21" s="7">
        <v>2.5497685185185186E-2</v>
      </c>
      <c r="X21" s="8" t="s">
        <v>20</v>
      </c>
      <c r="Y21" s="8" t="s">
        <v>550</v>
      </c>
      <c r="Z21" s="6" t="s">
        <v>66</v>
      </c>
      <c r="AA21" s="6" t="s">
        <v>501</v>
      </c>
      <c r="AB21" s="6">
        <v>1</v>
      </c>
      <c r="AC21" s="6" t="s">
        <v>16</v>
      </c>
      <c r="AE21" s="6">
        <v>54</v>
      </c>
      <c r="AF21" s="6">
        <v>51</v>
      </c>
      <c r="AG21" s="6">
        <v>7</v>
      </c>
      <c r="AH21" s="6">
        <v>22</v>
      </c>
      <c r="AI21" s="6">
        <v>923</v>
      </c>
      <c r="AJ21" s="7">
        <v>2.6435185185185187E-2</v>
      </c>
      <c r="AK21" s="8" t="s">
        <v>20</v>
      </c>
      <c r="AL21" s="8" t="s">
        <v>550</v>
      </c>
      <c r="AM21" s="6" t="s">
        <v>66</v>
      </c>
      <c r="AN21" s="6" t="s">
        <v>501</v>
      </c>
      <c r="AO21" s="6">
        <v>1</v>
      </c>
      <c r="AP21" s="6" t="s">
        <v>16</v>
      </c>
      <c r="AR21" s="6">
        <v>38</v>
      </c>
      <c r="AS21" s="6">
        <v>36</v>
      </c>
      <c r="AT21" s="6">
        <v>5</v>
      </c>
      <c r="AU21" s="6">
        <v>18</v>
      </c>
      <c r="AV21">
        <v>923</v>
      </c>
      <c r="AW21" s="7">
        <v>2.3854166666666666E-2</v>
      </c>
      <c r="AX21" s="8" t="s">
        <v>20</v>
      </c>
      <c r="AY21" s="8" t="s">
        <v>550</v>
      </c>
      <c r="AZ21" s="6" t="s">
        <v>66</v>
      </c>
      <c r="BA21" s="6" t="s">
        <v>501</v>
      </c>
      <c r="BB21" s="6">
        <v>1</v>
      </c>
      <c r="BC21" s="6" t="s">
        <v>16</v>
      </c>
      <c r="BE21" s="6">
        <v>56</v>
      </c>
      <c r="BF21" s="6">
        <v>52</v>
      </c>
      <c r="BG21" s="6">
        <v>4</v>
      </c>
      <c r="BH21" s="6">
        <v>22</v>
      </c>
      <c r="BI21" s="6">
        <v>923</v>
      </c>
      <c r="BJ21" s="7">
        <v>2.7280092592592592E-2</v>
      </c>
      <c r="BK21" s="8" t="s">
        <v>20</v>
      </c>
      <c r="BL21" s="8" t="s">
        <v>550</v>
      </c>
      <c r="BM21" s="6" t="s">
        <v>66</v>
      </c>
      <c r="BN21" s="6" t="s">
        <v>501</v>
      </c>
      <c r="BO21" s="6">
        <v>1</v>
      </c>
      <c r="BP21" s="6" t="s">
        <v>16</v>
      </c>
    </row>
    <row r="22" spans="1:68" x14ac:dyDescent="0.3">
      <c r="A22">
        <v>18</v>
      </c>
      <c r="B22">
        <v>6</v>
      </c>
      <c r="C22" s="8" t="s">
        <v>20</v>
      </c>
      <c r="D22" s="8" t="s">
        <v>558</v>
      </c>
      <c r="E22" s="6" t="s">
        <v>24</v>
      </c>
      <c r="F22" s="6" t="s">
        <v>511</v>
      </c>
      <c r="G22" s="6">
        <f t="shared" si="0"/>
        <v>45</v>
      </c>
      <c r="H22" s="6">
        <f t="shared" si="1"/>
        <v>46</v>
      </c>
      <c r="I22" s="6">
        <f t="shared" si="2"/>
        <v>48</v>
      </c>
      <c r="J22" s="6">
        <f t="shared" si="3"/>
        <v>44</v>
      </c>
      <c r="K22" s="28">
        <f t="shared" si="4"/>
        <v>183</v>
      </c>
      <c r="L22" s="6">
        <f>T22</f>
        <v>16</v>
      </c>
      <c r="M22" s="6">
        <f>AG22</f>
        <v>14</v>
      </c>
      <c r="N22" s="6">
        <f>AT22</f>
        <v>15</v>
      </c>
      <c r="O22" s="6">
        <f>BG22</f>
        <v>16</v>
      </c>
      <c r="P22" s="28">
        <f>SUM(L22:O22)</f>
        <v>61</v>
      </c>
      <c r="Q22" s="6"/>
      <c r="R22" s="6">
        <v>47</v>
      </c>
      <c r="S22" s="6">
        <v>45</v>
      </c>
      <c r="T22" s="6">
        <v>16</v>
      </c>
      <c r="U22" s="6">
        <v>21</v>
      </c>
      <c r="V22" s="6">
        <v>207</v>
      </c>
      <c r="W22" s="7">
        <v>2.5833333333333333E-2</v>
      </c>
      <c r="X22" s="8" t="s">
        <v>20</v>
      </c>
      <c r="Y22" s="8" t="s">
        <v>558</v>
      </c>
      <c r="Z22" s="6" t="s">
        <v>24</v>
      </c>
      <c r="AA22" s="6" t="s">
        <v>511</v>
      </c>
      <c r="AB22" s="6">
        <v>1</v>
      </c>
      <c r="AC22" s="6" t="s">
        <v>16</v>
      </c>
      <c r="AE22" s="6">
        <v>48</v>
      </c>
      <c r="AF22" s="6">
        <v>46</v>
      </c>
      <c r="AG22" s="6">
        <v>14</v>
      </c>
      <c r="AH22" s="6">
        <v>20</v>
      </c>
      <c r="AI22" s="6">
        <v>207</v>
      </c>
      <c r="AJ22" s="7">
        <v>2.627314814814815E-2</v>
      </c>
      <c r="AK22" s="8" t="s">
        <v>20</v>
      </c>
      <c r="AL22" s="8" t="s">
        <v>558</v>
      </c>
      <c r="AM22" s="6" t="s">
        <v>24</v>
      </c>
      <c r="AN22" s="6" t="s">
        <v>511</v>
      </c>
      <c r="AO22" s="6">
        <v>1</v>
      </c>
      <c r="AP22" s="6" t="s">
        <v>16</v>
      </c>
      <c r="AR22" s="6">
        <v>52</v>
      </c>
      <c r="AS22" s="6">
        <v>48</v>
      </c>
      <c r="AT22" s="6">
        <v>15</v>
      </c>
      <c r="AU22" s="6">
        <v>22</v>
      </c>
      <c r="AV22">
        <v>207</v>
      </c>
      <c r="AW22" s="7">
        <v>2.4375000000000001E-2</v>
      </c>
      <c r="AX22" s="8" t="s">
        <v>20</v>
      </c>
      <c r="AY22" s="8" t="s">
        <v>558</v>
      </c>
      <c r="AZ22" s="6" t="s">
        <v>24</v>
      </c>
      <c r="BA22" s="6" t="s">
        <v>511</v>
      </c>
      <c r="BB22" s="6">
        <v>1</v>
      </c>
      <c r="BC22" s="6" t="s">
        <v>16</v>
      </c>
      <c r="BE22" s="6">
        <v>46</v>
      </c>
      <c r="BF22" s="6">
        <v>44</v>
      </c>
      <c r="BG22" s="6">
        <v>16</v>
      </c>
      <c r="BH22" s="6">
        <v>19</v>
      </c>
      <c r="BI22" s="6">
        <v>207</v>
      </c>
      <c r="BJ22" s="7">
        <v>2.7071759259259261E-2</v>
      </c>
      <c r="BK22" s="8" t="s">
        <v>20</v>
      </c>
      <c r="BL22" s="8" t="s">
        <v>558</v>
      </c>
      <c r="BM22" s="6" t="s">
        <v>24</v>
      </c>
      <c r="BN22" s="6" t="s">
        <v>511</v>
      </c>
      <c r="BO22" s="6">
        <v>1</v>
      </c>
      <c r="BP22" s="6" t="s">
        <v>16</v>
      </c>
    </row>
    <row r="23" spans="1:68" x14ac:dyDescent="0.3">
      <c r="A23">
        <v>19</v>
      </c>
      <c r="C23" s="8" t="s">
        <v>565</v>
      </c>
      <c r="D23" s="8" t="s">
        <v>566</v>
      </c>
      <c r="E23" s="6" t="s">
        <v>14</v>
      </c>
      <c r="F23" s="6" t="s">
        <v>504</v>
      </c>
      <c r="G23" s="6">
        <f t="shared" si="0"/>
        <v>50</v>
      </c>
      <c r="H23" s="6">
        <f t="shared" si="1"/>
        <v>58</v>
      </c>
      <c r="I23" s="6">
        <f t="shared" si="2"/>
        <v>50</v>
      </c>
      <c r="J23" s="6">
        <f t="shared" si="3"/>
        <v>40</v>
      </c>
      <c r="K23" s="28">
        <f t="shared" si="4"/>
        <v>198</v>
      </c>
      <c r="L23" s="6"/>
      <c r="M23" s="6"/>
      <c r="N23" s="6"/>
      <c r="O23" s="6"/>
      <c r="P23" s="28"/>
      <c r="Q23" s="6"/>
      <c r="R23" s="6">
        <v>52</v>
      </c>
      <c r="S23" s="6">
        <v>50</v>
      </c>
      <c r="T23" s="6"/>
      <c r="U23" s="6"/>
      <c r="V23" s="6">
        <v>101</v>
      </c>
      <c r="W23" s="7">
        <v>2.599537037037037E-2</v>
      </c>
      <c r="X23" s="8" t="s">
        <v>565</v>
      </c>
      <c r="Y23" s="8" t="s">
        <v>566</v>
      </c>
      <c r="Z23" s="6" t="s">
        <v>14</v>
      </c>
      <c r="AA23" s="6" t="s">
        <v>504</v>
      </c>
      <c r="AB23" s="6">
        <v>1</v>
      </c>
      <c r="AC23" s="6" t="s">
        <v>16</v>
      </c>
      <c r="AE23" s="6">
        <v>62</v>
      </c>
      <c r="AF23" s="6">
        <v>58</v>
      </c>
      <c r="AG23" s="6"/>
      <c r="AH23" s="6"/>
      <c r="AI23" s="6">
        <v>101</v>
      </c>
      <c r="AJ23" s="7">
        <v>2.6585648148148146E-2</v>
      </c>
      <c r="AK23" s="8" t="s">
        <v>565</v>
      </c>
      <c r="AL23" s="8" t="s">
        <v>566</v>
      </c>
      <c r="AM23" s="6" t="s">
        <v>14</v>
      </c>
      <c r="AN23" s="6" t="s">
        <v>504</v>
      </c>
      <c r="AO23" s="6">
        <v>1</v>
      </c>
      <c r="AP23" s="6" t="s">
        <v>16</v>
      </c>
      <c r="AR23" s="6">
        <v>54</v>
      </c>
      <c r="AS23" s="6">
        <v>50</v>
      </c>
      <c r="AT23" s="6"/>
      <c r="AU23" s="6"/>
      <c r="AV23">
        <v>101</v>
      </c>
      <c r="AW23" s="7">
        <v>2.462962962962963E-2</v>
      </c>
      <c r="AX23" s="8" t="s">
        <v>565</v>
      </c>
      <c r="AY23" s="8" t="s">
        <v>566</v>
      </c>
      <c r="AZ23" s="6" t="s">
        <v>14</v>
      </c>
      <c r="BA23" s="6" t="s">
        <v>504</v>
      </c>
      <c r="BB23" s="6">
        <v>1</v>
      </c>
      <c r="BC23" s="6" t="s">
        <v>16</v>
      </c>
      <c r="BE23" s="6">
        <v>42</v>
      </c>
      <c r="BF23" s="6">
        <v>40</v>
      </c>
      <c r="BG23" s="6"/>
      <c r="BH23" s="6"/>
      <c r="BI23" s="6">
        <v>101</v>
      </c>
      <c r="BJ23" s="7">
        <v>2.6932870370370371E-2</v>
      </c>
      <c r="BK23" s="8" t="s">
        <v>565</v>
      </c>
      <c r="BL23" s="8" t="s">
        <v>566</v>
      </c>
      <c r="BM23" s="6" t="s">
        <v>14</v>
      </c>
      <c r="BN23" s="6" t="s">
        <v>504</v>
      </c>
      <c r="BO23" s="6">
        <v>1</v>
      </c>
      <c r="BP23" s="6" t="s">
        <v>16</v>
      </c>
    </row>
    <row r="24" spans="1:68" x14ac:dyDescent="0.3">
      <c r="A24">
        <v>20</v>
      </c>
      <c r="B24">
        <v>7</v>
      </c>
      <c r="C24" s="8" t="s">
        <v>100</v>
      </c>
      <c r="D24" s="8" t="s">
        <v>576</v>
      </c>
      <c r="E24" s="6" t="s">
        <v>24</v>
      </c>
      <c r="F24" s="6" t="s">
        <v>508</v>
      </c>
      <c r="G24" s="6">
        <f t="shared" si="0"/>
        <v>60</v>
      </c>
      <c r="H24" s="6">
        <f t="shared" si="1"/>
        <v>43</v>
      </c>
      <c r="I24" s="6">
        <f t="shared" si="2"/>
        <v>56</v>
      </c>
      <c r="J24" s="6">
        <f t="shared" si="3"/>
        <v>58</v>
      </c>
      <c r="K24" s="28">
        <f t="shared" si="4"/>
        <v>217</v>
      </c>
      <c r="L24" s="6">
        <f>T24</f>
        <v>22</v>
      </c>
      <c r="M24" s="6">
        <f>AG24</f>
        <v>11</v>
      </c>
      <c r="N24" s="6">
        <f>AT24</f>
        <v>20</v>
      </c>
      <c r="O24" s="6">
        <f>BG24</f>
        <v>19</v>
      </c>
      <c r="P24" s="28">
        <f>SUM(L24:O24)</f>
        <v>72</v>
      </c>
      <c r="Q24" s="6"/>
      <c r="R24" s="6">
        <v>66</v>
      </c>
      <c r="S24" s="6">
        <v>60</v>
      </c>
      <c r="T24" s="6">
        <v>22</v>
      </c>
      <c r="U24" s="6">
        <v>29</v>
      </c>
      <c r="V24" s="6">
        <v>1236</v>
      </c>
      <c r="W24" s="7">
        <v>2.6365740740740738E-2</v>
      </c>
      <c r="X24" s="8" t="s">
        <v>100</v>
      </c>
      <c r="Y24" s="8" t="s">
        <v>576</v>
      </c>
      <c r="Z24" s="6" t="s">
        <v>24</v>
      </c>
      <c r="AA24" s="6" t="s">
        <v>508</v>
      </c>
      <c r="AB24" s="6">
        <v>1</v>
      </c>
      <c r="AC24" s="6" t="s">
        <v>16</v>
      </c>
      <c r="AE24" s="6">
        <v>45</v>
      </c>
      <c r="AF24" s="6">
        <v>43</v>
      </c>
      <c r="AG24" s="6">
        <v>11</v>
      </c>
      <c r="AH24" s="6">
        <v>17</v>
      </c>
      <c r="AI24" s="6">
        <v>1236</v>
      </c>
      <c r="AJ24" s="7">
        <v>2.6180555555555554E-2</v>
      </c>
      <c r="AK24" s="8" t="s">
        <v>100</v>
      </c>
      <c r="AL24" s="8" t="s">
        <v>576</v>
      </c>
      <c r="AM24" s="6" t="s">
        <v>24</v>
      </c>
      <c r="AN24" s="6" t="s">
        <v>508</v>
      </c>
      <c r="AO24" s="6">
        <v>1</v>
      </c>
      <c r="AP24" s="6" t="s">
        <v>16</v>
      </c>
      <c r="AR24" s="6">
        <v>60</v>
      </c>
      <c r="AS24" s="6">
        <v>56</v>
      </c>
      <c r="AT24" s="6">
        <v>20</v>
      </c>
      <c r="AU24" s="6">
        <v>27</v>
      </c>
      <c r="AV24">
        <v>1236</v>
      </c>
      <c r="AW24" s="7">
        <v>2.4756944444444446E-2</v>
      </c>
      <c r="AX24" s="8" t="s">
        <v>100</v>
      </c>
      <c r="AY24" s="8" t="s">
        <v>576</v>
      </c>
      <c r="AZ24" s="6" t="s">
        <v>24</v>
      </c>
      <c r="BA24" s="6" t="s">
        <v>508</v>
      </c>
      <c r="BB24" s="6">
        <v>1</v>
      </c>
      <c r="BC24" s="6" t="s">
        <v>16</v>
      </c>
      <c r="BE24" s="6">
        <v>62</v>
      </c>
      <c r="BF24" s="6">
        <v>58</v>
      </c>
      <c r="BG24" s="6">
        <v>19</v>
      </c>
      <c r="BH24" s="6">
        <v>24</v>
      </c>
      <c r="BI24" s="6">
        <v>1236</v>
      </c>
      <c r="BJ24" s="7">
        <v>2.7442129629629629E-2</v>
      </c>
      <c r="BK24" s="8" t="s">
        <v>100</v>
      </c>
      <c r="BL24" s="8" t="s">
        <v>576</v>
      </c>
      <c r="BM24" s="6" t="s">
        <v>24</v>
      </c>
      <c r="BN24" s="6" t="s">
        <v>508</v>
      </c>
      <c r="BO24" s="6">
        <v>1</v>
      </c>
      <c r="BP24" s="6" t="s">
        <v>16</v>
      </c>
    </row>
    <row r="25" spans="1:68" x14ac:dyDescent="0.3">
      <c r="A25">
        <v>21</v>
      </c>
      <c r="C25" s="8" t="s">
        <v>85</v>
      </c>
      <c r="D25" s="8" t="s">
        <v>561</v>
      </c>
      <c r="E25" s="6" t="s">
        <v>14</v>
      </c>
      <c r="F25" s="6" t="s">
        <v>499</v>
      </c>
      <c r="G25" s="6">
        <f t="shared" si="0"/>
        <v>47</v>
      </c>
      <c r="H25" s="6">
        <f t="shared" si="1"/>
        <v>59</v>
      </c>
      <c r="I25" s="6">
        <f t="shared" si="2"/>
        <v>42</v>
      </c>
      <c r="J25" s="6">
        <f t="shared" si="3"/>
        <v>71</v>
      </c>
      <c r="K25" s="28">
        <f t="shared" si="4"/>
        <v>219</v>
      </c>
      <c r="L25" s="6"/>
      <c r="M25" s="6"/>
      <c r="N25" s="6"/>
      <c r="O25" s="6"/>
      <c r="P25" s="28"/>
      <c r="Q25" s="6"/>
      <c r="R25" s="6">
        <v>49</v>
      </c>
      <c r="S25" s="6">
        <v>47</v>
      </c>
      <c r="T25" s="6"/>
      <c r="U25" s="6"/>
      <c r="V25" s="6">
        <v>705</v>
      </c>
      <c r="W25" s="7">
        <v>2.5902777777777778E-2</v>
      </c>
      <c r="X25" s="8" t="s">
        <v>85</v>
      </c>
      <c r="Y25" s="8" t="s">
        <v>561</v>
      </c>
      <c r="Z25" s="6" t="s">
        <v>14</v>
      </c>
      <c r="AA25" s="6" t="s">
        <v>499</v>
      </c>
      <c r="AB25" s="6">
        <v>1</v>
      </c>
      <c r="AC25" s="6" t="s">
        <v>16</v>
      </c>
      <c r="AE25" s="6">
        <v>63</v>
      </c>
      <c r="AF25" s="6">
        <v>59</v>
      </c>
      <c r="AG25" s="6"/>
      <c r="AH25" s="6"/>
      <c r="AI25" s="6">
        <v>705</v>
      </c>
      <c r="AJ25" s="7">
        <v>2.6631944444444444E-2</v>
      </c>
      <c r="AK25" s="8" t="s">
        <v>85</v>
      </c>
      <c r="AL25" s="8" t="s">
        <v>561</v>
      </c>
      <c r="AM25" s="6" t="s">
        <v>14</v>
      </c>
      <c r="AN25" s="6" t="s">
        <v>499</v>
      </c>
      <c r="AO25" s="6">
        <v>1</v>
      </c>
      <c r="AP25" s="6" t="s">
        <v>16</v>
      </c>
      <c r="AR25" s="6">
        <v>45</v>
      </c>
      <c r="AS25" s="6">
        <v>42</v>
      </c>
      <c r="AT25" s="6"/>
      <c r="AU25" s="6"/>
      <c r="AV25">
        <v>705</v>
      </c>
      <c r="AW25" s="7">
        <v>2.4143518518518519E-2</v>
      </c>
      <c r="AX25" s="8" t="s">
        <v>85</v>
      </c>
      <c r="AY25" s="8" t="s">
        <v>561</v>
      </c>
      <c r="AZ25" s="6" t="s">
        <v>14</v>
      </c>
      <c r="BA25" s="6" t="s">
        <v>499</v>
      </c>
      <c r="BB25" s="6">
        <v>1</v>
      </c>
      <c r="BC25" s="6" t="s">
        <v>16</v>
      </c>
      <c r="BE25" s="6">
        <v>76</v>
      </c>
      <c r="BF25" s="6">
        <v>71</v>
      </c>
      <c r="BG25" s="6"/>
      <c r="BH25" s="6"/>
      <c r="BI25" s="6">
        <v>705</v>
      </c>
      <c r="BJ25" s="7">
        <v>2.8078703703703703E-2</v>
      </c>
      <c r="BK25" s="8" t="s">
        <v>85</v>
      </c>
      <c r="BL25" s="8" t="s">
        <v>561</v>
      </c>
      <c r="BM25" s="6" t="s">
        <v>14</v>
      </c>
      <c r="BN25" s="6" t="s">
        <v>499</v>
      </c>
      <c r="BO25" s="6">
        <v>1</v>
      </c>
      <c r="BP25" s="6" t="s">
        <v>16</v>
      </c>
    </row>
    <row r="26" spans="1:68" x14ac:dyDescent="0.3">
      <c r="A26">
        <v>22</v>
      </c>
      <c r="C26" s="8" t="s">
        <v>506</v>
      </c>
      <c r="D26" s="8" t="s">
        <v>507</v>
      </c>
      <c r="E26" s="6" t="s">
        <v>14</v>
      </c>
      <c r="F26" s="6" t="s">
        <v>508</v>
      </c>
      <c r="G26" s="6">
        <f t="shared" si="0"/>
        <v>5</v>
      </c>
      <c r="H26" s="6">
        <f t="shared" si="1"/>
        <v>3</v>
      </c>
      <c r="I26" s="6">
        <f t="shared" si="2"/>
        <v>2</v>
      </c>
      <c r="J26" s="16">
        <f t="shared" si="3"/>
        <v>250</v>
      </c>
      <c r="K26" s="28">
        <f t="shared" si="4"/>
        <v>260</v>
      </c>
      <c r="L26" s="6"/>
      <c r="M26" s="6"/>
      <c r="N26" s="6"/>
      <c r="O26" s="6"/>
      <c r="P26" s="28"/>
      <c r="Q26" s="6"/>
      <c r="R26" s="6">
        <v>5</v>
      </c>
      <c r="S26" s="6">
        <v>5</v>
      </c>
      <c r="T26" s="6"/>
      <c r="U26" s="6"/>
      <c r="V26" s="6">
        <v>1225</v>
      </c>
      <c r="W26" s="7">
        <v>2.3275462962962963E-2</v>
      </c>
      <c r="X26" s="8" t="s">
        <v>506</v>
      </c>
      <c r="Y26" s="8" t="s">
        <v>507</v>
      </c>
      <c r="Z26" s="6" t="s">
        <v>14</v>
      </c>
      <c r="AA26" s="6" t="s">
        <v>508</v>
      </c>
      <c r="AB26" s="6">
        <v>1</v>
      </c>
      <c r="AC26" s="6" t="s">
        <v>16</v>
      </c>
      <c r="AE26" s="6">
        <v>3</v>
      </c>
      <c r="AF26" s="6">
        <v>3</v>
      </c>
      <c r="AG26" s="6"/>
      <c r="AH26" s="6"/>
      <c r="AI26" s="6">
        <v>1225</v>
      </c>
      <c r="AJ26" s="7">
        <v>2.3321759259259261E-2</v>
      </c>
      <c r="AK26" s="8" t="s">
        <v>506</v>
      </c>
      <c r="AL26" s="8" t="s">
        <v>507</v>
      </c>
      <c r="AM26" s="6" t="s">
        <v>14</v>
      </c>
      <c r="AN26" s="6" t="s">
        <v>508</v>
      </c>
      <c r="AO26" s="6">
        <v>1</v>
      </c>
      <c r="AP26" s="6" t="s">
        <v>16</v>
      </c>
      <c r="AR26" s="6">
        <v>2</v>
      </c>
      <c r="AS26" s="6">
        <v>2</v>
      </c>
      <c r="AT26" s="6"/>
      <c r="AU26" s="6"/>
      <c r="AV26">
        <v>1225</v>
      </c>
      <c r="AW26" s="7">
        <v>2.1655092592592594E-2</v>
      </c>
      <c r="AX26" s="8" t="s">
        <v>506</v>
      </c>
      <c r="AY26" s="8" t="s">
        <v>507</v>
      </c>
      <c r="AZ26" s="6" t="s">
        <v>14</v>
      </c>
      <c r="BA26" s="6" t="s">
        <v>508</v>
      </c>
      <c r="BB26" s="6">
        <v>1</v>
      </c>
      <c r="BC26" s="6" t="s">
        <v>16</v>
      </c>
      <c r="BE26" s="6"/>
      <c r="BF26" s="16">
        <f>BF$457</f>
        <v>250</v>
      </c>
      <c r="BG26" s="6"/>
      <c r="BH26" s="6"/>
      <c r="BI26" s="6"/>
      <c r="BJ26" s="7"/>
      <c r="BK26" s="8"/>
      <c r="BL26" s="8"/>
      <c r="BM26" s="6"/>
      <c r="BN26" s="6"/>
      <c r="BO26" s="6"/>
      <c r="BP26" s="6"/>
    </row>
    <row r="27" spans="1:68" x14ac:dyDescent="0.3">
      <c r="A27">
        <v>23</v>
      </c>
      <c r="B27">
        <v>5</v>
      </c>
      <c r="C27" s="8" t="s">
        <v>579</v>
      </c>
      <c r="D27" s="8" t="s">
        <v>580</v>
      </c>
      <c r="E27" s="6" t="s">
        <v>66</v>
      </c>
      <c r="F27" s="6" t="s">
        <v>505</v>
      </c>
      <c r="G27" s="6">
        <f t="shared" si="0"/>
        <v>63</v>
      </c>
      <c r="H27" s="6">
        <f t="shared" si="1"/>
        <v>65</v>
      </c>
      <c r="I27" s="6">
        <f t="shared" si="2"/>
        <v>60</v>
      </c>
      <c r="J27" s="6">
        <f t="shared" si="3"/>
        <v>79</v>
      </c>
      <c r="K27" s="28">
        <f t="shared" si="4"/>
        <v>267</v>
      </c>
      <c r="L27" s="6">
        <f>T27</f>
        <v>7</v>
      </c>
      <c r="M27" s="6">
        <f>AG27</f>
        <v>10</v>
      </c>
      <c r="N27" s="6">
        <f>AT27</f>
        <v>7</v>
      </c>
      <c r="O27" s="6">
        <f>BG27</f>
        <v>9</v>
      </c>
      <c r="P27" s="28">
        <f>SUM(L27:O27)</f>
        <v>33</v>
      </c>
      <c r="Q27" s="6"/>
      <c r="R27" s="6">
        <v>69</v>
      </c>
      <c r="S27" s="6">
        <v>63</v>
      </c>
      <c r="T27" s="6">
        <v>7</v>
      </c>
      <c r="U27" s="6">
        <v>32</v>
      </c>
      <c r="V27" s="6">
        <v>336</v>
      </c>
      <c r="W27" s="7">
        <v>2.6423611111111113E-2</v>
      </c>
      <c r="X27" s="8" t="s">
        <v>579</v>
      </c>
      <c r="Y27" s="8" t="s">
        <v>580</v>
      </c>
      <c r="Z27" s="6" t="s">
        <v>66</v>
      </c>
      <c r="AA27" s="6" t="s">
        <v>505</v>
      </c>
      <c r="AB27" s="6">
        <v>1</v>
      </c>
      <c r="AC27" s="6" t="s">
        <v>16</v>
      </c>
      <c r="AE27" s="6">
        <v>70</v>
      </c>
      <c r="AF27" s="6">
        <v>65</v>
      </c>
      <c r="AG27" s="6">
        <v>10</v>
      </c>
      <c r="AH27" s="6">
        <v>28</v>
      </c>
      <c r="AI27" s="6">
        <v>336</v>
      </c>
      <c r="AJ27" s="7">
        <v>2.7152777777777779E-2</v>
      </c>
      <c r="AK27" s="8" t="s">
        <v>579</v>
      </c>
      <c r="AL27" s="8" t="s">
        <v>580</v>
      </c>
      <c r="AM27" s="6" t="s">
        <v>66</v>
      </c>
      <c r="AN27" s="6" t="s">
        <v>505</v>
      </c>
      <c r="AO27" s="6">
        <v>1</v>
      </c>
      <c r="AP27" s="6" t="s">
        <v>16</v>
      </c>
      <c r="AR27" s="6">
        <v>65</v>
      </c>
      <c r="AS27" s="6">
        <v>60</v>
      </c>
      <c r="AT27" s="6">
        <v>7</v>
      </c>
      <c r="AU27" s="6">
        <v>28</v>
      </c>
      <c r="AV27">
        <v>336</v>
      </c>
      <c r="AW27" s="7">
        <v>2.5023148148148149E-2</v>
      </c>
      <c r="AX27" s="8" t="s">
        <v>579</v>
      </c>
      <c r="AY27" s="8" t="s">
        <v>580</v>
      </c>
      <c r="AZ27" s="6" t="s">
        <v>66</v>
      </c>
      <c r="BA27" s="6" t="s">
        <v>505</v>
      </c>
      <c r="BB27" s="6">
        <v>1</v>
      </c>
      <c r="BC27" s="6" t="s">
        <v>16</v>
      </c>
      <c r="BE27" s="6">
        <v>84</v>
      </c>
      <c r="BF27" s="6">
        <v>79</v>
      </c>
      <c r="BG27" s="6">
        <v>9</v>
      </c>
      <c r="BH27" s="6">
        <v>33</v>
      </c>
      <c r="BI27" s="6">
        <v>336</v>
      </c>
      <c r="BJ27" s="7">
        <v>2.8287037037037038E-2</v>
      </c>
      <c r="BK27" s="8" t="s">
        <v>579</v>
      </c>
      <c r="BL27" s="8" t="s">
        <v>580</v>
      </c>
      <c r="BM27" s="6" t="s">
        <v>66</v>
      </c>
      <c r="BN27" s="6" t="s">
        <v>505</v>
      </c>
      <c r="BO27" s="6">
        <v>1</v>
      </c>
      <c r="BP27" s="6" t="s">
        <v>16</v>
      </c>
    </row>
    <row r="28" spans="1:68" x14ac:dyDescent="0.3">
      <c r="A28">
        <v>24</v>
      </c>
      <c r="B28">
        <v>9</v>
      </c>
      <c r="C28" s="8" t="s">
        <v>175</v>
      </c>
      <c r="D28" s="8" t="s">
        <v>577</v>
      </c>
      <c r="E28" s="6" t="s">
        <v>24</v>
      </c>
      <c r="F28" s="6" t="s">
        <v>508</v>
      </c>
      <c r="G28" s="6">
        <f t="shared" si="0"/>
        <v>61</v>
      </c>
      <c r="H28" s="6">
        <f t="shared" si="1"/>
        <v>75</v>
      </c>
      <c r="I28" s="6">
        <f t="shared" si="2"/>
        <v>62</v>
      </c>
      <c r="J28" s="6">
        <f t="shared" si="3"/>
        <v>72</v>
      </c>
      <c r="K28" s="28">
        <f t="shared" si="4"/>
        <v>270</v>
      </c>
      <c r="L28" s="6">
        <f>T28</f>
        <v>23</v>
      </c>
      <c r="M28" s="6">
        <f>AG28</f>
        <v>22</v>
      </c>
      <c r="N28" s="6">
        <f>AT28</f>
        <v>21</v>
      </c>
      <c r="O28" s="6">
        <f>BG28</f>
        <v>22</v>
      </c>
      <c r="P28" s="28">
        <f>SUM(L28:O28)</f>
        <v>88</v>
      </c>
      <c r="Q28" s="6"/>
      <c r="R28" s="6">
        <v>67</v>
      </c>
      <c r="S28" s="6">
        <v>61</v>
      </c>
      <c r="T28" s="6">
        <v>23</v>
      </c>
      <c r="U28" s="6">
        <v>30</v>
      </c>
      <c r="V28" s="6">
        <v>1249</v>
      </c>
      <c r="W28" s="7">
        <v>2.6377314814814815E-2</v>
      </c>
      <c r="X28" s="8" t="s">
        <v>175</v>
      </c>
      <c r="Y28" s="8" t="s">
        <v>577</v>
      </c>
      <c r="Z28" s="6" t="s">
        <v>24</v>
      </c>
      <c r="AA28" s="6" t="s">
        <v>508</v>
      </c>
      <c r="AB28" s="6">
        <v>1</v>
      </c>
      <c r="AC28" s="6" t="s">
        <v>16</v>
      </c>
      <c r="AE28" s="6">
        <v>80</v>
      </c>
      <c r="AF28" s="6">
        <v>75</v>
      </c>
      <c r="AG28" s="6">
        <v>22</v>
      </c>
      <c r="AH28" s="6">
        <v>34</v>
      </c>
      <c r="AI28" s="6">
        <v>1249</v>
      </c>
      <c r="AJ28" s="7">
        <v>2.7523148148148147E-2</v>
      </c>
      <c r="AK28" s="8" t="s">
        <v>175</v>
      </c>
      <c r="AL28" s="8" t="s">
        <v>577</v>
      </c>
      <c r="AM28" s="6" t="s">
        <v>24</v>
      </c>
      <c r="AN28" s="6" t="s">
        <v>508</v>
      </c>
      <c r="AO28" s="6">
        <v>1</v>
      </c>
      <c r="AP28" s="6" t="s">
        <v>16</v>
      </c>
      <c r="AR28" s="6">
        <v>67</v>
      </c>
      <c r="AS28" s="6">
        <v>62</v>
      </c>
      <c r="AT28" s="6">
        <v>21</v>
      </c>
      <c r="AU28" s="6">
        <v>29</v>
      </c>
      <c r="AV28">
        <v>1249</v>
      </c>
      <c r="AW28" s="7">
        <v>2.5138888888888888E-2</v>
      </c>
      <c r="AX28" s="8" t="s">
        <v>175</v>
      </c>
      <c r="AY28" s="8" t="s">
        <v>577</v>
      </c>
      <c r="AZ28" s="6" t="s">
        <v>24</v>
      </c>
      <c r="BA28" s="6" t="s">
        <v>508</v>
      </c>
      <c r="BB28" s="6">
        <v>1</v>
      </c>
      <c r="BC28" s="6" t="s">
        <v>16</v>
      </c>
      <c r="BE28" s="6">
        <v>77</v>
      </c>
      <c r="BF28" s="6">
        <v>72</v>
      </c>
      <c r="BG28" s="6">
        <v>22</v>
      </c>
      <c r="BH28" s="6">
        <v>29</v>
      </c>
      <c r="BI28" s="6">
        <v>1249</v>
      </c>
      <c r="BJ28" s="7">
        <v>2.8078703703703703E-2</v>
      </c>
      <c r="BK28" s="8" t="s">
        <v>175</v>
      </c>
      <c r="BL28" s="8" t="s">
        <v>577</v>
      </c>
      <c r="BM28" s="6" t="s">
        <v>24</v>
      </c>
      <c r="BN28" s="6" t="s">
        <v>508</v>
      </c>
      <c r="BO28" s="6">
        <v>1</v>
      </c>
      <c r="BP28" s="6" t="s">
        <v>16</v>
      </c>
    </row>
    <row r="29" spans="1:68" x14ac:dyDescent="0.3">
      <c r="A29">
        <v>25</v>
      </c>
      <c r="C29" s="8" t="s">
        <v>513</v>
      </c>
      <c r="D29" s="8" t="s">
        <v>514</v>
      </c>
      <c r="E29" s="6" t="s">
        <v>14</v>
      </c>
      <c r="F29" s="6" t="s">
        <v>511</v>
      </c>
      <c r="G29" s="6">
        <f t="shared" si="0"/>
        <v>10</v>
      </c>
      <c r="H29" s="6">
        <f t="shared" si="1"/>
        <v>5</v>
      </c>
      <c r="I29" s="6">
        <f t="shared" si="2"/>
        <v>7</v>
      </c>
      <c r="J29" s="16">
        <f t="shared" si="3"/>
        <v>250</v>
      </c>
      <c r="K29" s="28">
        <f t="shared" si="4"/>
        <v>272</v>
      </c>
      <c r="L29" s="6"/>
      <c r="M29" s="6"/>
      <c r="N29" s="6"/>
      <c r="O29" s="6"/>
      <c r="P29" s="28"/>
      <c r="Q29" s="6"/>
      <c r="R29" s="6">
        <v>10</v>
      </c>
      <c r="S29" s="6">
        <v>10</v>
      </c>
      <c r="T29" s="6"/>
      <c r="U29" s="6"/>
      <c r="V29" s="6">
        <v>239</v>
      </c>
      <c r="W29" s="7">
        <v>2.3877314814814813E-2</v>
      </c>
      <c r="X29" s="8" t="s">
        <v>513</v>
      </c>
      <c r="Y29" s="8" t="s">
        <v>514</v>
      </c>
      <c r="Z29" s="6" t="s">
        <v>14</v>
      </c>
      <c r="AA29" s="6" t="s">
        <v>511</v>
      </c>
      <c r="AB29" s="6">
        <v>1</v>
      </c>
      <c r="AC29" s="6" t="s">
        <v>16</v>
      </c>
      <c r="AE29" s="6">
        <v>5</v>
      </c>
      <c r="AF29" s="6">
        <v>5</v>
      </c>
      <c r="AG29" s="6"/>
      <c r="AH29" s="6"/>
      <c r="AI29" s="6">
        <v>239</v>
      </c>
      <c r="AJ29" s="7">
        <v>2.4050925925925927E-2</v>
      </c>
      <c r="AK29" s="8" t="s">
        <v>513</v>
      </c>
      <c r="AL29" s="8" t="s">
        <v>514</v>
      </c>
      <c r="AM29" s="6" t="s">
        <v>14</v>
      </c>
      <c r="AN29" s="6" t="s">
        <v>511</v>
      </c>
      <c r="AO29" s="6">
        <v>1</v>
      </c>
      <c r="AP29" s="6" t="s">
        <v>16</v>
      </c>
      <c r="AR29" s="6">
        <v>7</v>
      </c>
      <c r="AS29" s="6">
        <v>7</v>
      </c>
      <c r="AT29" s="6"/>
      <c r="AU29" s="6"/>
      <c r="AV29">
        <v>239</v>
      </c>
      <c r="AW29" s="7">
        <v>2.2280092592592591E-2</v>
      </c>
      <c r="AX29" s="8" t="s">
        <v>513</v>
      </c>
      <c r="AY29" s="8" t="s">
        <v>514</v>
      </c>
      <c r="AZ29" s="6" t="s">
        <v>14</v>
      </c>
      <c r="BA29" s="6" t="s">
        <v>511</v>
      </c>
      <c r="BB29" s="6">
        <v>1</v>
      </c>
      <c r="BC29" s="6" t="s">
        <v>16</v>
      </c>
      <c r="BF29" s="16">
        <f>BF$457</f>
        <v>250</v>
      </c>
    </row>
    <row r="30" spans="1:68" x14ac:dyDescent="0.3">
      <c r="A30">
        <v>26</v>
      </c>
      <c r="B30">
        <v>8</v>
      </c>
      <c r="C30" s="8" t="s">
        <v>104</v>
      </c>
      <c r="D30" s="8" t="s">
        <v>132</v>
      </c>
      <c r="E30" s="6" t="s">
        <v>24</v>
      </c>
      <c r="F30" s="6" t="s">
        <v>504</v>
      </c>
      <c r="G30" s="6">
        <f t="shared" si="0"/>
        <v>8</v>
      </c>
      <c r="H30" s="6">
        <f t="shared" si="1"/>
        <v>10</v>
      </c>
      <c r="I30" s="6">
        <f t="shared" si="2"/>
        <v>5</v>
      </c>
      <c r="J30" s="16">
        <f t="shared" si="3"/>
        <v>250</v>
      </c>
      <c r="K30" s="28">
        <f t="shared" si="4"/>
        <v>273</v>
      </c>
      <c r="L30" s="6">
        <f>T30</f>
        <v>1</v>
      </c>
      <c r="M30" s="6">
        <f>AG30</f>
        <v>1</v>
      </c>
      <c r="N30" s="6">
        <f>AT30</f>
        <v>2</v>
      </c>
      <c r="O30" s="16">
        <f>BG30</f>
        <v>78</v>
      </c>
      <c r="P30" s="28">
        <f>SUM(L30:O30)</f>
        <v>82</v>
      </c>
      <c r="Q30" s="6"/>
      <c r="R30" s="6">
        <v>8</v>
      </c>
      <c r="S30" s="6">
        <v>8</v>
      </c>
      <c r="T30" s="6">
        <v>1</v>
      </c>
      <c r="U30" s="6">
        <v>1</v>
      </c>
      <c r="V30" s="6">
        <v>57</v>
      </c>
      <c r="W30" s="7">
        <v>2.3657407407407408E-2</v>
      </c>
      <c r="X30" s="8" t="s">
        <v>104</v>
      </c>
      <c r="Y30" s="8" t="s">
        <v>132</v>
      </c>
      <c r="Z30" s="6" t="s">
        <v>24</v>
      </c>
      <c r="AA30" s="6" t="s">
        <v>504</v>
      </c>
      <c r="AB30" s="6">
        <v>1</v>
      </c>
      <c r="AC30" s="6" t="s">
        <v>16</v>
      </c>
      <c r="AE30" s="6">
        <v>10</v>
      </c>
      <c r="AF30" s="6">
        <v>10</v>
      </c>
      <c r="AG30" s="6">
        <v>1</v>
      </c>
      <c r="AH30" s="6">
        <v>1</v>
      </c>
      <c r="AI30" s="6">
        <v>57</v>
      </c>
      <c r="AJ30" s="7">
        <v>2.4247685185185185E-2</v>
      </c>
      <c r="AK30" s="8" t="s">
        <v>104</v>
      </c>
      <c r="AL30" s="8" t="s">
        <v>132</v>
      </c>
      <c r="AM30" s="6" t="s">
        <v>24</v>
      </c>
      <c r="AN30" s="6" t="s">
        <v>504</v>
      </c>
      <c r="AO30" s="6">
        <v>1</v>
      </c>
      <c r="AP30" s="6" t="s">
        <v>16</v>
      </c>
      <c r="AR30" s="6">
        <v>5</v>
      </c>
      <c r="AS30" s="6">
        <v>5</v>
      </c>
      <c r="AT30" s="6">
        <v>2</v>
      </c>
      <c r="AU30" s="6">
        <v>2</v>
      </c>
      <c r="AV30">
        <v>57</v>
      </c>
      <c r="AW30" s="7">
        <v>2.2187499999999999E-2</v>
      </c>
      <c r="AX30" s="8" t="s">
        <v>104</v>
      </c>
      <c r="AY30" s="8" t="s">
        <v>132</v>
      </c>
      <c r="AZ30" s="6" t="s">
        <v>24</v>
      </c>
      <c r="BA30" s="6" t="s">
        <v>504</v>
      </c>
      <c r="BB30" s="6">
        <v>1</v>
      </c>
      <c r="BC30" s="6" t="s">
        <v>16</v>
      </c>
      <c r="BE30" s="6"/>
      <c r="BF30" s="16">
        <f>BF$457</f>
        <v>250</v>
      </c>
      <c r="BG30" s="16">
        <f>BG$458</f>
        <v>78</v>
      </c>
      <c r="BH30" s="6"/>
      <c r="BI30" s="6"/>
      <c r="BJ30" s="7"/>
      <c r="BK30" s="8"/>
      <c r="BL30" s="8"/>
      <c r="BM30" s="6"/>
      <c r="BN30" s="6"/>
      <c r="BO30" s="6"/>
      <c r="BP30" s="6"/>
    </row>
    <row r="31" spans="1:68" x14ac:dyDescent="0.3">
      <c r="A31">
        <v>27</v>
      </c>
      <c r="C31" s="8" t="s">
        <v>129</v>
      </c>
      <c r="D31" s="8" t="s">
        <v>512</v>
      </c>
      <c r="E31" s="6" t="s">
        <v>14</v>
      </c>
      <c r="F31" s="6" t="s">
        <v>508</v>
      </c>
      <c r="G31" s="6">
        <f t="shared" si="0"/>
        <v>9</v>
      </c>
      <c r="H31" s="6">
        <f t="shared" si="1"/>
        <v>7</v>
      </c>
      <c r="I31" s="6">
        <f t="shared" si="2"/>
        <v>8</v>
      </c>
      <c r="J31" s="16">
        <f t="shared" si="3"/>
        <v>250</v>
      </c>
      <c r="K31" s="28">
        <f t="shared" si="4"/>
        <v>274</v>
      </c>
      <c r="L31" s="6"/>
      <c r="M31" s="6"/>
      <c r="N31" s="6"/>
      <c r="O31" s="6"/>
      <c r="P31" s="28"/>
      <c r="Q31" s="6"/>
      <c r="R31" s="6">
        <v>9</v>
      </c>
      <c r="S31" s="6">
        <v>9</v>
      </c>
      <c r="T31" s="6"/>
      <c r="U31" s="6"/>
      <c r="V31" s="6">
        <v>1247</v>
      </c>
      <c r="W31" s="7">
        <v>2.3773148148148147E-2</v>
      </c>
      <c r="X31" s="8" t="s">
        <v>129</v>
      </c>
      <c r="Y31" s="8" t="s">
        <v>512</v>
      </c>
      <c r="Z31" s="6" t="s">
        <v>14</v>
      </c>
      <c r="AA31" s="6" t="s">
        <v>508</v>
      </c>
      <c r="AB31" s="6">
        <v>1</v>
      </c>
      <c r="AC31" s="6" t="s">
        <v>16</v>
      </c>
      <c r="AE31" s="6">
        <v>7</v>
      </c>
      <c r="AF31" s="6">
        <v>7</v>
      </c>
      <c r="AG31" s="6"/>
      <c r="AH31" s="6"/>
      <c r="AI31" s="6">
        <v>1247</v>
      </c>
      <c r="AJ31" s="7">
        <v>2.4143518518518519E-2</v>
      </c>
      <c r="AK31" s="8" t="s">
        <v>129</v>
      </c>
      <c r="AL31" s="8" t="s">
        <v>512</v>
      </c>
      <c r="AM31" s="6" t="s">
        <v>14</v>
      </c>
      <c r="AN31" s="6" t="s">
        <v>508</v>
      </c>
      <c r="AO31" s="6">
        <v>1</v>
      </c>
      <c r="AP31" s="6" t="s">
        <v>16</v>
      </c>
      <c r="AR31" s="6">
        <v>8</v>
      </c>
      <c r="AS31" s="6">
        <v>8</v>
      </c>
      <c r="AT31" s="6"/>
      <c r="AU31" s="6"/>
      <c r="AV31">
        <v>1247</v>
      </c>
      <c r="AW31" s="7">
        <v>2.2349537037037036E-2</v>
      </c>
      <c r="AX31" s="8" t="s">
        <v>129</v>
      </c>
      <c r="AY31" s="8" t="s">
        <v>512</v>
      </c>
      <c r="AZ31" s="6" t="s">
        <v>14</v>
      </c>
      <c r="BA31" s="6" t="s">
        <v>508</v>
      </c>
      <c r="BB31" s="6">
        <v>1</v>
      </c>
      <c r="BC31" s="6" t="s">
        <v>16</v>
      </c>
      <c r="BE31" s="6"/>
      <c r="BF31" s="16">
        <f>BF$457</f>
        <v>250</v>
      </c>
      <c r="BG31" s="6"/>
      <c r="BH31" s="6"/>
      <c r="BI31" s="6"/>
      <c r="BJ31" s="7"/>
      <c r="BK31" s="8"/>
      <c r="BL31" s="8"/>
      <c r="BM31" s="6"/>
      <c r="BN31" s="6"/>
      <c r="BO31" s="6"/>
      <c r="BP31" s="6"/>
    </row>
    <row r="32" spans="1:68" x14ac:dyDescent="0.3">
      <c r="A32">
        <v>28</v>
      </c>
      <c r="C32" s="8" t="s">
        <v>67</v>
      </c>
      <c r="D32" s="8" t="s">
        <v>500</v>
      </c>
      <c r="E32" s="6" t="s">
        <v>14</v>
      </c>
      <c r="F32" s="6" t="s">
        <v>501</v>
      </c>
      <c r="G32" s="6">
        <f t="shared" si="0"/>
        <v>2</v>
      </c>
      <c r="H32" s="6">
        <f t="shared" si="1"/>
        <v>1</v>
      </c>
      <c r="I32" s="16">
        <f t="shared" si="2"/>
        <v>273</v>
      </c>
      <c r="J32" s="6">
        <f t="shared" si="3"/>
        <v>1</v>
      </c>
      <c r="K32" s="28">
        <f t="shared" si="4"/>
        <v>277</v>
      </c>
      <c r="L32" s="6"/>
      <c r="M32" s="6"/>
      <c r="N32" s="6"/>
      <c r="O32" s="6"/>
      <c r="P32" s="28"/>
      <c r="Q32" s="6"/>
      <c r="R32" s="6">
        <v>2</v>
      </c>
      <c r="S32" s="6">
        <v>2</v>
      </c>
      <c r="T32" s="6"/>
      <c r="U32" s="6"/>
      <c r="V32" s="6">
        <v>878</v>
      </c>
      <c r="W32" s="7">
        <v>2.2037037037037036E-2</v>
      </c>
      <c r="X32" s="8" t="s">
        <v>67</v>
      </c>
      <c r="Y32" s="8" t="s">
        <v>500</v>
      </c>
      <c r="Z32" s="6" t="s">
        <v>14</v>
      </c>
      <c r="AA32" s="6" t="s">
        <v>501</v>
      </c>
      <c r="AB32" s="6">
        <v>1</v>
      </c>
      <c r="AC32" s="6" t="s">
        <v>16</v>
      </c>
      <c r="AE32" s="6">
        <v>1</v>
      </c>
      <c r="AF32" s="6">
        <v>1</v>
      </c>
      <c r="AG32" s="6"/>
      <c r="AH32" s="6"/>
      <c r="AI32" s="6">
        <v>878</v>
      </c>
      <c r="AJ32" s="7">
        <v>2.238425925925926E-2</v>
      </c>
      <c r="AK32" s="8" t="s">
        <v>67</v>
      </c>
      <c r="AL32" s="8" t="s">
        <v>500</v>
      </c>
      <c r="AM32" s="6" t="s">
        <v>14</v>
      </c>
      <c r="AN32" s="6" t="s">
        <v>501</v>
      </c>
      <c r="AO32" s="6">
        <v>1</v>
      </c>
      <c r="AP32" s="6" t="s">
        <v>16</v>
      </c>
      <c r="AR32" s="6"/>
      <c r="AS32" s="16">
        <f>AS$457</f>
        <v>273</v>
      </c>
      <c r="AT32" s="6"/>
      <c r="AU32" s="6"/>
      <c r="AW32" s="7"/>
      <c r="AX32" s="8"/>
      <c r="AY32" s="8"/>
      <c r="AZ32" s="6"/>
      <c r="BA32" s="6"/>
      <c r="BB32" s="6"/>
      <c r="BC32" s="6"/>
      <c r="BE32" s="6">
        <v>1</v>
      </c>
      <c r="BF32" s="6">
        <v>1</v>
      </c>
      <c r="BG32" s="6"/>
      <c r="BH32" s="6"/>
      <c r="BI32" s="6">
        <v>878</v>
      </c>
      <c r="BJ32" s="7">
        <v>2.3275462962962963E-2</v>
      </c>
      <c r="BK32" s="8" t="s">
        <v>67</v>
      </c>
      <c r="BL32" s="8" t="s">
        <v>500</v>
      </c>
      <c r="BM32" s="6" t="s">
        <v>14</v>
      </c>
      <c r="BN32" s="6" t="s">
        <v>501</v>
      </c>
      <c r="BO32" s="6">
        <v>1</v>
      </c>
      <c r="BP32" s="6" t="s">
        <v>16</v>
      </c>
    </row>
    <row r="33" spans="1:68" x14ac:dyDescent="0.3">
      <c r="A33">
        <v>29</v>
      </c>
      <c r="B33">
        <v>6</v>
      </c>
      <c r="C33" s="8" t="s">
        <v>230</v>
      </c>
      <c r="D33" s="8" t="s">
        <v>590</v>
      </c>
      <c r="E33" s="6" t="s">
        <v>66</v>
      </c>
      <c r="F33" s="6" t="s">
        <v>499</v>
      </c>
      <c r="G33" s="6">
        <f t="shared" si="0"/>
        <v>73</v>
      </c>
      <c r="H33" s="6">
        <f t="shared" si="1"/>
        <v>71</v>
      </c>
      <c r="I33" s="6">
        <f t="shared" si="2"/>
        <v>70</v>
      </c>
      <c r="J33" s="6">
        <f t="shared" si="3"/>
        <v>70</v>
      </c>
      <c r="K33" s="28">
        <f t="shared" si="4"/>
        <v>284</v>
      </c>
      <c r="L33" s="6">
        <f>T33</f>
        <v>11</v>
      </c>
      <c r="M33" s="6">
        <f>AG33</f>
        <v>12</v>
      </c>
      <c r="N33" s="6">
        <f>AT33</f>
        <v>9</v>
      </c>
      <c r="O33" s="6">
        <f>BG33</f>
        <v>7</v>
      </c>
      <c r="P33" s="28">
        <f>SUM(L33:O33)</f>
        <v>39</v>
      </c>
      <c r="Q33" s="6"/>
      <c r="R33" s="6">
        <v>79</v>
      </c>
      <c r="S33" s="6">
        <v>73</v>
      </c>
      <c r="T33" s="6">
        <v>11</v>
      </c>
      <c r="U33" s="6">
        <v>36</v>
      </c>
      <c r="V33" s="6">
        <v>680</v>
      </c>
      <c r="W33" s="7">
        <v>2.675925925925926E-2</v>
      </c>
      <c r="X33" s="8" t="s">
        <v>230</v>
      </c>
      <c r="Y33" s="8" t="s">
        <v>590</v>
      </c>
      <c r="Z33" s="6" t="s">
        <v>66</v>
      </c>
      <c r="AA33" s="6" t="s">
        <v>499</v>
      </c>
      <c r="AB33" s="6">
        <v>1</v>
      </c>
      <c r="AC33" s="6" t="s">
        <v>16</v>
      </c>
      <c r="AE33" s="6">
        <v>76</v>
      </c>
      <c r="AF33" s="6">
        <v>71</v>
      </c>
      <c r="AG33" s="6">
        <v>12</v>
      </c>
      <c r="AH33" s="6">
        <v>32</v>
      </c>
      <c r="AI33" s="6">
        <v>680</v>
      </c>
      <c r="AJ33" s="7">
        <v>2.7453703703703702E-2</v>
      </c>
      <c r="AK33" s="8" t="s">
        <v>230</v>
      </c>
      <c r="AL33" s="8" t="s">
        <v>590</v>
      </c>
      <c r="AM33" s="6" t="s">
        <v>66</v>
      </c>
      <c r="AN33" s="6" t="s">
        <v>499</v>
      </c>
      <c r="AO33" s="6">
        <v>1</v>
      </c>
      <c r="AP33" s="6" t="s">
        <v>16</v>
      </c>
      <c r="AR33" s="6">
        <v>75</v>
      </c>
      <c r="AS33" s="6">
        <v>70</v>
      </c>
      <c r="AT33" s="6">
        <v>9</v>
      </c>
      <c r="AU33" s="6">
        <v>34</v>
      </c>
      <c r="AV33">
        <v>680</v>
      </c>
      <c r="AW33" s="7">
        <v>2.5347222222222222E-2</v>
      </c>
      <c r="AX33" s="8" t="s">
        <v>230</v>
      </c>
      <c r="AY33" s="8" t="s">
        <v>590</v>
      </c>
      <c r="AZ33" s="6" t="s">
        <v>66</v>
      </c>
      <c r="BA33" s="6" t="s">
        <v>499</v>
      </c>
      <c r="BB33" s="6">
        <v>1</v>
      </c>
      <c r="BC33" s="6" t="s">
        <v>16</v>
      </c>
      <c r="BE33" s="6">
        <v>75</v>
      </c>
      <c r="BF33" s="6">
        <v>70</v>
      </c>
      <c r="BG33" s="6">
        <v>7</v>
      </c>
      <c r="BH33" s="6">
        <v>28</v>
      </c>
      <c r="BI33" s="6">
        <v>680</v>
      </c>
      <c r="BJ33" s="7">
        <v>2.7986111111111111E-2</v>
      </c>
      <c r="BK33" s="8" t="s">
        <v>230</v>
      </c>
      <c r="BL33" s="8" t="s">
        <v>590</v>
      </c>
      <c r="BM33" s="6" t="s">
        <v>66</v>
      </c>
      <c r="BN33" s="6" t="s">
        <v>499</v>
      </c>
      <c r="BO33" s="6">
        <v>1</v>
      </c>
      <c r="BP33" s="6" t="s">
        <v>16</v>
      </c>
    </row>
    <row r="34" spans="1:68" x14ac:dyDescent="0.3">
      <c r="A34">
        <v>30</v>
      </c>
      <c r="B34">
        <v>10</v>
      </c>
      <c r="C34" s="8" t="s">
        <v>213</v>
      </c>
      <c r="D34" s="8" t="s">
        <v>519</v>
      </c>
      <c r="E34" s="6" t="s">
        <v>24</v>
      </c>
      <c r="F34" s="6" t="s">
        <v>501</v>
      </c>
      <c r="G34" s="6">
        <f t="shared" si="0"/>
        <v>17</v>
      </c>
      <c r="H34" s="6">
        <f t="shared" si="1"/>
        <v>15</v>
      </c>
      <c r="I34" s="6">
        <f t="shared" si="2"/>
        <v>17</v>
      </c>
      <c r="J34" s="16">
        <f t="shared" si="3"/>
        <v>250</v>
      </c>
      <c r="K34" s="28">
        <f t="shared" si="4"/>
        <v>299</v>
      </c>
      <c r="L34" s="6">
        <f>T34</f>
        <v>4</v>
      </c>
      <c r="M34" s="6">
        <f>AG34</f>
        <v>3</v>
      </c>
      <c r="N34" s="6">
        <f>AT34</f>
        <v>4</v>
      </c>
      <c r="O34" s="16">
        <f>BG34</f>
        <v>78</v>
      </c>
      <c r="P34" s="28">
        <f>SUM(L34:O34)</f>
        <v>89</v>
      </c>
      <c r="Q34" s="6"/>
      <c r="R34" s="6">
        <v>17</v>
      </c>
      <c r="S34" s="6">
        <v>17</v>
      </c>
      <c r="T34" s="6">
        <v>4</v>
      </c>
      <c r="U34" s="6">
        <v>4</v>
      </c>
      <c r="V34" s="6">
        <v>938</v>
      </c>
      <c r="W34" s="7">
        <v>2.4305555555555556E-2</v>
      </c>
      <c r="X34" s="8" t="s">
        <v>213</v>
      </c>
      <c r="Y34" s="8" t="s">
        <v>519</v>
      </c>
      <c r="Z34" s="6" t="s">
        <v>24</v>
      </c>
      <c r="AA34" s="6" t="s">
        <v>501</v>
      </c>
      <c r="AB34" s="6">
        <v>1</v>
      </c>
      <c r="AC34" s="6" t="s">
        <v>16</v>
      </c>
      <c r="AE34" s="6">
        <v>15</v>
      </c>
      <c r="AF34" s="6">
        <v>15</v>
      </c>
      <c r="AG34" s="6">
        <v>3</v>
      </c>
      <c r="AH34" s="6">
        <v>3</v>
      </c>
      <c r="AI34" s="6">
        <v>938</v>
      </c>
      <c r="AJ34" s="7">
        <v>2.4791666666666667E-2</v>
      </c>
      <c r="AK34" s="8" t="s">
        <v>213</v>
      </c>
      <c r="AL34" s="8" t="s">
        <v>519</v>
      </c>
      <c r="AM34" s="6" t="s">
        <v>24</v>
      </c>
      <c r="AN34" s="6" t="s">
        <v>501</v>
      </c>
      <c r="AO34" s="6">
        <v>1</v>
      </c>
      <c r="AP34" s="6" t="s">
        <v>16</v>
      </c>
      <c r="AR34" s="6">
        <v>17</v>
      </c>
      <c r="AS34" s="6">
        <v>17</v>
      </c>
      <c r="AT34" s="6">
        <v>4</v>
      </c>
      <c r="AU34" s="6">
        <v>5</v>
      </c>
      <c r="AV34">
        <v>938</v>
      </c>
      <c r="AW34" s="7">
        <v>2.2962962962962963E-2</v>
      </c>
      <c r="AX34" s="8" t="s">
        <v>213</v>
      </c>
      <c r="AY34" s="8" t="s">
        <v>519</v>
      </c>
      <c r="AZ34" s="6" t="s">
        <v>24</v>
      </c>
      <c r="BA34" s="6" t="s">
        <v>501</v>
      </c>
      <c r="BB34" s="6">
        <v>1</v>
      </c>
      <c r="BC34" s="6" t="s">
        <v>16</v>
      </c>
      <c r="BE34" s="6"/>
      <c r="BF34" s="16">
        <f>BF$457</f>
        <v>250</v>
      </c>
      <c r="BG34" s="16">
        <f>BG$458</f>
        <v>78</v>
      </c>
      <c r="BH34" s="6"/>
      <c r="BI34" s="6"/>
      <c r="BJ34" s="7"/>
      <c r="BK34" s="8"/>
      <c r="BL34" s="8"/>
      <c r="BM34" s="6"/>
      <c r="BN34" s="6"/>
      <c r="BO34" s="6"/>
      <c r="BP34" s="6"/>
    </row>
    <row r="35" spans="1:68" x14ac:dyDescent="0.3">
      <c r="A35">
        <v>31</v>
      </c>
      <c r="C35" s="8" t="s">
        <v>79</v>
      </c>
      <c r="D35" s="8" t="s">
        <v>403</v>
      </c>
      <c r="E35" s="6" t="s">
        <v>14</v>
      </c>
      <c r="F35" s="6" t="s">
        <v>505</v>
      </c>
      <c r="G35" s="6">
        <f t="shared" si="0"/>
        <v>4</v>
      </c>
      <c r="H35" s="16">
        <f t="shared" si="1"/>
        <v>287</v>
      </c>
      <c r="I35" s="6">
        <f t="shared" si="2"/>
        <v>6</v>
      </c>
      <c r="J35" s="6">
        <f t="shared" si="3"/>
        <v>7</v>
      </c>
      <c r="K35" s="28">
        <f t="shared" si="4"/>
        <v>304</v>
      </c>
      <c r="L35" s="6"/>
      <c r="M35" s="6"/>
      <c r="N35" s="6"/>
      <c r="O35" s="6"/>
      <c r="P35" s="28"/>
      <c r="Q35" s="6"/>
      <c r="R35" s="6">
        <v>4</v>
      </c>
      <c r="S35" s="6">
        <v>4</v>
      </c>
      <c r="T35" s="6"/>
      <c r="U35" s="6"/>
      <c r="V35" s="6">
        <v>421</v>
      </c>
      <c r="W35" s="7">
        <v>2.3229166666666669E-2</v>
      </c>
      <c r="X35" s="8" t="s">
        <v>79</v>
      </c>
      <c r="Y35" s="8" t="s">
        <v>403</v>
      </c>
      <c r="Z35" s="6" t="s">
        <v>14</v>
      </c>
      <c r="AA35" s="6" t="s">
        <v>505</v>
      </c>
      <c r="AB35" s="6">
        <v>1</v>
      </c>
      <c r="AC35" s="6" t="s">
        <v>16</v>
      </c>
      <c r="AE35" s="6"/>
      <c r="AF35" s="16">
        <f>AF$457</f>
        <v>287</v>
      </c>
      <c r="AG35" s="6"/>
      <c r="AH35" s="6"/>
      <c r="AI35" s="6"/>
      <c r="AJ35" s="7"/>
      <c r="AK35" s="8"/>
      <c r="AL35" s="8"/>
      <c r="AM35" s="6"/>
      <c r="AN35" s="6"/>
      <c r="AO35" s="6"/>
      <c r="AP35" s="6"/>
      <c r="AR35" s="6">
        <v>6</v>
      </c>
      <c r="AS35" s="6">
        <v>6</v>
      </c>
      <c r="AT35" s="6"/>
      <c r="AU35" s="6"/>
      <c r="AV35">
        <v>421</v>
      </c>
      <c r="AW35" s="7">
        <v>2.224537037037037E-2</v>
      </c>
      <c r="AX35" s="8" t="s">
        <v>79</v>
      </c>
      <c r="AY35" s="8" t="s">
        <v>403</v>
      </c>
      <c r="AZ35" s="6" t="s">
        <v>14</v>
      </c>
      <c r="BA35" s="6" t="s">
        <v>505</v>
      </c>
      <c r="BB35" s="6">
        <v>1</v>
      </c>
      <c r="BC35" s="6" t="s">
        <v>16</v>
      </c>
      <c r="BE35" s="6">
        <v>7</v>
      </c>
      <c r="BF35" s="6">
        <v>7</v>
      </c>
      <c r="BG35" s="6"/>
      <c r="BH35" s="6"/>
      <c r="BI35" s="6">
        <v>421</v>
      </c>
      <c r="BJ35" s="7">
        <v>2.4884259259259259E-2</v>
      </c>
      <c r="BK35" s="8" t="s">
        <v>79</v>
      </c>
      <c r="BL35" s="8" t="s">
        <v>403</v>
      </c>
      <c r="BM35" s="6" t="s">
        <v>14</v>
      </c>
      <c r="BN35" s="6" t="s">
        <v>505</v>
      </c>
      <c r="BO35" s="6">
        <v>1</v>
      </c>
      <c r="BP35" s="6" t="s">
        <v>16</v>
      </c>
    </row>
    <row r="36" spans="1:68" x14ac:dyDescent="0.3">
      <c r="A36">
        <v>32</v>
      </c>
      <c r="C36" s="8" t="s">
        <v>106</v>
      </c>
      <c r="D36" s="8" t="s">
        <v>515</v>
      </c>
      <c r="E36" s="6" t="s">
        <v>14</v>
      </c>
      <c r="F36" s="6" t="s">
        <v>504</v>
      </c>
      <c r="G36" s="6">
        <f t="shared" si="0"/>
        <v>11</v>
      </c>
      <c r="H36" s="6">
        <f t="shared" si="1"/>
        <v>13</v>
      </c>
      <c r="I36" s="16">
        <f t="shared" si="2"/>
        <v>273</v>
      </c>
      <c r="J36" s="6">
        <f t="shared" si="3"/>
        <v>11</v>
      </c>
      <c r="K36" s="28">
        <f t="shared" si="4"/>
        <v>308</v>
      </c>
      <c r="L36" s="6"/>
      <c r="M36" s="6"/>
      <c r="N36" s="6"/>
      <c r="O36" s="6"/>
      <c r="P36" s="28"/>
      <c r="Q36" s="6"/>
      <c r="R36" s="6">
        <v>11</v>
      </c>
      <c r="S36" s="6">
        <v>11</v>
      </c>
      <c r="T36" s="6"/>
      <c r="U36" s="6"/>
      <c r="V36" s="6">
        <v>65</v>
      </c>
      <c r="W36" s="7">
        <v>2.3923611111111111E-2</v>
      </c>
      <c r="X36" s="8" t="s">
        <v>106</v>
      </c>
      <c r="Y36" s="8" t="s">
        <v>515</v>
      </c>
      <c r="Z36" s="6" t="s">
        <v>14</v>
      </c>
      <c r="AA36" s="6" t="s">
        <v>504</v>
      </c>
      <c r="AB36" s="6">
        <v>1</v>
      </c>
      <c r="AC36" s="6" t="s">
        <v>16</v>
      </c>
      <c r="AE36" s="6">
        <v>13</v>
      </c>
      <c r="AF36" s="6">
        <v>13</v>
      </c>
      <c r="AG36" s="6"/>
      <c r="AH36" s="6"/>
      <c r="AI36" s="6">
        <v>65</v>
      </c>
      <c r="AJ36" s="7">
        <v>2.4525462962962964E-2</v>
      </c>
      <c r="AK36" s="8" t="s">
        <v>106</v>
      </c>
      <c r="AL36" s="8" t="s">
        <v>515</v>
      </c>
      <c r="AM36" s="6" t="s">
        <v>14</v>
      </c>
      <c r="AN36" s="6" t="s">
        <v>504</v>
      </c>
      <c r="AO36" s="6">
        <v>1</v>
      </c>
      <c r="AP36" s="6" t="s">
        <v>16</v>
      </c>
      <c r="AR36" s="6"/>
      <c r="AS36" s="16">
        <f>AS$457</f>
        <v>273</v>
      </c>
      <c r="AT36" s="6"/>
      <c r="AU36" s="6"/>
      <c r="AW36" s="7"/>
      <c r="AX36" s="8"/>
      <c r="AY36" s="8"/>
      <c r="AZ36" s="6"/>
      <c r="BA36" s="6"/>
      <c r="BB36" s="6"/>
      <c r="BC36" s="6"/>
      <c r="BE36" s="6">
        <v>11</v>
      </c>
      <c r="BF36" s="6">
        <v>11</v>
      </c>
      <c r="BG36" s="6"/>
      <c r="BH36" s="6"/>
      <c r="BI36" s="6">
        <v>65</v>
      </c>
      <c r="BJ36" s="7">
        <v>2.5324074074074075E-2</v>
      </c>
      <c r="BK36" s="8" t="s">
        <v>106</v>
      </c>
      <c r="BL36" s="8" t="s">
        <v>515</v>
      </c>
      <c r="BM36" s="6" t="s">
        <v>14</v>
      </c>
      <c r="BN36" s="6" t="s">
        <v>504</v>
      </c>
      <c r="BO36" s="6">
        <v>1</v>
      </c>
      <c r="BP36" s="6" t="s">
        <v>16</v>
      </c>
    </row>
    <row r="37" spans="1:68" x14ac:dyDescent="0.3">
      <c r="A37">
        <v>33</v>
      </c>
      <c r="C37" s="8" t="s">
        <v>20</v>
      </c>
      <c r="D37" s="8" t="s">
        <v>596</v>
      </c>
      <c r="E37" s="6" t="s">
        <v>14</v>
      </c>
      <c r="F37" s="6" t="s">
        <v>505</v>
      </c>
      <c r="G37" s="6">
        <f t="shared" si="0"/>
        <v>80</v>
      </c>
      <c r="H37" s="6">
        <f t="shared" si="1"/>
        <v>73</v>
      </c>
      <c r="I37" s="6">
        <f t="shared" si="2"/>
        <v>77</v>
      </c>
      <c r="J37" s="6">
        <f t="shared" si="3"/>
        <v>86</v>
      </c>
      <c r="K37" s="28">
        <f t="shared" si="4"/>
        <v>316</v>
      </c>
      <c r="L37" s="6"/>
      <c r="M37" s="6"/>
      <c r="N37" s="6"/>
      <c r="O37" s="6"/>
      <c r="P37" s="28"/>
      <c r="Q37" s="6"/>
      <c r="R37" s="6">
        <v>88</v>
      </c>
      <c r="S37" s="6">
        <v>80</v>
      </c>
      <c r="T37" s="6"/>
      <c r="U37" s="6"/>
      <c r="V37" s="6">
        <v>430</v>
      </c>
      <c r="W37" s="7">
        <v>2.732638888888889E-2</v>
      </c>
      <c r="X37" s="8" t="s">
        <v>20</v>
      </c>
      <c r="Y37" s="8" t="s">
        <v>596</v>
      </c>
      <c r="Z37" s="6" t="s">
        <v>14</v>
      </c>
      <c r="AA37" s="6" t="s">
        <v>505</v>
      </c>
      <c r="AB37" s="6">
        <v>1</v>
      </c>
      <c r="AC37" s="6" t="s">
        <v>16</v>
      </c>
      <c r="AE37" s="6">
        <v>78</v>
      </c>
      <c r="AF37" s="6">
        <v>73</v>
      </c>
      <c r="AG37" s="6"/>
      <c r="AH37" s="6"/>
      <c r="AI37" s="6">
        <v>430</v>
      </c>
      <c r="AJ37" s="7">
        <v>2.7476851851851853E-2</v>
      </c>
      <c r="AK37" s="8" t="s">
        <v>20</v>
      </c>
      <c r="AL37" s="8" t="s">
        <v>596</v>
      </c>
      <c r="AM37" s="6" t="s">
        <v>14</v>
      </c>
      <c r="AN37" s="6" t="s">
        <v>505</v>
      </c>
      <c r="AO37" s="6">
        <v>1</v>
      </c>
      <c r="AP37" s="6" t="s">
        <v>16</v>
      </c>
      <c r="AR37" s="6">
        <v>83</v>
      </c>
      <c r="AS37" s="6">
        <v>77</v>
      </c>
      <c r="AT37" s="6"/>
      <c r="AU37" s="6"/>
      <c r="AV37">
        <v>430</v>
      </c>
      <c r="AW37" s="7">
        <v>2.5740740740740741E-2</v>
      </c>
      <c r="AX37" s="8" t="s">
        <v>20</v>
      </c>
      <c r="AY37" s="8" t="s">
        <v>596</v>
      </c>
      <c r="AZ37" s="6" t="s">
        <v>14</v>
      </c>
      <c r="BA37" s="6" t="s">
        <v>505</v>
      </c>
      <c r="BB37" s="6">
        <v>1</v>
      </c>
      <c r="BC37" s="6" t="s">
        <v>16</v>
      </c>
      <c r="BE37" s="6">
        <v>91</v>
      </c>
      <c r="BF37" s="6">
        <v>86</v>
      </c>
      <c r="BG37" s="6"/>
      <c r="BH37" s="6"/>
      <c r="BI37" s="6">
        <v>430</v>
      </c>
      <c r="BJ37" s="7">
        <v>2.855324074074074E-2</v>
      </c>
      <c r="BK37" s="8" t="s">
        <v>20</v>
      </c>
      <c r="BL37" s="8" t="s">
        <v>596</v>
      </c>
      <c r="BM37" s="6" t="s">
        <v>14</v>
      </c>
      <c r="BN37" s="6" t="s">
        <v>505</v>
      </c>
      <c r="BO37" s="6">
        <v>1</v>
      </c>
      <c r="BP37" s="6" t="s">
        <v>16</v>
      </c>
    </row>
    <row r="38" spans="1:68" x14ac:dyDescent="0.3">
      <c r="A38">
        <v>34</v>
      </c>
      <c r="C38" s="8" t="s">
        <v>525</v>
      </c>
      <c r="D38" s="8" t="s">
        <v>526</v>
      </c>
      <c r="E38" s="6" t="s">
        <v>14</v>
      </c>
      <c r="F38" s="6" t="s">
        <v>511</v>
      </c>
      <c r="G38" s="6">
        <f t="shared" si="0"/>
        <v>23</v>
      </c>
      <c r="H38" s="6">
        <f t="shared" si="1"/>
        <v>26</v>
      </c>
      <c r="I38" s="6">
        <f t="shared" si="2"/>
        <v>18</v>
      </c>
      <c r="J38" s="16">
        <f t="shared" si="3"/>
        <v>250</v>
      </c>
      <c r="K38" s="28">
        <f t="shared" si="4"/>
        <v>317</v>
      </c>
      <c r="L38" s="6"/>
      <c r="M38" s="6"/>
      <c r="N38" s="6"/>
      <c r="O38" s="6"/>
      <c r="P38" s="28"/>
      <c r="Q38" s="6"/>
      <c r="R38" s="6">
        <v>24</v>
      </c>
      <c r="S38" s="6">
        <v>23</v>
      </c>
      <c r="T38" s="6"/>
      <c r="U38" s="6"/>
      <c r="V38" s="6">
        <v>260</v>
      </c>
      <c r="W38" s="7">
        <v>2.4699074074074075E-2</v>
      </c>
      <c r="X38" s="8" t="s">
        <v>525</v>
      </c>
      <c r="Y38" s="8" t="s">
        <v>526</v>
      </c>
      <c r="Z38" s="6" t="s">
        <v>14</v>
      </c>
      <c r="AA38" s="6" t="s">
        <v>511</v>
      </c>
      <c r="AB38" s="6">
        <v>1</v>
      </c>
      <c r="AC38" s="6" t="s">
        <v>16</v>
      </c>
      <c r="AE38" s="6">
        <v>27</v>
      </c>
      <c r="AF38" s="6">
        <v>26</v>
      </c>
      <c r="AG38" s="6"/>
      <c r="AH38" s="6"/>
      <c r="AI38" s="6">
        <v>260</v>
      </c>
      <c r="AJ38" s="7">
        <v>2.5486111111111112E-2</v>
      </c>
      <c r="AK38" s="8" t="s">
        <v>525</v>
      </c>
      <c r="AL38" s="8" t="s">
        <v>526</v>
      </c>
      <c r="AM38" s="6" t="s">
        <v>14</v>
      </c>
      <c r="AN38" s="6" t="s">
        <v>511</v>
      </c>
      <c r="AO38" s="6">
        <v>1</v>
      </c>
      <c r="AP38" s="6" t="s">
        <v>16</v>
      </c>
      <c r="AR38" s="6">
        <v>18</v>
      </c>
      <c r="AS38" s="6">
        <v>18</v>
      </c>
      <c r="AT38" s="6"/>
      <c r="AU38" s="6"/>
      <c r="AV38">
        <v>260</v>
      </c>
      <c r="AW38" s="7">
        <v>2.2962962962962963E-2</v>
      </c>
      <c r="AX38" s="8" t="s">
        <v>525</v>
      </c>
      <c r="AY38" s="8" t="s">
        <v>526</v>
      </c>
      <c r="AZ38" s="6" t="s">
        <v>14</v>
      </c>
      <c r="BA38" s="6" t="s">
        <v>511</v>
      </c>
      <c r="BB38" s="6">
        <v>1</v>
      </c>
      <c r="BC38" s="6" t="s">
        <v>16</v>
      </c>
      <c r="BE38" s="6"/>
      <c r="BF38" s="16">
        <f>BF$457</f>
        <v>250</v>
      </c>
      <c r="BG38" s="6"/>
      <c r="BH38" s="6"/>
      <c r="BI38" s="6"/>
      <c r="BJ38" s="7"/>
      <c r="BK38" s="8"/>
      <c r="BL38" s="8"/>
      <c r="BM38" s="6"/>
      <c r="BN38" s="6"/>
      <c r="BO38" s="6"/>
      <c r="BP38" s="6"/>
    </row>
    <row r="39" spans="1:68" x14ac:dyDescent="0.3">
      <c r="A39">
        <v>35</v>
      </c>
      <c r="C39" s="8" t="s">
        <v>48</v>
      </c>
      <c r="D39" s="8" t="s">
        <v>598</v>
      </c>
      <c r="E39" s="6" t="s">
        <v>14</v>
      </c>
      <c r="F39" s="6" t="s">
        <v>508</v>
      </c>
      <c r="G39" s="6">
        <f t="shared" si="0"/>
        <v>82</v>
      </c>
      <c r="H39" s="6">
        <f t="shared" si="1"/>
        <v>84</v>
      </c>
      <c r="I39" s="6">
        <f t="shared" si="2"/>
        <v>75</v>
      </c>
      <c r="J39" s="6">
        <f t="shared" si="3"/>
        <v>89</v>
      </c>
      <c r="K39" s="28">
        <f t="shared" si="4"/>
        <v>330</v>
      </c>
      <c r="L39" s="6"/>
      <c r="M39" s="6"/>
      <c r="N39" s="6"/>
      <c r="O39" s="6"/>
      <c r="P39" s="28"/>
      <c r="Q39" s="6"/>
      <c r="R39" s="6">
        <v>90</v>
      </c>
      <c r="S39" s="6">
        <v>82</v>
      </c>
      <c r="T39" s="6"/>
      <c r="U39" s="6"/>
      <c r="V39" s="6">
        <v>1244</v>
      </c>
      <c r="W39" s="7">
        <v>2.7418981481481482E-2</v>
      </c>
      <c r="X39" s="8" t="s">
        <v>48</v>
      </c>
      <c r="Y39" s="8" t="s">
        <v>598</v>
      </c>
      <c r="Z39" s="6" t="s">
        <v>14</v>
      </c>
      <c r="AA39" s="6" t="s">
        <v>508</v>
      </c>
      <c r="AB39" s="6">
        <v>1</v>
      </c>
      <c r="AC39" s="6" t="s">
        <v>16</v>
      </c>
      <c r="AE39" s="6">
        <v>89</v>
      </c>
      <c r="AF39" s="6">
        <v>84</v>
      </c>
      <c r="AG39" s="6"/>
      <c r="AH39" s="6"/>
      <c r="AI39" s="6">
        <v>1244</v>
      </c>
      <c r="AJ39" s="7">
        <v>2.7997685185185184E-2</v>
      </c>
      <c r="AK39" s="8" t="s">
        <v>48</v>
      </c>
      <c r="AL39" s="8" t="s">
        <v>598</v>
      </c>
      <c r="AM39" s="6" t="s">
        <v>14</v>
      </c>
      <c r="AN39" s="6" t="s">
        <v>508</v>
      </c>
      <c r="AO39" s="6">
        <v>1</v>
      </c>
      <c r="AP39" s="6" t="s">
        <v>16</v>
      </c>
      <c r="AR39" s="6">
        <v>81</v>
      </c>
      <c r="AS39" s="6">
        <v>75</v>
      </c>
      <c r="AT39" s="6"/>
      <c r="AU39" s="6"/>
      <c r="AV39">
        <v>1244</v>
      </c>
      <c r="AW39" s="7">
        <v>2.5613425925925925E-2</v>
      </c>
      <c r="AX39" s="8" t="s">
        <v>48</v>
      </c>
      <c r="AY39" s="8" t="s">
        <v>598</v>
      </c>
      <c r="AZ39" s="6" t="s">
        <v>14</v>
      </c>
      <c r="BA39" s="6" t="s">
        <v>508</v>
      </c>
      <c r="BB39" s="6">
        <v>1</v>
      </c>
      <c r="BC39" s="6" t="s">
        <v>16</v>
      </c>
      <c r="BE39" s="6">
        <v>94</v>
      </c>
      <c r="BF39" s="6">
        <v>89</v>
      </c>
      <c r="BG39" s="6"/>
      <c r="BH39" s="6"/>
      <c r="BI39" s="6">
        <v>1244</v>
      </c>
      <c r="BJ39" s="7">
        <v>2.8657407407407406E-2</v>
      </c>
      <c r="BK39" s="8" t="s">
        <v>48</v>
      </c>
      <c r="BL39" s="8" t="s">
        <v>598</v>
      </c>
      <c r="BM39" s="6" t="s">
        <v>14</v>
      </c>
      <c r="BN39" s="6" t="s">
        <v>508</v>
      </c>
      <c r="BO39" s="6">
        <v>1</v>
      </c>
      <c r="BP39" s="6" t="s">
        <v>16</v>
      </c>
    </row>
    <row r="40" spans="1:68" x14ac:dyDescent="0.3">
      <c r="A40">
        <v>36</v>
      </c>
      <c r="C40" s="8" t="s">
        <v>1340</v>
      </c>
      <c r="D40" s="8" t="s">
        <v>1341</v>
      </c>
      <c r="E40" s="6" t="s">
        <v>14</v>
      </c>
      <c r="F40" s="6" t="s">
        <v>505</v>
      </c>
      <c r="G40" s="16">
        <f t="shared" si="0"/>
        <v>295</v>
      </c>
      <c r="H40" s="6">
        <f t="shared" si="1"/>
        <v>14</v>
      </c>
      <c r="I40" s="6">
        <f t="shared" si="2"/>
        <v>12</v>
      </c>
      <c r="J40" s="6">
        <f t="shared" si="3"/>
        <v>12</v>
      </c>
      <c r="K40" s="28">
        <f t="shared" si="4"/>
        <v>333</v>
      </c>
      <c r="L40" s="6"/>
      <c r="M40" s="6"/>
      <c r="N40" s="6"/>
      <c r="O40" s="6"/>
      <c r="P40" s="28"/>
      <c r="Q40" s="6"/>
      <c r="R40" s="6"/>
      <c r="S40" s="16">
        <f>S$457</f>
        <v>295</v>
      </c>
      <c r="T40" s="6"/>
      <c r="U40" s="6"/>
      <c r="V40" s="6"/>
      <c r="W40" s="7"/>
      <c r="X40" s="8"/>
      <c r="Y40" s="8"/>
      <c r="Z40" s="6"/>
      <c r="AA40" s="6"/>
      <c r="AB40" s="6"/>
      <c r="AC40" s="6"/>
      <c r="AE40" s="6">
        <v>14</v>
      </c>
      <c r="AF40" s="6">
        <v>14</v>
      </c>
      <c r="AG40" s="6"/>
      <c r="AH40" s="6"/>
      <c r="AI40" s="6">
        <v>436</v>
      </c>
      <c r="AJ40" s="7">
        <v>2.4745370370370369E-2</v>
      </c>
      <c r="AK40" s="8" t="s">
        <v>1340</v>
      </c>
      <c r="AL40" s="8" t="s">
        <v>1341</v>
      </c>
      <c r="AM40" s="6" t="s">
        <v>14</v>
      </c>
      <c r="AN40" s="6" t="s">
        <v>505</v>
      </c>
      <c r="AO40" s="6">
        <v>1</v>
      </c>
      <c r="AP40" s="6" t="s">
        <v>16</v>
      </c>
      <c r="AR40" s="6">
        <v>12</v>
      </c>
      <c r="AS40" s="6">
        <v>12</v>
      </c>
      <c r="AT40" s="6"/>
      <c r="AU40" s="6"/>
      <c r="AV40">
        <v>436</v>
      </c>
      <c r="AW40" s="7">
        <v>2.2650462962962963E-2</v>
      </c>
      <c r="AX40" s="8" t="s">
        <v>1340</v>
      </c>
      <c r="AY40" s="8" t="s">
        <v>1341</v>
      </c>
      <c r="AZ40" s="6" t="s">
        <v>14</v>
      </c>
      <c r="BA40" s="6" t="s">
        <v>505</v>
      </c>
      <c r="BB40" s="6">
        <v>1</v>
      </c>
      <c r="BC40" s="6" t="s">
        <v>16</v>
      </c>
      <c r="BE40" s="6">
        <v>12</v>
      </c>
      <c r="BF40" s="6">
        <v>12</v>
      </c>
      <c r="BG40" s="6"/>
      <c r="BH40" s="6"/>
      <c r="BI40" s="6">
        <v>436</v>
      </c>
      <c r="BJ40" s="7">
        <v>2.5439814814814814E-2</v>
      </c>
      <c r="BK40" s="8" t="s">
        <v>1340</v>
      </c>
      <c r="BL40" s="8" t="s">
        <v>1341</v>
      </c>
      <c r="BM40" s="6" t="s">
        <v>14</v>
      </c>
      <c r="BN40" s="6" t="s">
        <v>505</v>
      </c>
      <c r="BO40" s="6">
        <v>1</v>
      </c>
      <c r="BP40" s="6" t="s">
        <v>16</v>
      </c>
    </row>
    <row r="41" spans="1:68" x14ac:dyDescent="0.3">
      <c r="A41">
        <v>37</v>
      </c>
      <c r="C41" s="8" t="s">
        <v>83</v>
      </c>
      <c r="D41" s="8" t="s">
        <v>1344</v>
      </c>
      <c r="E41" s="6" t="s">
        <v>14</v>
      </c>
      <c r="F41" s="6" t="s">
        <v>505</v>
      </c>
      <c r="G41" s="16">
        <f t="shared" si="0"/>
        <v>295</v>
      </c>
      <c r="H41" s="6">
        <f t="shared" si="1"/>
        <v>20</v>
      </c>
      <c r="I41" s="6">
        <f t="shared" si="2"/>
        <v>16</v>
      </c>
      <c r="J41" s="6">
        <f t="shared" si="3"/>
        <v>13</v>
      </c>
      <c r="K41" s="28">
        <f t="shared" si="4"/>
        <v>344</v>
      </c>
      <c r="L41" s="6"/>
      <c r="M41" s="6"/>
      <c r="N41" s="6"/>
      <c r="O41" s="6"/>
      <c r="P41" s="28"/>
      <c r="Q41" s="6"/>
      <c r="R41" s="6"/>
      <c r="S41" s="16">
        <f>S$457</f>
        <v>295</v>
      </c>
      <c r="T41" s="6"/>
      <c r="U41" s="6"/>
      <c r="V41" s="6"/>
      <c r="W41" s="7"/>
      <c r="X41" s="8"/>
      <c r="Y41" s="8"/>
      <c r="Z41" s="6"/>
      <c r="AA41" s="6"/>
      <c r="AB41" s="6"/>
      <c r="AC41" s="6"/>
      <c r="AE41" s="6">
        <v>20</v>
      </c>
      <c r="AF41" s="6">
        <v>20</v>
      </c>
      <c r="AG41" s="6"/>
      <c r="AH41" s="6"/>
      <c r="AI41" s="6">
        <v>450</v>
      </c>
      <c r="AJ41" s="7">
        <v>2.5115740740740741E-2</v>
      </c>
      <c r="AK41" s="8" t="s">
        <v>83</v>
      </c>
      <c r="AL41" s="8" t="s">
        <v>1344</v>
      </c>
      <c r="AM41" s="6" t="s">
        <v>14</v>
      </c>
      <c r="AN41" s="6" t="s">
        <v>505</v>
      </c>
      <c r="AO41" s="6">
        <v>1</v>
      </c>
      <c r="AP41" s="6" t="s">
        <v>16</v>
      </c>
      <c r="AR41" s="6">
        <v>16</v>
      </c>
      <c r="AS41" s="6">
        <v>16</v>
      </c>
      <c r="AT41" s="6"/>
      <c r="AU41" s="6"/>
      <c r="AV41">
        <v>450</v>
      </c>
      <c r="AW41" s="7">
        <v>2.2905092592592591E-2</v>
      </c>
      <c r="AX41" s="8" t="s">
        <v>83</v>
      </c>
      <c r="AY41" s="8" t="s">
        <v>1344</v>
      </c>
      <c r="AZ41" s="6" t="s">
        <v>14</v>
      </c>
      <c r="BA41" s="6" t="s">
        <v>505</v>
      </c>
      <c r="BB41" s="6">
        <v>1</v>
      </c>
      <c r="BC41" s="6" t="s">
        <v>16</v>
      </c>
      <c r="BE41" s="6">
        <v>13</v>
      </c>
      <c r="BF41" s="6">
        <v>13</v>
      </c>
      <c r="BG41" s="6"/>
      <c r="BH41" s="6"/>
      <c r="BI41" s="6">
        <v>450</v>
      </c>
      <c r="BJ41" s="7">
        <v>2.5520833333333333E-2</v>
      </c>
      <c r="BK41" s="8" t="s">
        <v>83</v>
      </c>
      <c r="BL41" s="8" t="s">
        <v>1344</v>
      </c>
      <c r="BM41" s="6" t="s">
        <v>14</v>
      </c>
      <c r="BN41" s="6" t="s">
        <v>505</v>
      </c>
      <c r="BO41" s="6">
        <v>1</v>
      </c>
      <c r="BP41" s="6" t="s">
        <v>16</v>
      </c>
    </row>
    <row r="42" spans="1:68" x14ac:dyDescent="0.3">
      <c r="A42">
        <v>38</v>
      </c>
      <c r="B42">
        <v>11</v>
      </c>
      <c r="C42" s="8" t="s">
        <v>240</v>
      </c>
      <c r="D42" s="8" t="s">
        <v>524</v>
      </c>
      <c r="E42" s="6" t="s">
        <v>24</v>
      </c>
      <c r="F42" s="6" t="s">
        <v>501</v>
      </c>
      <c r="G42" s="6">
        <f t="shared" si="0"/>
        <v>22</v>
      </c>
      <c r="H42" s="6">
        <f t="shared" si="1"/>
        <v>21</v>
      </c>
      <c r="I42" s="16">
        <f t="shared" si="2"/>
        <v>273</v>
      </c>
      <c r="J42" s="6">
        <f t="shared" si="3"/>
        <v>33</v>
      </c>
      <c r="K42" s="28">
        <f t="shared" si="4"/>
        <v>349</v>
      </c>
      <c r="L42" s="6">
        <f>T42</f>
        <v>5</v>
      </c>
      <c r="M42" s="6">
        <f>AG42</f>
        <v>6</v>
      </c>
      <c r="N42" s="16">
        <f>AT42</f>
        <v>87</v>
      </c>
      <c r="O42" s="6">
        <f>BG42</f>
        <v>12</v>
      </c>
      <c r="P42" s="28">
        <f>SUM(L42:O42)</f>
        <v>110</v>
      </c>
      <c r="Q42" s="6"/>
      <c r="R42" s="6">
        <v>23</v>
      </c>
      <c r="S42" s="6">
        <v>22</v>
      </c>
      <c r="T42" s="6">
        <v>5</v>
      </c>
      <c r="U42" s="6">
        <v>7</v>
      </c>
      <c r="V42" s="6">
        <v>2093</v>
      </c>
      <c r="W42" s="7">
        <v>2.4594907407407406E-2</v>
      </c>
      <c r="X42" s="8" t="s">
        <v>240</v>
      </c>
      <c r="Y42" s="8" t="s">
        <v>524</v>
      </c>
      <c r="Z42" s="6" t="s">
        <v>24</v>
      </c>
      <c r="AA42" s="6" t="s">
        <v>501</v>
      </c>
      <c r="AB42" s="6">
        <v>1</v>
      </c>
      <c r="AC42" s="6" t="s">
        <v>16</v>
      </c>
      <c r="AE42" s="6">
        <v>21</v>
      </c>
      <c r="AF42" s="6">
        <v>21</v>
      </c>
      <c r="AG42" s="6">
        <v>6</v>
      </c>
      <c r="AH42" s="6">
        <v>7</v>
      </c>
      <c r="AI42" s="6">
        <v>2093</v>
      </c>
      <c r="AJ42" s="7">
        <v>2.5150462962962961E-2</v>
      </c>
      <c r="AK42" s="8" t="s">
        <v>240</v>
      </c>
      <c r="AL42" s="8" t="s">
        <v>524</v>
      </c>
      <c r="AM42" s="6" t="s">
        <v>24</v>
      </c>
      <c r="AN42" s="6" t="s">
        <v>501</v>
      </c>
      <c r="AO42" s="6">
        <v>1</v>
      </c>
      <c r="AP42" s="6" t="s">
        <v>16</v>
      </c>
      <c r="AR42" s="6"/>
      <c r="AS42" s="16">
        <f>AS$457</f>
        <v>273</v>
      </c>
      <c r="AT42" s="16">
        <f>AT$458</f>
        <v>87</v>
      </c>
      <c r="AU42" s="6"/>
      <c r="AW42" s="9"/>
      <c r="AX42" s="8"/>
      <c r="AY42" s="8"/>
      <c r="AZ42" s="6"/>
      <c r="BA42" s="6"/>
      <c r="BB42" s="6"/>
      <c r="BC42" s="6"/>
      <c r="BE42" s="6">
        <v>34</v>
      </c>
      <c r="BF42" s="6">
        <v>33</v>
      </c>
      <c r="BG42" s="6">
        <v>12</v>
      </c>
      <c r="BH42" s="6">
        <v>14</v>
      </c>
      <c r="BI42" s="6">
        <v>2093</v>
      </c>
      <c r="BJ42" s="7">
        <v>2.6550925925925926E-2</v>
      </c>
      <c r="BK42" s="8" t="s">
        <v>240</v>
      </c>
      <c r="BL42" s="8" t="s">
        <v>524</v>
      </c>
      <c r="BM42" s="6" t="s">
        <v>24</v>
      </c>
      <c r="BN42" s="6" t="s">
        <v>501</v>
      </c>
      <c r="BO42" s="6">
        <v>1</v>
      </c>
      <c r="BP42" s="6" t="s">
        <v>16</v>
      </c>
    </row>
    <row r="43" spans="1:68" x14ac:dyDescent="0.3">
      <c r="A43">
        <v>39</v>
      </c>
      <c r="B43">
        <v>7</v>
      </c>
      <c r="C43" s="8" t="s">
        <v>74</v>
      </c>
      <c r="D43" s="8" t="s">
        <v>392</v>
      </c>
      <c r="E43" s="6" t="s">
        <v>66</v>
      </c>
      <c r="F43" s="6" t="s">
        <v>499</v>
      </c>
      <c r="G43" s="6">
        <f t="shared" si="0"/>
        <v>76</v>
      </c>
      <c r="H43" s="6">
        <f t="shared" si="1"/>
        <v>96</v>
      </c>
      <c r="I43" s="6">
        <f t="shared" si="2"/>
        <v>94</v>
      </c>
      <c r="J43" s="6">
        <f t="shared" si="3"/>
        <v>87</v>
      </c>
      <c r="K43" s="28">
        <f t="shared" si="4"/>
        <v>353</v>
      </c>
      <c r="L43" s="6">
        <f>T43</f>
        <v>12</v>
      </c>
      <c r="M43" s="6">
        <f>AG43</f>
        <v>13</v>
      </c>
      <c r="N43" s="6">
        <f>AT43</f>
        <v>12</v>
      </c>
      <c r="O43" s="6">
        <f>BG43</f>
        <v>12</v>
      </c>
      <c r="P43" s="28">
        <f>SUM(L43:O43)</f>
        <v>49</v>
      </c>
      <c r="Q43" s="6"/>
      <c r="R43" s="6">
        <v>83</v>
      </c>
      <c r="S43" s="6">
        <v>76</v>
      </c>
      <c r="T43" s="6">
        <v>12</v>
      </c>
      <c r="U43" s="6">
        <v>39</v>
      </c>
      <c r="V43" s="6">
        <v>690</v>
      </c>
      <c r="W43" s="7">
        <v>2.6979166666666665E-2</v>
      </c>
      <c r="X43" s="8" t="s">
        <v>74</v>
      </c>
      <c r="Y43" s="8" t="s">
        <v>392</v>
      </c>
      <c r="Z43" s="6" t="s">
        <v>66</v>
      </c>
      <c r="AA43" s="6" t="s">
        <v>499</v>
      </c>
      <c r="AB43" s="6">
        <v>1</v>
      </c>
      <c r="AC43" s="6" t="s">
        <v>16</v>
      </c>
      <c r="AE43" s="6">
        <v>103</v>
      </c>
      <c r="AF43" s="6">
        <v>96</v>
      </c>
      <c r="AG43" s="6">
        <v>13</v>
      </c>
      <c r="AH43" s="6">
        <v>44</v>
      </c>
      <c r="AI43" s="6">
        <v>690</v>
      </c>
      <c r="AJ43" s="7">
        <v>2.8715277777777777E-2</v>
      </c>
      <c r="AK43" s="8" t="s">
        <v>74</v>
      </c>
      <c r="AL43" s="8" t="s">
        <v>392</v>
      </c>
      <c r="AM43" s="6" t="s">
        <v>66</v>
      </c>
      <c r="AN43" s="6" t="s">
        <v>499</v>
      </c>
      <c r="AO43" s="6">
        <v>1</v>
      </c>
      <c r="AP43" s="6" t="s">
        <v>16</v>
      </c>
      <c r="AR43" s="6">
        <v>101</v>
      </c>
      <c r="AS43" s="6">
        <v>94</v>
      </c>
      <c r="AT43" s="6">
        <v>12</v>
      </c>
      <c r="AU43" s="6">
        <v>46</v>
      </c>
      <c r="AV43">
        <v>690</v>
      </c>
      <c r="AW43" s="7">
        <v>2.6458333333333334E-2</v>
      </c>
      <c r="AX43" s="8" t="s">
        <v>74</v>
      </c>
      <c r="AY43" s="8" t="s">
        <v>392</v>
      </c>
      <c r="AZ43" s="6" t="s">
        <v>66</v>
      </c>
      <c r="BA43" s="6" t="s">
        <v>499</v>
      </c>
      <c r="BB43" s="6">
        <v>1</v>
      </c>
      <c r="BC43" s="6" t="s">
        <v>16</v>
      </c>
      <c r="BE43" s="6">
        <v>92</v>
      </c>
      <c r="BF43" s="6">
        <v>87</v>
      </c>
      <c r="BG43" s="6">
        <v>12</v>
      </c>
      <c r="BH43" s="6">
        <v>39</v>
      </c>
      <c r="BI43" s="6">
        <v>690</v>
      </c>
      <c r="BJ43" s="7">
        <v>2.8611111111111111E-2</v>
      </c>
      <c r="BK43" s="8" t="s">
        <v>74</v>
      </c>
      <c r="BL43" s="8" t="s">
        <v>392</v>
      </c>
      <c r="BM43" s="6" t="s">
        <v>66</v>
      </c>
      <c r="BN43" s="6" t="s">
        <v>499</v>
      </c>
      <c r="BO43" s="6">
        <v>1</v>
      </c>
      <c r="BP43" s="6" t="s">
        <v>16</v>
      </c>
    </row>
    <row r="44" spans="1:68" x14ac:dyDescent="0.3">
      <c r="A44">
        <v>40</v>
      </c>
      <c r="C44" s="8" t="s">
        <v>599</v>
      </c>
      <c r="D44" s="8" t="s">
        <v>600</v>
      </c>
      <c r="E44" s="6" t="s">
        <v>14</v>
      </c>
      <c r="F44" s="6" t="s">
        <v>508</v>
      </c>
      <c r="G44" s="6">
        <f t="shared" si="0"/>
        <v>83</v>
      </c>
      <c r="H44" s="6">
        <f t="shared" si="1"/>
        <v>93</v>
      </c>
      <c r="I44" s="6">
        <f t="shared" si="2"/>
        <v>86</v>
      </c>
      <c r="J44" s="6">
        <f t="shared" si="3"/>
        <v>96</v>
      </c>
      <c r="K44" s="28">
        <f t="shared" si="4"/>
        <v>358</v>
      </c>
      <c r="L44" s="6"/>
      <c r="M44" s="6"/>
      <c r="N44" s="6"/>
      <c r="O44" s="6"/>
      <c r="P44" s="28"/>
      <c r="Q44" s="6"/>
      <c r="R44" s="6">
        <v>91</v>
      </c>
      <c r="S44" s="6">
        <v>83</v>
      </c>
      <c r="T44" s="6"/>
      <c r="U44" s="6"/>
      <c r="V44" s="6">
        <v>1218</v>
      </c>
      <c r="W44" s="7">
        <v>2.7488425925925927E-2</v>
      </c>
      <c r="X44" s="8" t="s">
        <v>599</v>
      </c>
      <c r="Y44" s="8" t="s">
        <v>600</v>
      </c>
      <c r="Z44" s="6" t="s">
        <v>14</v>
      </c>
      <c r="AA44" s="6" t="s">
        <v>508</v>
      </c>
      <c r="AB44" s="6">
        <v>1</v>
      </c>
      <c r="AC44" s="6" t="s">
        <v>16</v>
      </c>
      <c r="AE44" s="6">
        <v>100</v>
      </c>
      <c r="AF44" s="6">
        <v>93</v>
      </c>
      <c r="AG44" s="6"/>
      <c r="AH44" s="6"/>
      <c r="AI44" s="6">
        <v>1218</v>
      </c>
      <c r="AJ44" s="7">
        <v>2.8634259259259259E-2</v>
      </c>
      <c r="AK44" s="8" t="s">
        <v>599</v>
      </c>
      <c r="AL44" s="8" t="s">
        <v>600</v>
      </c>
      <c r="AM44" s="6" t="s">
        <v>14</v>
      </c>
      <c r="AN44" s="6" t="s">
        <v>508</v>
      </c>
      <c r="AO44" s="6">
        <v>1</v>
      </c>
      <c r="AP44" s="6" t="s">
        <v>16</v>
      </c>
      <c r="AR44" s="6">
        <v>93</v>
      </c>
      <c r="AS44" s="6">
        <v>86</v>
      </c>
      <c r="AT44" s="6"/>
      <c r="AU44" s="6"/>
      <c r="AV44">
        <v>1218</v>
      </c>
      <c r="AW44" s="7">
        <v>2.5960648148148149E-2</v>
      </c>
      <c r="AX44" s="8" t="s">
        <v>599</v>
      </c>
      <c r="AY44" s="8" t="s">
        <v>600</v>
      </c>
      <c r="AZ44" s="6" t="s">
        <v>14</v>
      </c>
      <c r="BA44" s="6" t="s">
        <v>508</v>
      </c>
      <c r="BB44" s="6">
        <v>1</v>
      </c>
      <c r="BC44" s="6" t="s">
        <v>16</v>
      </c>
      <c r="BE44" s="6">
        <v>103</v>
      </c>
      <c r="BF44" s="6">
        <v>96</v>
      </c>
      <c r="BG44" s="6"/>
      <c r="BH44" s="6"/>
      <c r="BI44" s="6">
        <v>1218</v>
      </c>
      <c r="BJ44" s="7">
        <v>2.9201388888888888E-2</v>
      </c>
      <c r="BK44" s="8" t="s">
        <v>599</v>
      </c>
      <c r="BL44" s="8" t="s">
        <v>600</v>
      </c>
      <c r="BM44" s="6" t="s">
        <v>14</v>
      </c>
      <c r="BN44" s="6" t="s">
        <v>508</v>
      </c>
      <c r="BO44" s="6">
        <v>1</v>
      </c>
      <c r="BP44" s="6" t="s">
        <v>16</v>
      </c>
    </row>
    <row r="45" spans="1:68" x14ac:dyDescent="0.3">
      <c r="A45">
        <v>41</v>
      </c>
      <c r="B45">
        <v>13</v>
      </c>
      <c r="C45" s="8" t="s">
        <v>25</v>
      </c>
      <c r="D45" s="8" t="s">
        <v>593</v>
      </c>
      <c r="E45" s="6" t="s">
        <v>24</v>
      </c>
      <c r="F45" s="6" t="s">
        <v>508</v>
      </c>
      <c r="G45" s="6">
        <f t="shared" si="0"/>
        <v>77</v>
      </c>
      <c r="H45" s="6">
        <f t="shared" si="1"/>
        <v>83</v>
      </c>
      <c r="I45" s="6">
        <f t="shared" si="2"/>
        <v>123</v>
      </c>
      <c r="J45" s="6">
        <f t="shared" si="3"/>
        <v>76</v>
      </c>
      <c r="K45" s="28">
        <f t="shared" si="4"/>
        <v>359</v>
      </c>
      <c r="L45" s="6">
        <f>T45</f>
        <v>27</v>
      </c>
      <c r="M45" s="6">
        <f>AG45</f>
        <v>25</v>
      </c>
      <c r="N45" s="6">
        <f>AT45</f>
        <v>42</v>
      </c>
      <c r="O45" s="6">
        <f>BG45</f>
        <v>24</v>
      </c>
      <c r="P45" s="28">
        <f>SUM(L45:O45)</f>
        <v>118</v>
      </c>
      <c r="Q45" s="6"/>
      <c r="R45" s="6">
        <v>84</v>
      </c>
      <c r="S45" s="6">
        <v>77</v>
      </c>
      <c r="T45" s="6">
        <v>27</v>
      </c>
      <c r="U45" s="6">
        <v>40</v>
      </c>
      <c r="V45" s="6">
        <v>1213</v>
      </c>
      <c r="W45" s="7">
        <v>2.7025462962962963E-2</v>
      </c>
      <c r="X45" s="8" t="s">
        <v>25</v>
      </c>
      <c r="Y45" s="8" t="s">
        <v>593</v>
      </c>
      <c r="Z45" s="6" t="s">
        <v>24</v>
      </c>
      <c r="AA45" s="6" t="s">
        <v>508</v>
      </c>
      <c r="AB45" s="6">
        <v>1</v>
      </c>
      <c r="AC45" s="6" t="s">
        <v>16</v>
      </c>
      <c r="AE45" s="6">
        <v>88</v>
      </c>
      <c r="AF45" s="6">
        <v>83</v>
      </c>
      <c r="AG45" s="6">
        <v>25</v>
      </c>
      <c r="AH45" s="6">
        <v>37</v>
      </c>
      <c r="AI45" s="6">
        <v>1213</v>
      </c>
      <c r="AJ45" s="7">
        <v>2.7893518518518519E-2</v>
      </c>
      <c r="AK45" s="8" t="s">
        <v>25</v>
      </c>
      <c r="AL45" s="8" t="s">
        <v>593</v>
      </c>
      <c r="AM45" s="6" t="s">
        <v>24</v>
      </c>
      <c r="AN45" s="6" t="s">
        <v>508</v>
      </c>
      <c r="AO45" s="6">
        <v>1</v>
      </c>
      <c r="AP45" s="6" t="s">
        <v>16</v>
      </c>
      <c r="AR45" s="6">
        <v>140</v>
      </c>
      <c r="AS45" s="6">
        <v>123</v>
      </c>
      <c r="AT45" s="6">
        <v>42</v>
      </c>
      <c r="AU45" s="6">
        <v>65</v>
      </c>
      <c r="AV45">
        <v>1213</v>
      </c>
      <c r="AW45" s="7">
        <v>2.7592592592592592E-2</v>
      </c>
      <c r="AX45" s="8" t="s">
        <v>25</v>
      </c>
      <c r="AY45" s="8" t="s">
        <v>593</v>
      </c>
      <c r="AZ45" s="6" t="s">
        <v>24</v>
      </c>
      <c r="BA45" s="6" t="s">
        <v>508</v>
      </c>
      <c r="BB45" s="6">
        <v>1</v>
      </c>
      <c r="BC45" s="6" t="s">
        <v>16</v>
      </c>
      <c r="BE45" s="6">
        <v>81</v>
      </c>
      <c r="BF45" s="6">
        <v>76</v>
      </c>
      <c r="BG45" s="6">
        <v>24</v>
      </c>
      <c r="BH45" s="6">
        <v>31</v>
      </c>
      <c r="BI45" s="6">
        <v>1213</v>
      </c>
      <c r="BJ45" s="7">
        <v>2.8206018518518519E-2</v>
      </c>
      <c r="BK45" s="8" t="s">
        <v>25</v>
      </c>
      <c r="BL45" s="8" t="s">
        <v>593</v>
      </c>
      <c r="BM45" s="6" t="s">
        <v>24</v>
      </c>
      <c r="BN45" s="6" t="s">
        <v>508</v>
      </c>
      <c r="BO45" s="6">
        <v>1</v>
      </c>
      <c r="BP45" s="6" t="s">
        <v>16</v>
      </c>
    </row>
    <row r="46" spans="1:68" x14ac:dyDescent="0.3">
      <c r="A46">
        <v>42</v>
      </c>
      <c r="C46" s="8" t="s">
        <v>757</v>
      </c>
      <c r="D46" s="8" t="s">
        <v>1346</v>
      </c>
      <c r="E46" s="6" t="s">
        <v>14</v>
      </c>
      <c r="F46" s="6" t="s">
        <v>501</v>
      </c>
      <c r="G46" s="16">
        <f t="shared" si="0"/>
        <v>295</v>
      </c>
      <c r="H46" s="6">
        <f t="shared" si="1"/>
        <v>24</v>
      </c>
      <c r="I46" s="6">
        <f t="shared" si="2"/>
        <v>22</v>
      </c>
      <c r="J46" s="6">
        <f t="shared" si="3"/>
        <v>24</v>
      </c>
      <c r="K46" s="28">
        <f t="shared" si="4"/>
        <v>365</v>
      </c>
      <c r="L46" s="6"/>
      <c r="M46" s="6"/>
      <c r="N46" s="6"/>
      <c r="O46" s="6"/>
      <c r="P46" s="28"/>
      <c r="Q46" s="6"/>
      <c r="R46" s="6"/>
      <c r="S46" s="16">
        <f>S$457</f>
        <v>295</v>
      </c>
      <c r="T46" s="6"/>
      <c r="U46" s="6"/>
      <c r="V46" s="6"/>
      <c r="W46" s="7"/>
      <c r="X46" s="8"/>
      <c r="Y46" s="8"/>
      <c r="Z46" s="6"/>
      <c r="AA46" s="6"/>
      <c r="AB46" s="6"/>
      <c r="AC46" s="6"/>
      <c r="AE46" s="6">
        <v>25</v>
      </c>
      <c r="AF46" s="6">
        <v>24</v>
      </c>
      <c r="AG46" s="6"/>
      <c r="AH46" s="6"/>
      <c r="AI46" s="6">
        <v>2094</v>
      </c>
      <c r="AJ46" s="7">
        <v>2.537037037037037E-2</v>
      </c>
      <c r="AK46" s="8" t="s">
        <v>757</v>
      </c>
      <c r="AL46" s="8" t="s">
        <v>1346</v>
      </c>
      <c r="AM46" s="6" t="s">
        <v>14</v>
      </c>
      <c r="AN46" s="6" t="s">
        <v>501</v>
      </c>
      <c r="AO46" s="6">
        <v>1</v>
      </c>
      <c r="AP46" s="6" t="s">
        <v>16</v>
      </c>
      <c r="AR46" s="6">
        <v>22</v>
      </c>
      <c r="AS46" s="6">
        <v>22</v>
      </c>
      <c r="AT46" s="6"/>
      <c r="AU46" s="6"/>
      <c r="AV46">
        <v>2094</v>
      </c>
      <c r="AW46" s="7">
        <v>2.3275462962962963E-2</v>
      </c>
      <c r="AX46" s="8" t="s">
        <v>757</v>
      </c>
      <c r="AY46" s="8" t="s">
        <v>1346</v>
      </c>
      <c r="AZ46" s="6" t="s">
        <v>14</v>
      </c>
      <c r="BA46" s="6" t="s">
        <v>501</v>
      </c>
      <c r="BB46" s="6">
        <v>1</v>
      </c>
      <c r="BC46" s="6" t="s">
        <v>16</v>
      </c>
      <c r="BE46" s="6">
        <v>25</v>
      </c>
      <c r="BF46" s="6">
        <v>24</v>
      </c>
      <c r="BG46" s="6"/>
      <c r="BH46" s="6"/>
      <c r="BI46" s="6">
        <v>2094</v>
      </c>
      <c r="BJ46" s="7">
        <v>2.6168981481481481E-2</v>
      </c>
      <c r="BK46" s="8" t="s">
        <v>757</v>
      </c>
      <c r="BL46" s="8" t="s">
        <v>1346</v>
      </c>
      <c r="BM46" s="6" t="s">
        <v>14</v>
      </c>
      <c r="BN46" s="6" t="s">
        <v>501</v>
      </c>
      <c r="BO46" s="6">
        <v>1</v>
      </c>
      <c r="BP46" s="6" t="s">
        <v>16</v>
      </c>
    </row>
    <row r="47" spans="1:68" x14ac:dyDescent="0.3">
      <c r="A47">
        <v>43</v>
      </c>
      <c r="B47">
        <v>12</v>
      </c>
      <c r="C47" s="8" t="s">
        <v>48</v>
      </c>
      <c r="D47" s="8" t="s">
        <v>1345</v>
      </c>
      <c r="E47" s="6" t="s">
        <v>24</v>
      </c>
      <c r="F47" s="6" t="s">
        <v>499</v>
      </c>
      <c r="G47" s="16">
        <f t="shared" si="0"/>
        <v>295</v>
      </c>
      <c r="H47" s="6">
        <f t="shared" si="1"/>
        <v>22</v>
      </c>
      <c r="I47" s="6">
        <f t="shared" si="2"/>
        <v>24</v>
      </c>
      <c r="J47" s="6">
        <f t="shared" si="3"/>
        <v>26</v>
      </c>
      <c r="K47" s="28">
        <f t="shared" si="4"/>
        <v>367</v>
      </c>
      <c r="L47" s="16">
        <f>T47</f>
        <v>91</v>
      </c>
      <c r="M47" s="6">
        <f>AG47</f>
        <v>7</v>
      </c>
      <c r="N47" s="6">
        <f>AT47</f>
        <v>6</v>
      </c>
      <c r="O47" s="6">
        <f>BG47</f>
        <v>8</v>
      </c>
      <c r="P47" s="28">
        <f>SUM(L47:O47)</f>
        <v>112</v>
      </c>
      <c r="Q47" s="6"/>
      <c r="R47" s="6"/>
      <c r="S47" s="16">
        <f>S$457</f>
        <v>295</v>
      </c>
      <c r="T47" s="16">
        <f>T$458</f>
        <v>91</v>
      </c>
      <c r="U47" s="6"/>
      <c r="V47" s="6"/>
      <c r="W47" s="7"/>
      <c r="X47" s="8"/>
      <c r="Y47" s="8"/>
      <c r="Z47" s="6"/>
      <c r="AA47" s="6"/>
      <c r="AB47" s="6"/>
      <c r="AC47" s="6"/>
      <c r="AE47" s="6">
        <v>22</v>
      </c>
      <c r="AF47" s="6">
        <v>22</v>
      </c>
      <c r="AG47" s="6">
        <v>7</v>
      </c>
      <c r="AH47" s="6">
        <v>8</v>
      </c>
      <c r="AI47" s="6">
        <v>724</v>
      </c>
      <c r="AJ47" s="7">
        <v>2.525462962962963E-2</v>
      </c>
      <c r="AK47" s="8" t="s">
        <v>48</v>
      </c>
      <c r="AL47" s="8" t="s">
        <v>1345</v>
      </c>
      <c r="AM47" s="6" t="s">
        <v>24</v>
      </c>
      <c r="AN47" s="6" t="s">
        <v>499</v>
      </c>
      <c r="AO47" s="6">
        <v>1</v>
      </c>
      <c r="AP47" s="6" t="s">
        <v>16</v>
      </c>
      <c r="AR47" s="6">
        <v>24</v>
      </c>
      <c r="AS47" s="6">
        <v>24</v>
      </c>
      <c r="AT47" s="6">
        <v>6</v>
      </c>
      <c r="AU47" s="6">
        <v>9</v>
      </c>
      <c r="AV47">
        <v>724</v>
      </c>
      <c r="AW47" s="7">
        <v>2.3310185185185184E-2</v>
      </c>
      <c r="AX47" s="8" t="s">
        <v>48</v>
      </c>
      <c r="AY47" s="8" t="s">
        <v>1345</v>
      </c>
      <c r="AZ47" s="6" t="s">
        <v>24</v>
      </c>
      <c r="BA47" s="6" t="s">
        <v>499</v>
      </c>
      <c r="BB47" s="6">
        <v>1</v>
      </c>
      <c r="BC47" s="6" t="s">
        <v>16</v>
      </c>
      <c r="BE47" s="6">
        <v>27</v>
      </c>
      <c r="BF47" s="6">
        <v>26</v>
      </c>
      <c r="BG47" s="6">
        <v>8</v>
      </c>
      <c r="BH47" s="6">
        <v>9</v>
      </c>
      <c r="BI47" s="6">
        <v>724</v>
      </c>
      <c r="BJ47" s="7">
        <v>2.6203703703703705E-2</v>
      </c>
      <c r="BK47" s="8" t="s">
        <v>48</v>
      </c>
      <c r="BL47" s="8" t="s">
        <v>1345</v>
      </c>
      <c r="BM47" s="6" t="s">
        <v>24</v>
      </c>
      <c r="BN47" s="6" t="s">
        <v>499</v>
      </c>
      <c r="BO47" s="6">
        <v>1</v>
      </c>
      <c r="BP47" s="6" t="s">
        <v>16</v>
      </c>
    </row>
    <row r="48" spans="1:68" x14ac:dyDescent="0.3">
      <c r="A48">
        <v>44</v>
      </c>
      <c r="B48">
        <v>16</v>
      </c>
      <c r="C48" s="8" t="s">
        <v>28</v>
      </c>
      <c r="D48" s="8" t="s">
        <v>597</v>
      </c>
      <c r="E48" s="6" t="s">
        <v>24</v>
      </c>
      <c r="F48" s="6" t="s">
        <v>501</v>
      </c>
      <c r="G48" s="6">
        <f t="shared" si="0"/>
        <v>81</v>
      </c>
      <c r="H48" s="6">
        <f t="shared" si="1"/>
        <v>97</v>
      </c>
      <c r="I48" s="6">
        <f t="shared" si="2"/>
        <v>105</v>
      </c>
      <c r="J48" s="6">
        <f t="shared" si="3"/>
        <v>95</v>
      </c>
      <c r="K48" s="28">
        <f t="shared" si="4"/>
        <v>378</v>
      </c>
      <c r="L48" s="6">
        <f>T48</f>
        <v>29</v>
      </c>
      <c r="M48" s="6">
        <f>AG48</f>
        <v>31</v>
      </c>
      <c r="N48" s="6">
        <f>AT48</f>
        <v>35</v>
      </c>
      <c r="O48" s="6">
        <f>BG48</f>
        <v>32</v>
      </c>
      <c r="P48" s="28">
        <f>SUM(L48:O48)</f>
        <v>127</v>
      </c>
      <c r="Q48" s="6"/>
      <c r="R48" s="6">
        <v>89</v>
      </c>
      <c r="S48" s="6">
        <v>81</v>
      </c>
      <c r="T48" s="6">
        <v>29</v>
      </c>
      <c r="U48" s="6">
        <v>42</v>
      </c>
      <c r="V48" s="6">
        <v>913</v>
      </c>
      <c r="W48" s="7">
        <v>2.7395833333333335E-2</v>
      </c>
      <c r="X48" s="8" t="s">
        <v>28</v>
      </c>
      <c r="Y48" s="8" t="s">
        <v>597</v>
      </c>
      <c r="Z48" s="6" t="s">
        <v>24</v>
      </c>
      <c r="AA48" s="6" t="s">
        <v>501</v>
      </c>
      <c r="AB48" s="6">
        <v>1</v>
      </c>
      <c r="AC48" s="6" t="s">
        <v>16</v>
      </c>
      <c r="AE48" s="6">
        <v>104</v>
      </c>
      <c r="AF48" s="6">
        <v>97</v>
      </c>
      <c r="AG48" s="6">
        <v>31</v>
      </c>
      <c r="AH48" s="6">
        <v>45</v>
      </c>
      <c r="AI48" s="6">
        <v>913</v>
      </c>
      <c r="AJ48" s="7">
        <v>2.8738425925925924E-2</v>
      </c>
      <c r="AK48" s="8" t="s">
        <v>28</v>
      </c>
      <c r="AL48" s="8" t="s">
        <v>597</v>
      </c>
      <c r="AM48" s="6" t="s">
        <v>24</v>
      </c>
      <c r="AN48" s="6" t="s">
        <v>501</v>
      </c>
      <c r="AO48" s="6">
        <v>1</v>
      </c>
      <c r="AP48" s="6" t="s">
        <v>16</v>
      </c>
      <c r="AR48" s="6">
        <v>116</v>
      </c>
      <c r="AS48" s="6">
        <v>105</v>
      </c>
      <c r="AT48" s="6">
        <v>35</v>
      </c>
      <c r="AU48" s="6">
        <v>52</v>
      </c>
      <c r="AV48">
        <v>913</v>
      </c>
      <c r="AW48" s="7">
        <v>2.6851851851851852E-2</v>
      </c>
      <c r="AX48" s="8" t="s">
        <v>28</v>
      </c>
      <c r="AY48" s="8" t="s">
        <v>597</v>
      </c>
      <c r="AZ48" s="6" t="s">
        <v>24</v>
      </c>
      <c r="BA48" s="6" t="s">
        <v>501</v>
      </c>
      <c r="BB48" s="6">
        <v>1</v>
      </c>
      <c r="BC48" s="6" t="s">
        <v>16</v>
      </c>
      <c r="BE48" s="6">
        <v>101</v>
      </c>
      <c r="BF48" s="6">
        <v>95</v>
      </c>
      <c r="BG48" s="6">
        <v>32</v>
      </c>
      <c r="BH48" s="6">
        <v>45</v>
      </c>
      <c r="BI48" s="6">
        <v>913</v>
      </c>
      <c r="BJ48" s="7">
        <v>2.9108796296296296E-2</v>
      </c>
      <c r="BK48" s="8" t="s">
        <v>28</v>
      </c>
      <c r="BL48" s="8" t="s">
        <v>597</v>
      </c>
      <c r="BM48" s="6" t="s">
        <v>24</v>
      </c>
      <c r="BN48" s="6" t="s">
        <v>501</v>
      </c>
      <c r="BO48" s="6">
        <v>1</v>
      </c>
      <c r="BP48" s="6" t="s">
        <v>16</v>
      </c>
    </row>
    <row r="49" spans="1:68" x14ac:dyDescent="0.3">
      <c r="A49">
        <v>45</v>
      </c>
      <c r="C49" s="8" t="s">
        <v>548</v>
      </c>
      <c r="D49" s="8" t="s">
        <v>1347</v>
      </c>
      <c r="E49" s="6" t="s">
        <v>14</v>
      </c>
      <c r="F49" s="6" t="s">
        <v>501</v>
      </c>
      <c r="G49" s="16">
        <f t="shared" si="0"/>
        <v>295</v>
      </c>
      <c r="H49" s="6">
        <f t="shared" si="1"/>
        <v>28</v>
      </c>
      <c r="I49" s="6">
        <f t="shared" si="2"/>
        <v>31</v>
      </c>
      <c r="J49" s="6">
        <f t="shared" si="3"/>
        <v>34</v>
      </c>
      <c r="K49" s="28">
        <f t="shared" si="4"/>
        <v>388</v>
      </c>
      <c r="L49" s="6"/>
      <c r="M49" s="6"/>
      <c r="N49" s="6"/>
      <c r="O49" s="6"/>
      <c r="P49" s="28"/>
      <c r="Q49" s="6"/>
      <c r="R49" s="6"/>
      <c r="S49" s="16">
        <f>S$457</f>
        <v>295</v>
      </c>
      <c r="T49" s="6"/>
      <c r="U49" s="6"/>
      <c r="V49" s="6"/>
      <c r="W49" s="7"/>
      <c r="X49" s="8"/>
      <c r="Y49" s="8"/>
      <c r="Z49" s="6"/>
      <c r="AA49" s="6"/>
      <c r="AB49" s="6"/>
      <c r="AC49" s="6"/>
      <c r="AE49" s="6">
        <v>29</v>
      </c>
      <c r="AF49" s="6">
        <v>28</v>
      </c>
      <c r="AG49" s="6"/>
      <c r="AH49" s="6"/>
      <c r="AI49" s="6">
        <v>935</v>
      </c>
      <c r="AJ49" s="7">
        <v>2.5578703703703704E-2</v>
      </c>
      <c r="AK49" s="8" t="s">
        <v>548</v>
      </c>
      <c r="AL49" s="8" t="s">
        <v>1347</v>
      </c>
      <c r="AM49" s="6" t="s">
        <v>14</v>
      </c>
      <c r="AN49" s="6" t="s">
        <v>501</v>
      </c>
      <c r="AO49" s="6">
        <v>1</v>
      </c>
      <c r="AP49" s="6" t="s">
        <v>16</v>
      </c>
      <c r="AR49" s="6">
        <v>32</v>
      </c>
      <c r="AS49" s="6">
        <v>31</v>
      </c>
      <c r="AT49" s="6"/>
      <c r="AU49" s="6"/>
      <c r="AV49">
        <v>935</v>
      </c>
      <c r="AW49" s="7">
        <v>2.3657407407407408E-2</v>
      </c>
      <c r="AX49" s="8" t="s">
        <v>548</v>
      </c>
      <c r="AY49" s="8" t="s">
        <v>1347</v>
      </c>
      <c r="AZ49" s="6" t="s">
        <v>14</v>
      </c>
      <c r="BA49" s="6" t="s">
        <v>501</v>
      </c>
      <c r="BB49" s="6">
        <v>1</v>
      </c>
      <c r="BC49" s="6" t="s">
        <v>16</v>
      </c>
      <c r="BE49" s="6">
        <v>35</v>
      </c>
      <c r="BF49" s="6">
        <v>34</v>
      </c>
      <c r="BG49" s="6"/>
      <c r="BH49" s="6"/>
      <c r="BI49" s="6">
        <v>935</v>
      </c>
      <c r="BJ49" s="7">
        <v>2.6574074074074073E-2</v>
      </c>
      <c r="BK49" s="8" t="s">
        <v>548</v>
      </c>
      <c r="BL49" s="8" t="s">
        <v>1347</v>
      </c>
      <c r="BM49" s="6" t="s">
        <v>14</v>
      </c>
      <c r="BN49" s="6" t="s">
        <v>501</v>
      </c>
      <c r="BO49" s="6">
        <v>1</v>
      </c>
      <c r="BP49" s="6" t="s">
        <v>16</v>
      </c>
    </row>
    <row r="50" spans="1:68" x14ac:dyDescent="0.3">
      <c r="A50">
        <v>46</v>
      </c>
      <c r="B50">
        <v>14</v>
      </c>
      <c r="C50" s="8" t="s">
        <v>175</v>
      </c>
      <c r="D50" s="8" t="s">
        <v>551</v>
      </c>
      <c r="E50" s="6" t="s">
        <v>24</v>
      </c>
      <c r="F50" s="6" t="s">
        <v>504</v>
      </c>
      <c r="G50" s="6">
        <f t="shared" si="0"/>
        <v>41</v>
      </c>
      <c r="H50" s="6">
        <f t="shared" si="1"/>
        <v>50</v>
      </c>
      <c r="I50" s="6">
        <f t="shared" si="2"/>
        <v>52</v>
      </c>
      <c r="J50" s="16">
        <f t="shared" si="3"/>
        <v>250</v>
      </c>
      <c r="K50" s="28">
        <f t="shared" si="4"/>
        <v>393</v>
      </c>
      <c r="L50" s="6">
        <f>T50</f>
        <v>13</v>
      </c>
      <c r="M50" s="6">
        <f>AG50</f>
        <v>15</v>
      </c>
      <c r="N50" s="6">
        <f>AT50</f>
        <v>17</v>
      </c>
      <c r="O50" s="16">
        <f>BG50</f>
        <v>78</v>
      </c>
      <c r="P50" s="28">
        <f>SUM(L50:O50)</f>
        <v>123</v>
      </c>
      <c r="Q50" s="6"/>
      <c r="R50" s="6">
        <v>42</v>
      </c>
      <c r="S50" s="6">
        <v>41</v>
      </c>
      <c r="T50" s="6">
        <v>13</v>
      </c>
      <c r="U50" s="6">
        <v>18</v>
      </c>
      <c r="V50" s="6">
        <v>106</v>
      </c>
      <c r="W50" s="7">
        <v>2.5567129629629631E-2</v>
      </c>
      <c r="X50" s="8" t="s">
        <v>175</v>
      </c>
      <c r="Y50" s="8" t="s">
        <v>551</v>
      </c>
      <c r="Z50" s="6" t="s">
        <v>24</v>
      </c>
      <c r="AA50" s="6" t="s">
        <v>504</v>
      </c>
      <c r="AB50" s="6">
        <v>1</v>
      </c>
      <c r="AC50" s="6" t="s">
        <v>16</v>
      </c>
      <c r="AE50" s="6">
        <v>53</v>
      </c>
      <c r="AF50" s="6">
        <v>50</v>
      </c>
      <c r="AG50" s="6">
        <v>15</v>
      </c>
      <c r="AH50" s="6">
        <v>21</v>
      </c>
      <c r="AI50" s="6">
        <v>106</v>
      </c>
      <c r="AJ50" s="7">
        <v>2.6412037037037036E-2</v>
      </c>
      <c r="AK50" s="8" t="s">
        <v>175</v>
      </c>
      <c r="AL50" s="8" t="s">
        <v>551</v>
      </c>
      <c r="AM50" s="6" t="s">
        <v>24</v>
      </c>
      <c r="AN50" s="6" t="s">
        <v>504</v>
      </c>
      <c r="AO50" s="6">
        <v>1</v>
      </c>
      <c r="AP50" s="6" t="s">
        <v>16</v>
      </c>
      <c r="AR50" s="6">
        <v>56</v>
      </c>
      <c r="AS50" s="6">
        <v>52</v>
      </c>
      <c r="AT50" s="6">
        <v>17</v>
      </c>
      <c r="AU50" s="6">
        <v>24</v>
      </c>
      <c r="AV50">
        <v>106</v>
      </c>
      <c r="AW50" s="7">
        <v>2.4664351851851851E-2</v>
      </c>
      <c r="AX50" s="8" t="s">
        <v>175</v>
      </c>
      <c r="AY50" s="8" t="s">
        <v>551</v>
      </c>
      <c r="AZ50" s="6" t="s">
        <v>24</v>
      </c>
      <c r="BA50" s="6" t="s">
        <v>504</v>
      </c>
      <c r="BB50" s="6">
        <v>1</v>
      </c>
      <c r="BC50" s="6" t="s">
        <v>16</v>
      </c>
      <c r="BE50" s="6"/>
      <c r="BF50" s="16">
        <f>BF$457</f>
        <v>250</v>
      </c>
      <c r="BG50" s="16">
        <f>BG$458</f>
        <v>78</v>
      </c>
      <c r="BH50" s="6"/>
      <c r="BI50" s="6"/>
      <c r="BJ50" s="7"/>
      <c r="BK50" s="8"/>
      <c r="BL50" s="8"/>
      <c r="BM50" s="6"/>
      <c r="BN50" s="6"/>
      <c r="BO50" s="6"/>
      <c r="BP50" s="6"/>
    </row>
    <row r="51" spans="1:68" x14ac:dyDescent="0.3">
      <c r="A51">
        <v>47</v>
      </c>
      <c r="B51">
        <v>12</v>
      </c>
      <c r="C51" s="8" t="s">
        <v>104</v>
      </c>
      <c r="D51" s="8" t="s">
        <v>1060</v>
      </c>
      <c r="E51" s="6" t="s">
        <v>66</v>
      </c>
      <c r="F51" s="6" t="s">
        <v>499</v>
      </c>
      <c r="G51" s="16">
        <f t="shared" si="0"/>
        <v>295</v>
      </c>
      <c r="H51" s="6">
        <f t="shared" si="1"/>
        <v>35</v>
      </c>
      <c r="I51" s="6">
        <f t="shared" si="2"/>
        <v>27</v>
      </c>
      <c r="J51" s="6">
        <f t="shared" si="3"/>
        <v>38</v>
      </c>
      <c r="K51" s="28">
        <f t="shared" si="4"/>
        <v>395</v>
      </c>
      <c r="L51" s="16">
        <f>T51</f>
        <v>80</v>
      </c>
      <c r="M51" s="6">
        <f>AG51</f>
        <v>4</v>
      </c>
      <c r="N51" s="6">
        <f>AT51</f>
        <v>3</v>
      </c>
      <c r="O51" s="6">
        <f>BG51</f>
        <v>3</v>
      </c>
      <c r="P51" s="28">
        <f>SUM(L51:O51)</f>
        <v>90</v>
      </c>
      <c r="Q51" s="6"/>
      <c r="R51" s="6"/>
      <c r="S51" s="16">
        <f>S$457</f>
        <v>295</v>
      </c>
      <c r="T51" s="16">
        <f>T$459</f>
        <v>80</v>
      </c>
      <c r="U51" s="6"/>
      <c r="V51" s="6"/>
      <c r="W51" s="7"/>
      <c r="X51" s="8"/>
      <c r="Y51" s="8"/>
      <c r="Z51" s="6"/>
      <c r="AA51" s="6"/>
      <c r="AB51" s="6"/>
      <c r="AC51" s="6"/>
      <c r="AE51" s="6">
        <v>36</v>
      </c>
      <c r="AF51" s="6">
        <v>35</v>
      </c>
      <c r="AG51" s="6">
        <v>4</v>
      </c>
      <c r="AH51" s="6">
        <v>12</v>
      </c>
      <c r="AI51" s="6">
        <v>731</v>
      </c>
      <c r="AJ51" s="7">
        <v>2.5844907407407407E-2</v>
      </c>
      <c r="AK51" s="8" t="s">
        <v>104</v>
      </c>
      <c r="AL51" s="8" t="s">
        <v>1060</v>
      </c>
      <c r="AM51" s="6" t="s">
        <v>66</v>
      </c>
      <c r="AN51" s="6" t="s">
        <v>499</v>
      </c>
      <c r="AO51" s="6">
        <v>1</v>
      </c>
      <c r="AP51" s="6" t="s">
        <v>16</v>
      </c>
      <c r="AR51" s="6">
        <v>27</v>
      </c>
      <c r="AS51" s="6">
        <v>27</v>
      </c>
      <c r="AT51" s="6">
        <v>3</v>
      </c>
      <c r="AU51" s="6">
        <v>12</v>
      </c>
      <c r="AV51">
        <v>731</v>
      </c>
      <c r="AW51" s="7">
        <v>2.3391203703703702E-2</v>
      </c>
      <c r="AX51" s="8" t="s">
        <v>104</v>
      </c>
      <c r="AY51" s="8" t="s">
        <v>1060</v>
      </c>
      <c r="AZ51" s="6" t="s">
        <v>66</v>
      </c>
      <c r="BA51" s="6" t="s">
        <v>499</v>
      </c>
      <c r="BB51" s="6">
        <v>1</v>
      </c>
      <c r="BC51" s="6" t="s">
        <v>16</v>
      </c>
      <c r="BE51" s="6">
        <v>39</v>
      </c>
      <c r="BF51" s="6">
        <v>38</v>
      </c>
      <c r="BG51" s="6">
        <v>3</v>
      </c>
      <c r="BH51" s="6">
        <v>17</v>
      </c>
      <c r="BI51" s="6">
        <v>731</v>
      </c>
      <c r="BJ51" s="7">
        <v>2.6770833333333334E-2</v>
      </c>
      <c r="BK51" s="8" t="s">
        <v>104</v>
      </c>
      <c r="BL51" s="8" t="s">
        <v>1060</v>
      </c>
      <c r="BM51" s="6" t="s">
        <v>66</v>
      </c>
      <c r="BN51" s="6" t="s">
        <v>499</v>
      </c>
      <c r="BO51" s="6">
        <v>1</v>
      </c>
      <c r="BP51" s="6" t="s">
        <v>16</v>
      </c>
    </row>
    <row r="52" spans="1:68" x14ac:dyDescent="0.3">
      <c r="A52">
        <v>48</v>
      </c>
      <c r="C52" s="8" t="s">
        <v>69</v>
      </c>
      <c r="D52" s="8" t="s">
        <v>611</v>
      </c>
      <c r="E52" s="6" t="s">
        <v>14</v>
      </c>
      <c r="F52" s="6" t="s">
        <v>505</v>
      </c>
      <c r="G52" s="6">
        <f t="shared" si="0"/>
        <v>92</v>
      </c>
      <c r="H52" s="6">
        <f t="shared" si="1"/>
        <v>104</v>
      </c>
      <c r="I52" s="6">
        <f t="shared" si="2"/>
        <v>98</v>
      </c>
      <c r="J52" s="6">
        <f t="shared" si="3"/>
        <v>102</v>
      </c>
      <c r="K52" s="28">
        <f t="shared" si="4"/>
        <v>396</v>
      </c>
      <c r="L52" s="6"/>
      <c r="M52" s="6"/>
      <c r="N52" s="6"/>
      <c r="O52" s="6"/>
      <c r="P52" s="28"/>
      <c r="Q52" s="6"/>
      <c r="R52" s="6">
        <v>100</v>
      </c>
      <c r="S52" s="6">
        <v>92</v>
      </c>
      <c r="T52" s="6"/>
      <c r="U52" s="6"/>
      <c r="V52" s="6">
        <v>403</v>
      </c>
      <c r="W52" s="7">
        <v>2.7847222222222225E-2</v>
      </c>
      <c r="X52" s="8" t="s">
        <v>69</v>
      </c>
      <c r="Y52" s="8" t="s">
        <v>611</v>
      </c>
      <c r="Z52" s="6" t="s">
        <v>14</v>
      </c>
      <c r="AA52" s="6" t="s">
        <v>505</v>
      </c>
      <c r="AB52" s="6">
        <v>1</v>
      </c>
      <c r="AC52" s="6" t="s">
        <v>16</v>
      </c>
      <c r="AE52" s="6">
        <v>111</v>
      </c>
      <c r="AF52" s="6">
        <v>104</v>
      </c>
      <c r="AG52" s="6"/>
      <c r="AH52" s="6"/>
      <c r="AI52" s="6">
        <v>403</v>
      </c>
      <c r="AJ52" s="7">
        <v>2.9074074074074075E-2</v>
      </c>
      <c r="AK52" s="8" t="s">
        <v>69</v>
      </c>
      <c r="AL52" s="8" t="s">
        <v>611</v>
      </c>
      <c r="AM52" s="6" t="s">
        <v>14</v>
      </c>
      <c r="AN52" s="6" t="s">
        <v>505</v>
      </c>
      <c r="AO52" s="6">
        <v>1</v>
      </c>
      <c r="AP52" s="6" t="s">
        <v>16</v>
      </c>
      <c r="AR52" s="6">
        <v>106</v>
      </c>
      <c r="AS52" s="6">
        <v>98</v>
      </c>
      <c r="AT52" s="6"/>
      <c r="AU52" s="6"/>
      <c r="AV52">
        <v>403</v>
      </c>
      <c r="AW52" s="7">
        <v>2.6527777777777779E-2</v>
      </c>
      <c r="AX52" s="8" t="s">
        <v>69</v>
      </c>
      <c r="AY52" s="8" t="s">
        <v>611</v>
      </c>
      <c r="AZ52" s="6" t="s">
        <v>14</v>
      </c>
      <c r="BA52" s="6" t="s">
        <v>505</v>
      </c>
      <c r="BB52" s="6">
        <v>1</v>
      </c>
      <c r="BC52" s="6" t="s">
        <v>16</v>
      </c>
      <c r="BE52" s="6">
        <v>113</v>
      </c>
      <c r="BF52" s="6">
        <v>102</v>
      </c>
      <c r="BG52" s="6"/>
      <c r="BH52" s="6"/>
      <c r="BI52" s="6">
        <v>403</v>
      </c>
      <c r="BJ52" s="7">
        <v>2.9791666666666668E-2</v>
      </c>
      <c r="BK52" s="8" t="s">
        <v>69</v>
      </c>
      <c r="BL52" s="8" t="s">
        <v>611</v>
      </c>
      <c r="BM52" s="6" t="s">
        <v>14</v>
      </c>
      <c r="BN52" s="6" t="s">
        <v>505</v>
      </c>
      <c r="BO52" s="6">
        <v>1</v>
      </c>
      <c r="BP52" s="6" t="s">
        <v>16</v>
      </c>
    </row>
    <row r="53" spans="1:68" x14ac:dyDescent="0.3">
      <c r="A53">
        <v>49</v>
      </c>
      <c r="C53" s="8" t="s">
        <v>536</v>
      </c>
      <c r="D53" s="8" t="s">
        <v>537</v>
      </c>
      <c r="E53" s="6" t="s">
        <v>14</v>
      </c>
      <c r="F53" s="6" t="s">
        <v>499</v>
      </c>
      <c r="G53" s="6">
        <f t="shared" si="0"/>
        <v>30</v>
      </c>
      <c r="H53" s="16">
        <f t="shared" si="1"/>
        <v>287</v>
      </c>
      <c r="I53" s="6">
        <f t="shared" si="2"/>
        <v>43</v>
      </c>
      <c r="J53" s="6">
        <f t="shared" si="3"/>
        <v>37</v>
      </c>
      <c r="K53" s="28">
        <f t="shared" si="4"/>
        <v>397</v>
      </c>
      <c r="L53" s="6"/>
      <c r="M53" s="6"/>
      <c r="N53" s="6"/>
      <c r="O53" s="6"/>
      <c r="P53" s="28"/>
      <c r="Q53" s="6"/>
      <c r="R53" s="6">
        <v>31</v>
      </c>
      <c r="S53" s="6">
        <v>30</v>
      </c>
      <c r="T53" s="6"/>
      <c r="U53" s="6"/>
      <c r="V53" s="6">
        <v>622</v>
      </c>
      <c r="W53" s="7">
        <v>2.5092592592592593E-2</v>
      </c>
      <c r="X53" s="8" t="s">
        <v>536</v>
      </c>
      <c r="Y53" s="8" t="s">
        <v>537</v>
      </c>
      <c r="Z53" s="6" t="s">
        <v>14</v>
      </c>
      <c r="AA53" s="6" t="s">
        <v>499</v>
      </c>
      <c r="AB53" s="6">
        <v>1</v>
      </c>
      <c r="AC53" s="6" t="s">
        <v>16</v>
      </c>
      <c r="AE53" s="6"/>
      <c r="AF53" s="16">
        <f>AF$457</f>
        <v>287</v>
      </c>
      <c r="AG53" s="6"/>
      <c r="AH53" s="6"/>
      <c r="AI53" s="6"/>
      <c r="AJ53" s="7"/>
      <c r="AK53" s="8"/>
      <c r="AL53" s="8"/>
      <c r="AM53" s="6"/>
      <c r="AN53" s="6"/>
      <c r="AO53" s="6"/>
      <c r="AP53" s="6"/>
      <c r="AR53" s="6">
        <v>46</v>
      </c>
      <c r="AS53" s="6">
        <v>43</v>
      </c>
      <c r="AT53" s="6"/>
      <c r="AU53" s="6"/>
      <c r="AV53">
        <v>622</v>
      </c>
      <c r="AW53" s="7">
        <v>2.4189814814814813E-2</v>
      </c>
      <c r="AX53" s="8" t="s">
        <v>536</v>
      </c>
      <c r="AY53" s="8" t="s">
        <v>537</v>
      </c>
      <c r="AZ53" s="6" t="s">
        <v>14</v>
      </c>
      <c r="BA53" s="6" t="s">
        <v>499</v>
      </c>
      <c r="BB53" s="6">
        <v>1</v>
      </c>
      <c r="BC53" s="6" t="s">
        <v>16</v>
      </c>
      <c r="BE53" s="6">
        <v>38</v>
      </c>
      <c r="BF53" s="6">
        <v>37</v>
      </c>
      <c r="BG53" s="6"/>
      <c r="BH53" s="6"/>
      <c r="BI53" s="6">
        <v>622</v>
      </c>
      <c r="BJ53" s="7">
        <v>2.6747685185185187E-2</v>
      </c>
      <c r="BK53" s="8" t="s">
        <v>536</v>
      </c>
      <c r="BL53" s="8" t="s">
        <v>537</v>
      </c>
      <c r="BM53" s="6" t="s">
        <v>14</v>
      </c>
      <c r="BN53" s="6" t="s">
        <v>499</v>
      </c>
      <c r="BO53" s="6">
        <v>1</v>
      </c>
      <c r="BP53" s="6" t="s">
        <v>16</v>
      </c>
    </row>
    <row r="54" spans="1:68" x14ac:dyDescent="0.3">
      <c r="A54">
        <v>50</v>
      </c>
      <c r="B54">
        <v>15</v>
      </c>
      <c r="C54" s="8" t="s">
        <v>258</v>
      </c>
      <c r="D54" s="8" t="s">
        <v>553</v>
      </c>
      <c r="E54" s="6" t="s">
        <v>24</v>
      </c>
      <c r="F54" s="6" t="s">
        <v>499</v>
      </c>
      <c r="G54" s="16">
        <f t="shared" si="0"/>
        <v>295</v>
      </c>
      <c r="H54" s="6">
        <f t="shared" si="1"/>
        <v>41</v>
      </c>
      <c r="I54" s="6">
        <f t="shared" si="2"/>
        <v>34</v>
      </c>
      <c r="J54" s="6">
        <f t="shared" si="3"/>
        <v>29</v>
      </c>
      <c r="K54" s="28">
        <f t="shared" si="4"/>
        <v>399</v>
      </c>
      <c r="L54" s="16">
        <f>T54</f>
        <v>91</v>
      </c>
      <c r="M54" s="6">
        <f>AG54</f>
        <v>10</v>
      </c>
      <c r="N54" s="6">
        <f>AT54</f>
        <v>12</v>
      </c>
      <c r="O54" s="6">
        <f>BG54</f>
        <v>10</v>
      </c>
      <c r="P54" s="28">
        <f>SUM(L54:O54)</f>
        <v>123</v>
      </c>
      <c r="Q54" s="6"/>
      <c r="R54" s="6"/>
      <c r="S54" s="16">
        <f>S$457</f>
        <v>295</v>
      </c>
      <c r="T54" s="16">
        <f>T$458</f>
        <v>91</v>
      </c>
      <c r="U54" s="6"/>
      <c r="V54" s="6"/>
      <c r="W54" s="7"/>
      <c r="X54" s="8"/>
      <c r="Y54" s="8"/>
      <c r="Z54" s="6"/>
      <c r="AA54" s="6"/>
      <c r="AB54" s="6"/>
      <c r="AC54" s="6"/>
      <c r="AE54" s="6">
        <v>42</v>
      </c>
      <c r="AF54" s="6">
        <v>41</v>
      </c>
      <c r="AG54" s="6">
        <v>10</v>
      </c>
      <c r="AH54" s="6">
        <v>15</v>
      </c>
      <c r="AI54" s="6">
        <v>739</v>
      </c>
      <c r="AJ54" s="7">
        <v>2.6053240740740741E-2</v>
      </c>
      <c r="AK54" s="8" t="s">
        <v>258</v>
      </c>
      <c r="AL54" s="8" t="s">
        <v>553</v>
      </c>
      <c r="AM54" s="6" t="s">
        <v>24</v>
      </c>
      <c r="AN54" s="6" t="s">
        <v>499</v>
      </c>
      <c r="AO54" s="6">
        <v>1</v>
      </c>
      <c r="AP54" s="6" t="s">
        <v>16</v>
      </c>
      <c r="AR54" s="6">
        <v>35</v>
      </c>
      <c r="AS54" s="6">
        <v>34</v>
      </c>
      <c r="AT54" s="6">
        <v>12</v>
      </c>
      <c r="AU54" s="6">
        <v>17</v>
      </c>
      <c r="AV54">
        <v>739</v>
      </c>
      <c r="AW54" s="7">
        <v>2.3831018518518519E-2</v>
      </c>
      <c r="AX54" s="8" t="s">
        <v>258</v>
      </c>
      <c r="AY54" s="8" t="s">
        <v>553</v>
      </c>
      <c r="AZ54" s="6" t="s">
        <v>24</v>
      </c>
      <c r="BA54" s="6" t="s">
        <v>499</v>
      </c>
      <c r="BB54" s="6">
        <v>1</v>
      </c>
      <c r="BC54" s="6" t="s">
        <v>16</v>
      </c>
      <c r="BE54" s="6">
        <v>30</v>
      </c>
      <c r="BF54" s="6">
        <v>29</v>
      </c>
      <c r="BG54" s="6">
        <v>10</v>
      </c>
      <c r="BH54" s="6">
        <v>11</v>
      </c>
      <c r="BI54" s="6">
        <v>739</v>
      </c>
      <c r="BJ54" s="7">
        <v>2.6319444444444444E-2</v>
      </c>
      <c r="BK54" s="8" t="s">
        <v>258</v>
      </c>
      <c r="BL54" s="8" t="s">
        <v>553</v>
      </c>
      <c r="BM54" s="6" t="s">
        <v>24</v>
      </c>
      <c r="BN54" s="6" t="s">
        <v>499</v>
      </c>
      <c r="BO54" s="6">
        <v>1</v>
      </c>
      <c r="BP54" s="6" t="s">
        <v>16</v>
      </c>
    </row>
    <row r="55" spans="1:68" x14ac:dyDescent="0.3">
      <c r="A55">
        <v>51</v>
      </c>
      <c r="B55">
        <v>8</v>
      </c>
      <c r="C55" s="8" t="s">
        <v>22</v>
      </c>
      <c r="D55" s="8" t="s">
        <v>39</v>
      </c>
      <c r="E55" s="6" t="s">
        <v>66</v>
      </c>
      <c r="F55" s="6" t="s">
        <v>508</v>
      </c>
      <c r="G55" s="6">
        <f t="shared" si="0"/>
        <v>101</v>
      </c>
      <c r="H55" s="6">
        <f t="shared" si="1"/>
        <v>102</v>
      </c>
      <c r="I55" s="6">
        <f t="shared" si="2"/>
        <v>97</v>
      </c>
      <c r="J55" s="6">
        <f t="shared" si="3"/>
        <v>100</v>
      </c>
      <c r="K55" s="28">
        <f t="shared" si="4"/>
        <v>400</v>
      </c>
      <c r="L55" s="6">
        <f>T55</f>
        <v>16</v>
      </c>
      <c r="M55" s="6">
        <f>AG55</f>
        <v>14</v>
      </c>
      <c r="N55" s="6">
        <f>AT55</f>
        <v>13</v>
      </c>
      <c r="O55" s="6">
        <f>BG55</f>
        <v>15</v>
      </c>
      <c r="P55" s="28">
        <f>SUM(L55:O55)</f>
        <v>58</v>
      </c>
      <c r="Q55" s="6"/>
      <c r="R55" s="6">
        <v>110</v>
      </c>
      <c r="S55" s="6">
        <v>101</v>
      </c>
      <c r="T55" s="6">
        <v>16</v>
      </c>
      <c r="U55" s="6">
        <v>52</v>
      </c>
      <c r="V55" s="6">
        <v>1256</v>
      </c>
      <c r="W55" s="7">
        <v>2.8356481481481479E-2</v>
      </c>
      <c r="X55" s="8" t="s">
        <v>22</v>
      </c>
      <c r="Y55" s="8" t="s">
        <v>39</v>
      </c>
      <c r="Z55" s="6" t="s">
        <v>66</v>
      </c>
      <c r="AA55" s="6" t="s">
        <v>508</v>
      </c>
      <c r="AB55" s="6">
        <v>1</v>
      </c>
      <c r="AC55" s="6" t="s">
        <v>16</v>
      </c>
      <c r="AE55" s="6">
        <v>109</v>
      </c>
      <c r="AF55" s="6">
        <v>102</v>
      </c>
      <c r="AG55" s="6">
        <v>14</v>
      </c>
      <c r="AH55" s="6">
        <v>49</v>
      </c>
      <c r="AI55" s="6">
        <v>1256</v>
      </c>
      <c r="AJ55" s="7">
        <v>2.900462962962963E-2</v>
      </c>
      <c r="AK55" s="8" t="s">
        <v>22</v>
      </c>
      <c r="AL55" s="8" t="s">
        <v>39</v>
      </c>
      <c r="AM55" s="6" t="s">
        <v>66</v>
      </c>
      <c r="AN55" s="6" t="s">
        <v>508</v>
      </c>
      <c r="AO55" s="6">
        <v>1</v>
      </c>
      <c r="AP55" s="6" t="s">
        <v>16</v>
      </c>
      <c r="AR55" s="6">
        <v>105</v>
      </c>
      <c r="AS55" s="6">
        <v>97</v>
      </c>
      <c r="AT55" s="6">
        <v>13</v>
      </c>
      <c r="AU55" s="6">
        <v>48</v>
      </c>
      <c r="AV55">
        <v>1256</v>
      </c>
      <c r="AW55" s="7">
        <v>2.6516203703703705E-2</v>
      </c>
      <c r="AX55" s="8" t="s">
        <v>22</v>
      </c>
      <c r="AY55" s="8" t="s">
        <v>39</v>
      </c>
      <c r="AZ55" s="6" t="s">
        <v>66</v>
      </c>
      <c r="BA55" s="6" t="s">
        <v>508</v>
      </c>
      <c r="BB55" s="6">
        <v>1</v>
      </c>
      <c r="BC55" s="6" t="s">
        <v>16</v>
      </c>
      <c r="BE55" s="6">
        <v>109</v>
      </c>
      <c r="BF55" s="6">
        <v>100</v>
      </c>
      <c r="BG55" s="6">
        <v>15</v>
      </c>
      <c r="BH55" s="6">
        <v>48</v>
      </c>
      <c r="BI55" s="6">
        <v>1256</v>
      </c>
      <c r="BJ55" s="7">
        <v>2.9548611111111112E-2</v>
      </c>
      <c r="BK55" s="8" t="s">
        <v>22</v>
      </c>
      <c r="BL55" s="8" t="s">
        <v>39</v>
      </c>
      <c r="BM55" s="6" t="s">
        <v>66</v>
      </c>
      <c r="BN55" s="6" t="s">
        <v>508</v>
      </c>
      <c r="BO55" s="6">
        <v>1</v>
      </c>
      <c r="BP55" s="6" t="s">
        <v>16</v>
      </c>
    </row>
    <row r="56" spans="1:68" x14ac:dyDescent="0.3">
      <c r="A56">
        <v>52</v>
      </c>
      <c r="C56" s="8" t="s">
        <v>559</v>
      </c>
      <c r="D56" s="8" t="s">
        <v>560</v>
      </c>
      <c r="E56" s="6" t="s">
        <v>14</v>
      </c>
      <c r="F56" s="6" t="s">
        <v>508</v>
      </c>
      <c r="G56" s="6">
        <f t="shared" si="0"/>
        <v>46</v>
      </c>
      <c r="H56" s="6">
        <f t="shared" si="1"/>
        <v>47</v>
      </c>
      <c r="I56" s="6">
        <f t="shared" si="2"/>
        <v>57</v>
      </c>
      <c r="J56" s="16">
        <f t="shared" si="3"/>
        <v>250</v>
      </c>
      <c r="K56" s="28">
        <f t="shared" si="4"/>
        <v>400</v>
      </c>
      <c r="L56" s="6"/>
      <c r="M56" s="6"/>
      <c r="N56" s="6"/>
      <c r="O56" s="6"/>
      <c r="P56" s="28"/>
      <c r="Q56" s="6"/>
      <c r="R56" s="6">
        <v>48</v>
      </c>
      <c r="S56" s="6">
        <v>46</v>
      </c>
      <c r="T56" s="6"/>
      <c r="U56" s="6"/>
      <c r="V56" s="6">
        <v>1234</v>
      </c>
      <c r="W56" s="7">
        <v>2.5856481481481484E-2</v>
      </c>
      <c r="X56" s="8" t="s">
        <v>559</v>
      </c>
      <c r="Y56" s="8" t="s">
        <v>560</v>
      </c>
      <c r="Z56" s="6" t="s">
        <v>14</v>
      </c>
      <c r="AA56" s="6" t="s">
        <v>508</v>
      </c>
      <c r="AB56" s="6">
        <v>1</v>
      </c>
      <c r="AC56" s="6" t="s">
        <v>16</v>
      </c>
      <c r="AE56" s="6">
        <v>49</v>
      </c>
      <c r="AF56" s="6">
        <v>47</v>
      </c>
      <c r="AG56" s="6"/>
      <c r="AH56" s="6"/>
      <c r="AI56" s="6">
        <v>1234</v>
      </c>
      <c r="AJ56" s="7">
        <v>2.6296296296296297E-2</v>
      </c>
      <c r="AK56" s="8" t="s">
        <v>559</v>
      </c>
      <c r="AL56" s="8" t="s">
        <v>560</v>
      </c>
      <c r="AM56" s="6" t="s">
        <v>14</v>
      </c>
      <c r="AN56" s="6" t="s">
        <v>508</v>
      </c>
      <c r="AO56" s="6">
        <v>1</v>
      </c>
      <c r="AP56" s="6" t="s">
        <v>16</v>
      </c>
      <c r="AR56" s="6">
        <v>61</v>
      </c>
      <c r="AS56" s="6">
        <v>57</v>
      </c>
      <c r="AT56" s="6"/>
      <c r="AU56" s="6"/>
      <c r="AV56">
        <v>1234</v>
      </c>
      <c r="AW56" s="7">
        <v>2.4872685185185185E-2</v>
      </c>
      <c r="AX56" s="8" t="s">
        <v>559</v>
      </c>
      <c r="AY56" s="8" t="s">
        <v>560</v>
      </c>
      <c r="AZ56" s="6" t="s">
        <v>14</v>
      </c>
      <c r="BA56" s="6" t="s">
        <v>508</v>
      </c>
      <c r="BB56" s="6">
        <v>1</v>
      </c>
      <c r="BC56" s="6" t="s">
        <v>16</v>
      </c>
      <c r="BE56" s="6"/>
      <c r="BF56" s="16">
        <f>BF$457</f>
        <v>250</v>
      </c>
      <c r="BG56" s="6"/>
      <c r="BH56" s="6"/>
      <c r="BI56" s="6"/>
      <c r="BJ56" s="9"/>
      <c r="BK56" s="8"/>
      <c r="BL56" s="8"/>
      <c r="BM56" s="6"/>
      <c r="BN56" s="6"/>
      <c r="BO56" s="6"/>
      <c r="BP56" s="6"/>
    </row>
    <row r="57" spans="1:68" x14ac:dyDescent="0.3">
      <c r="A57">
        <v>53</v>
      </c>
      <c r="C57" s="8" t="s">
        <v>117</v>
      </c>
      <c r="D57" s="8" t="s">
        <v>550</v>
      </c>
      <c r="E57" s="6" t="s">
        <v>14</v>
      </c>
      <c r="F57" s="6" t="s">
        <v>504</v>
      </c>
      <c r="G57" s="16">
        <f t="shared" si="0"/>
        <v>295</v>
      </c>
      <c r="H57" s="6">
        <f t="shared" si="1"/>
        <v>48</v>
      </c>
      <c r="I57" s="6">
        <f t="shared" si="2"/>
        <v>39</v>
      </c>
      <c r="J57" s="6">
        <f t="shared" si="3"/>
        <v>32</v>
      </c>
      <c r="K57" s="28">
        <f t="shared" si="4"/>
        <v>414</v>
      </c>
      <c r="L57" s="6"/>
      <c r="M57" s="6"/>
      <c r="N57" s="6"/>
      <c r="O57" s="6"/>
      <c r="P57" s="28"/>
      <c r="Q57" s="6"/>
      <c r="R57" s="6"/>
      <c r="S57" s="16">
        <f>S$457</f>
        <v>295</v>
      </c>
      <c r="T57" s="6"/>
      <c r="U57" s="6"/>
      <c r="V57" s="6"/>
      <c r="W57" s="7"/>
      <c r="X57" s="8"/>
      <c r="Y57" s="8"/>
      <c r="Z57" s="6"/>
      <c r="AA57" s="6"/>
      <c r="AB57" s="6"/>
      <c r="AC57" s="6"/>
      <c r="AE57" s="6">
        <v>50</v>
      </c>
      <c r="AF57" s="6">
        <v>48</v>
      </c>
      <c r="AG57" s="6"/>
      <c r="AH57" s="6"/>
      <c r="AI57" s="6">
        <v>133</v>
      </c>
      <c r="AJ57" s="7">
        <v>2.630787037037037E-2</v>
      </c>
      <c r="AK57" s="8" t="s">
        <v>117</v>
      </c>
      <c r="AL57" s="8" t="s">
        <v>550</v>
      </c>
      <c r="AM57" s="6" t="s">
        <v>14</v>
      </c>
      <c r="AN57" s="6" t="s">
        <v>504</v>
      </c>
      <c r="AO57" s="6">
        <v>1</v>
      </c>
      <c r="AP57" s="6" t="s">
        <v>16</v>
      </c>
      <c r="AR57" s="6">
        <v>41</v>
      </c>
      <c r="AS57" s="6">
        <v>39</v>
      </c>
      <c r="AT57" s="6"/>
      <c r="AU57" s="6"/>
      <c r="AV57">
        <v>133</v>
      </c>
      <c r="AW57" s="7">
        <v>2.3923611111111111E-2</v>
      </c>
      <c r="AX57" s="8" t="s">
        <v>117</v>
      </c>
      <c r="AY57" s="8" t="s">
        <v>550</v>
      </c>
      <c r="AZ57" s="6" t="s">
        <v>14</v>
      </c>
      <c r="BA57" s="6" t="s">
        <v>504</v>
      </c>
      <c r="BB57" s="6">
        <v>1</v>
      </c>
      <c r="BC57" s="6" t="s">
        <v>16</v>
      </c>
      <c r="BE57" s="6">
        <v>33</v>
      </c>
      <c r="BF57" s="6">
        <v>32</v>
      </c>
      <c r="BG57" s="6"/>
      <c r="BH57" s="6"/>
      <c r="BI57" s="6">
        <v>133</v>
      </c>
      <c r="BJ57" s="7">
        <v>2.6493055555555554E-2</v>
      </c>
      <c r="BK57" s="8" t="s">
        <v>117</v>
      </c>
      <c r="BL57" s="8" t="s">
        <v>550</v>
      </c>
      <c r="BM57" s="6" t="s">
        <v>14</v>
      </c>
      <c r="BN57" s="6" t="s">
        <v>504</v>
      </c>
      <c r="BO57" s="6">
        <v>1</v>
      </c>
      <c r="BP57" s="6" t="s">
        <v>16</v>
      </c>
    </row>
    <row r="58" spans="1:68" x14ac:dyDescent="0.3">
      <c r="A58">
        <v>54</v>
      </c>
      <c r="C58" s="8" t="s">
        <v>556</v>
      </c>
      <c r="D58" s="8" t="s">
        <v>557</v>
      </c>
      <c r="E58" s="6" t="s">
        <v>14</v>
      </c>
      <c r="F58" s="6" t="s">
        <v>505</v>
      </c>
      <c r="G58" s="6">
        <f t="shared" si="0"/>
        <v>44</v>
      </c>
      <c r="H58" s="6">
        <f t="shared" si="1"/>
        <v>49</v>
      </c>
      <c r="I58" s="6">
        <f t="shared" si="2"/>
        <v>73</v>
      </c>
      <c r="J58" s="16">
        <f t="shared" si="3"/>
        <v>250</v>
      </c>
      <c r="K58" s="28">
        <f t="shared" si="4"/>
        <v>416</v>
      </c>
      <c r="L58" s="6"/>
      <c r="M58" s="6"/>
      <c r="N58" s="6"/>
      <c r="O58" s="6"/>
      <c r="P58" s="28"/>
      <c r="Q58" s="6"/>
      <c r="R58" s="6">
        <v>45</v>
      </c>
      <c r="S58" s="6">
        <v>44</v>
      </c>
      <c r="T58" s="6"/>
      <c r="U58" s="6"/>
      <c r="V58" s="6">
        <v>411</v>
      </c>
      <c r="W58" s="7">
        <v>2.5787037037037039E-2</v>
      </c>
      <c r="X58" s="8" t="s">
        <v>556</v>
      </c>
      <c r="Y58" s="8" t="s">
        <v>557</v>
      </c>
      <c r="Z58" s="6" t="s">
        <v>14</v>
      </c>
      <c r="AA58" s="6" t="s">
        <v>505</v>
      </c>
      <c r="AB58" s="6">
        <v>1</v>
      </c>
      <c r="AC58" s="6" t="s">
        <v>16</v>
      </c>
      <c r="AE58" s="6">
        <v>51</v>
      </c>
      <c r="AF58" s="6">
        <v>49</v>
      </c>
      <c r="AG58" s="6"/>
      <c r="AH58" s="6"/>
      <c r="AI58" s="6">
        <v>411</v>
      </c>
      <c r="AJ58" s="7">
        <v>2.6319444444444444E-2</v>
      </c>
      <c r="AK58" s="8" t="s">
        <v>556</v>
      </c>
      <c r="AL58" s="8" t="s">
        <v>557</v>
      </c>
      <c r="AM58" s="6" t="s">
        <v>14</v>
      </c>
      <c r="AN58" s="6" t="s">
        <v>505</v>
      </c>
      <c r="AO58" s="6">
        <v>1</v>
      </c>
      <c r="AP58" s="6" t="s">
        <v>16</v>
      </c>
      <c r="AR58" s="6">
        <v>79</v>
      </c>
      <c r="AS58" s="6">
        <v>73</v>
      </c>
      <c r="AT58" s="6"/>
      <c r="AU58" s="6"/>
      <c r="AV58">
        <v>411</v>
      </c>
      <c r="AW58" s="7">
        <v>2.554398148148148E-2</v>
      </c>
      <c r="AX58" s="8" t="s">
        <v>556</v>
      </c>
      <c r="AY58" s="8" t="s">
        <v>557</v>
      </c>
      <c r="AZ58" s="6" t="s">
        <v>14</v>
      </c>
      <c r="BA58" s="6" t="s">
        <v>505</v>
      </c>
      <c r="BB58" s="6">
        <v>1</v>
      </c>
      <c r="BC58" s="6" t="s">
        <v>16</v>
      </c>
      <c r="BE58" s="6"/>
      <c r="BF58" s="16">
        <f>BF$457</f>
        <v>250</v>
      </c>
      <c r="BG58" s="6"/>
      <c r="BH58" s="6"/>
      <c r="BI58" s="6"/>
      <c r="BJ58" s="7"/>
      <c r="BK58" s="8"/>
      <c r="BL58" s="8"/>
      <c r="BM58" s="6"/>
      <c r="BN58" s="6"/>
      <c r="BO58" s="6"/>
      <c r="BP58" s="6"/>
    </row>
    <row r="59" spans="1:68" x14ac:dyDescent="0.3">
      <c r="A59">
        <v>55</v>
      </c>
      <c r="C59" s="8" t="s">
        <v>175</v>
      </c>
      <c r="D59" s="8" t="s">
        <v>546</v>
      </c>
      <c r="E59" s="6" t="s">
        <v>14</v>
      </c>
      <c r="F59" s="6" t="s">
        <v>511</v>
      </c>
      <c r="G59" s="6">
        <f t="shared" si="0"/>
        <v>37</v>
      </c>
      <c r="H59" s="16">
        <f t="shared" si="1"/>
        <v>287</v>
      </c>
      <c r="I59" s="6">
        <f t="shared" si="2"/>
        <v>46</v>
      </c>
      <c r="J59" s="6">
        <f t="shared" si="3"/>
        <v>47</v>
      </c>
      <c r="K59" s="28">
        <f t="shared" si="4"/>
        <v>417</v>
      </c>
      <c r="L59" s="6"/>
      <c r="M59" s="6"/>
      <c r="N59" s="6"/>
      <c r="O59" s="6"/>
      <c r="P59" s="28"/>
      <c r="Q59" s="6"/>
      <c r="R59" s="6">
        <v>38</v>
      </c>
      <c r="S59" s="6">
        <v>37</v>
      </c>
      <c r="T59" s="6"/>
      <c r="U59" s="6"/>
      <c r="V59" s="6">
        <v>216</v>
      </c>
      <c r="W59" s="7">
        <v>2.5347222222222222E-2</v>
      </c>
      <c r="X59" s="8" t="s">
        <v>175</v>
      </c>
      <c r="Y59" s="8" t="s">
        <v>546</v>
      </c>
      <c r="Z59" s="6" t="s">
        <v>14</v>
      </c>
      <c r="AA59" s="6" t="s">
        <v>511</v>
      </c>
      <c r="AB59" s="6">
        <v>1</v>
      </c>
      <c r="AC59" s="6" t="s">
        <v>16</v>
      </c>
      <c r="AE59" s="6"/>
      <c r="AF59" s="16">
        <f>AF$457</f>
        <v>287</v>
      </c>
      <c r="AG59" s="6"/>
      <c r="AH59" s="6"/>
      <c r="AI59" s="6"/>
      <c r="AJ59" s="7"/>
      <c r="AK59" s="8"/>
      <c r="AL59" s="8"/>
      <c r="AM59" s="6"/>
      <c r="AN59" s="6"/>
      <c r="AO59" s="6"/>
      <c r="AP59" s="6"/>
      <c r="AR59" s="6">
        <v>50</v>
      </c>
      <c r="AS59" s="6">
        <v>46</v>
      </c>
      <c r="AT59" s="6"/>
      <c r="AU59" s="6"/>
      <c r="AV59">
        <v>216</v>
      </c>
      <c r="AW59" s="7">
        <v>2.4270833333333332E-2</v>
      </c>
      <c r="AX59" s="8" t="s">
        <v>175</v>
      </c>
      <c r="AY59" s="8" t="s">
        <v>546</v>
      </c>
      <c r="AZ59" s="6" t="s">
        <v>14</v>
      </c>
      <c r="BA59" s="6" t="s">
        <v>511</v>
      </c>
      <c r="BB59" s="6">
        <v>1</v>
      </c>
      <c r="BC59" s="6" t="s">
        <v>16</v>
      </c>
      <c r="BE59" s="6">
        <v>50</v>
      </c>
      <c r="BF59" s="6">
        <v>47</v>
      </c>
      <c r="BG59" s="6"/>
      <c r="BH59" s="6"/>
      <c r="BI59" s="6">
        <v>216</v>
      </c>
      <c r="BJ59" s="7">
        <v>2.7129629629629629E-2</v>
      </c>
      <c r="BK59" s="8" t="s">
        <v>175</v>
      </c>
      <c r="BL59" s="8" t="s">
        <v>546</v>
      </c>
      <c r="BM59" s="6" t="s">
        <v>14</v>
      </c>
      <c r="BN59" s="6" t="s">
        <v>511</v>
      </c>
      <c r="BO59" s="6">
        <v>1</v>
      </c>
      <c r="BP59" s="6" t="s">
        <v>16</v>
      </c>
    </row>
    <row r="60" spans="1:68" x14ac:dyDescent="0.3">
      <c r="A60">
        <v>56</v>
      </c>
      <c r="B60">
        <v>1</v>
      </c>
      <c r="C60" s="8" t="s">
        <v>104</v>
      </c>
      <c r="D60" s="8" t="s">
        <v>419</v>
      </c>
      <c r="E60" s="6" t="s">
        <v>101</v>
      </c>
      <c r="F60" s="6" t="s">
        <v>511</v>
      </c>
      <c r="G60" s="6">
        <f t="shared" si="0"/>
        <v>117</v>
      </c>
      <c r="H60" s="6">
        <f t="shared" si="1"/>
        <v>100</v>
      </c>
      <c r="I60" s="6">
        <f t="shared" si="2"/>
        <v>101</v>
      </c>
      <c r="J60" s="6">
        <f t="shared" si="3"/>
        <v>103</v>
      </c>
      <c r="K60" s="28">
        <f t="shared" si="4"/>
        <v>421</v>
      </c>
      <c r="L60" s="6">
        <f>T60</f>
        <v>5</v>
      </c>
      <c r="M60" s="6">
        <f>AG60</f>
        <v>2</v>
      </c>
      <c r="N60" s="6">
        <f>AT60</f>
        <v>3</v>
      </c>
      <c r="O60" s="6">
        <f>BG60</f>
        <v>1</v>
      </c>
      <c r="P60" s="28">
        <f>SUM(L60:O60)</f>
        <v>11</v>
      </c>
      <c r="Q60" s="6"/>
      <c r="R60" s="6">
        <v>132</v>
      </c>
      <c r="S60" s="6">
        <v>117</v>
      </c>
      <c r="T60" s="6">
        <v>5</v>
      </c>
      <c r="U60" s="6">
        <v>65</v>
      </c>
      <c r="V60" s="6">
        <v>220</v>
      </c>
      <c r="W60" s="7">
        <v>2.9039351851851851E-2</v>
      </c>
      <c r="X60" s="8" t="s">
        <v>104</v>
      </c>
      <c r="Y60" s="8" t="s">
        <v>419</v>
      </c>
      <c r="Z60" s="6" t="s">
        <v>101</v>
      </c>
      <c r="AA60" s="6" t="s">
        <v>511</v>
      </c>
      <c r="AB60" s="6">
        <v>1</v>
      </c>
      <c r="AC60" s="6" t="s">
        <v>16</v>
      </c>
      <c r="AE60" s="6">
        <v>107</v>
      </c>
      <c r="AF60" s="6">
        <v>100</v>
      </c>
      <c r="AG60" s="6">
        <v>2</v>
      </c>
      <c r="AH60" s="6">
        <v>48</v>
      </c>
      <c r="AI60" s="6">
        <v>220</v>
      </c>
      <c r="AJ60" s="7">
        <v>2.8935185185185185E-2</v>
      </c>
      <c r="AK60" s="8" t="s">
        <v>104</v>
      </c>
      <c r="AL60" s="8" t="s">
        <v>419</v>
      </c>
      <c r="AM60" s="6" t="s">
        <v>101</v>
      </c>
      <c r="AN60" s="6" t="s">
        <v>511</v>
      </c>
      <c r="AO60" s="6">
        <v>1</v>
      </c>
      <c r="AP60" s="6" t="s">
        <v>16</v>
      </c>
      <c r="AR60" s="6">
        <v>111</v>
      </c>
      <c r="AS60" s="6">
        <v>101</v>
      </c>
      <c r="AT60" s="6">
        <v>3</v>
      </c>
      <c r="AU60" s="6">
        <v>50</v>
      </c>
      <c r="AV60">
        <v>220</v>
      </c>
      <c r="AW60" s="7">
        <v>2.6724537037037036E-2</v>
      </c>
      <c r="AX60" s="8" t="s">
        <v>104</v>
      </c>
      <c r="AY60" s="8" t="s">
        <v>419</v>
      </c>
      <c r="AZ60" s="6" t="s">
        <v>101</v>
      </c>
      <c r="BA60" s="6" t="s">
        <v>511</v>
      </c>
      <c r="BB60" s="6">
        <v>1</v>
      </c>
      <c r="BC60" s="6" t="s">
        <v>16</v>
      </c>
      <c r="BE60" s="6">
        <v>114</v>
      </c>
      <c r="BF60" s="6">
        <v>103</v>
      </c>
      <c r="BG60" s="6">
        <v>1</v>
      </c>
      <c r="BH60" s="6">
        <v>50</v>
      </c>
      <c r="BI60" s="6">
        <v>220</v>
      </c>
      <c r="BJ60" s="7">
        <v>2.9907407407407407E-2</v>
      </c>
      <c r="BK60" s="8" t="s">
        <v>104</v>
      </c>
      <c r="BL60" s="8" t="s">
        <v>419</v>
      </c>
      <c r="BM60" s="6" t="s">
        <v>101</v>
      </c>
      <c r="BN60" s="6" t="s">
        <v>511</v>
      </c>
      <c r="BO60" s="6">
        <v>1</v>
      </c>
      <c r="BP60" s="6" t="s">
        <v>16</v>
      </c>
    </row>
    <row r="61" spans="1:68" x14ac:dyDescent="0.3">
      <c r="A61">
        <v>57</v>
      </c>
      <c r="C61" s="8" t="s">
        <v>20</v>
      </c>
      <c r="D61" s="8" t="s">
        <v>627</v>
      </c>
      <c r="E61" s="6" t="s">
        <v>14</v>
      </c>
      <c r="F61" s="6" t="s">
        <v>501</v>
      </c>
      <c r="G61" s="6">
        <f t="shared" si="0"/>
        <v>111</v>
      </c>
      <c r="H61" s="6">
        <f t="shared" si="1"/>
        <v>108</v>
      </c>
      <c r="I61" s="6">
        <f t="shared" si="2"/>
        <v>104</v>
      </c>
      <c r="J61" s="6">
        <f t="shared" si="3"/>
        <v>99</v>
      </c>
      <c r="K61" s="28">
        <f t="shared" si="4"/>
        <v>422</v>
      </c>
      <c r="L61" s="6"/>
      <c r="M61" s="6"/>
      <c r="N61" s="6"/>
      <c r="O61" s="6"/>
      <c r="P61" s="28"/>
      <c r="Q61" s="6"/>
      <c r="R61" s="6">
        <v>125</v>
      </c>
      <c r="S61" s="6">
        <v>111</v>
      </c>
      <c r="T61" s="6"/>
      <c r="U61" s="6"/>
      <c r="V61" s="6">
        <v>925</v>
      </c>
      <c r="W61" s="7">
        <v>2.8784722222222222E-2</v>
      </c>
      <c r="X61" s="8" t="s">
        <v>20</v>
      </c>
      <c r="Y61" s="8" t="s">
        <v>627</v>
      </c>
      <c r="Z61" s="6" t="s">
        <v>14</v>
      </c>
      <c r="AA61" s="6" t="s">
        <v>501</v>
      </c>
      <c r="AB61" s="6">
        <v>1</v>
      </c>
      <c r="AC61" s="6" t="s">
        <v>16</v>
      </c>
      <c r="AE61" s="6">
        <v>120</v>
      </c>
      <c r="AF61" s="6">
        <v>108</v>
      </c>
      <c r="AG61" s="6"/>
      <c r="AH61" s="6"/>
      <c r="AI61" s="6">
        <v>925</v>
      </c>
      <c r="AJ61" s="7">
        <v>2.9351851851851851E-2</v>
      </c>
      <c r="AK61" s="8" t="s">
        <v>20</v>
      </c>
      <c r="AL61" s="8" t="s">
        <v>627</v>
      </c>
      <c r="AM61" s="6" t="s">
        <v>14</v>
      </c>
      <c r="AN61" s="6" t="s">
        <v>501</v>
      </c>
      <c r="AO61" s="6">
        <v>1</v>
      </c>
      <c r="AP61" s="6" t="s">
        <v>16</v>
      </c>
      <c r="AR61" s="6">
        <v>115</v>
      </c>
      <c r="AS61" s="6">
        <v>104</v>
      </c>
      <c r="AT61" s="6"/>
      <c r="AU61" s="6"/>
      <c r="AV61">
        <v>925</v>
      </c>
      <c r="AW61" s="7">
        <v>2.6805555555555555E-2</v>
      </c>
      <c r="AX61" s="8" t="s">
        <v>20</v>
      </c>
      <c r="AY61" s="8" t="s">
        <v>627</v>
      </c>
      <c r="AZ61" s="6" t="s">
        <v>14</v>
      </c>
      <c r="BA61" s="6" t="s">
        <v>501</v>
      </c>
      <c r="BB61" s="6">
        <v>1</v>
      </c>
      <c r="BC61" s="6" t="s">
        <v>16</v>
      </c>
      <c r="BE61" s="6">
        <v>108</v>
      </c>
      <c r="BF61" s="6">
        <v>99</v>
      </c>
      <c r="BG61" s="6"/>
      <c r="BH61" s="6"/>
      <c r="BI61" s="6">
        <v>925</v>
      </c>
      <c r="BJ61" s="7">
        <v>2.9467592592592594E-2</v>
      </c>
      <c r="BK61" s="8" t="s">
        <v>20</v>
      </c>
      <c r="BL61" s="8" t="s">
        <v>627</v>
      </c>
      <c r="BM61" s="6" t="s">
        <v>14</v>
      </c>
      <c r="BN61" s="6" t="s">
        <v>501</v>
      </c>
      <c r="BO61" s="6">
        <v>1</v>
      </c>
      <c r="BP61" s="6" t="s">
        <v>16</v>
      </c>
    </row>
    <row r="62" spans="1:68" x14ac:dyDescent="0.3">
      <c r="A62">
        <v>58</v>
      </c>
      <c r="C62" s="8" t="s">
        <v>562</v>
      </c>
      <c r="D62" s="8" t="s">
        <v>563</v>
      </c>
      <c r="E62" s="6" t="s">
        <v>14</v>
      </c>
      <c r="F62" s="6" t="s">
        <v>501</v>
      </c>
      <c r="G62" s="6">
        <f t="shared" si="0"/>
        <v>48</v>
      </c>
      <c r="H62" s="6">
        <f t="shared" si="1"/>
        <v>60</v>
      </c>
      <c r="I62" s="16">
        <f t="shared" si="2"/>
        <v>273</v>
      </c>
      <c r="J62" s="6">
        <f t="shared" si="3"/>
        <v>48</v>
      </c>
      <c r="K62" s="28">
        <f t="shared" si="4"/>
        <v>429</v>
      </c>
      <c r="L62" s="6"/>
      <c r="M62" s="6"/>
      <c r="N62" s="6"/>
      <c r="O62" s="6"/>
      <c r="P62" s="28"/>
      <c r="Q62" s="6"/>
      <c r="R62" s="6">
        <v>50</v>
      </c>
      <c r="S62" s="6">
        <v>48</v>
      </c>
      <c r="T62" s="6"/>
      <c r="U62" s="6"/>
      <c r="V62" s="6">
        <v>2091</v>
      </c>
      <c r="W62" s="7">
        <v>2.5914351851851852E-2</v>
      </c>
      <c r="X62" s="8" t="s">
        <v>562</v>
      </c>
      <c r="Y62" s="8" t="s">
        <v>563</v>
      </c>
      <c r="Z62" s="6" t="s">
        <v>14</v>
      </c>
      <c r="AA62" s="6" t="s">
        <v>501</v>
      </c>
      <c r="AB62" s="6">
        <v>1</v>
      </c>
      <c r="AC62" s="6" t="s">
        <v>16</v>
      </c>
      <c r="AE62" s="6">
        <v>64</v>
      </c>
      <c r="AF62" s="6">
        <v>60</v>
      </c>
      <c r="AG62" s="6"/>
      <c r="AH62" s="6"/>
      <c r="AI62" s="6">
        <v>2091</v>
      </c>
      <c r="AJ62" s="7">
        <v>2.6666666666666668E-2</v>
      </c>
      <c r="AK62" s="8" t="s">
        <v>562</v>
      </c>
      <c r="AL62" s="8" t="s">
        <v>563</v>
      </c>
      <c r="AM62" s="6" t="s">
        <v>14</v>
      </c>
      <c r="AN62" s="6" t="s">
        <v>501</v>
      </c>
      <c r="AO62" s="6">
        <v>1</v>
      </c>
      <c r="AP62" s="6" t="s">
        <v>16</v>
      </c>
      <c r="AR62" s="6"/>
      <c r="AS62" s="16">
        <f>AS$457</f>
        <v>273</v>
      </c>
      <c r="AT62" s="6"/>
      <c r="AU62" s="6"/>
      <c r="AW62" s="7"/>
      <c r="AX62" s="8"/>
      <c r="AY62" s="8"/>
      <c r="AZ62" s="6"/>
      <c r="BA62" s="6"/>
      <c r="BB62" s="6"/>
      <c r="BC62" s="6"/>
      <c r="BE62" s="6">
        <v>51</v>
      </c>
      <c r="BF62" s="6">
        <v>48</v>
      </c>
      <c r="BG62" s="6"/>
      <c r="BH62" s="6"/>
      <c r="BI62" s="6">
        <v>2091</v>
      </c>
      <c r="BJ62" s="7">
        <v>2.7152777777777779E-2</v>
      </c>
      <c r="BK62" s="8" t="s">
        <v>562</v>
      </c>
      <c r="BL62" s="8" t="s">
        <v>563</v>
      </c>
      <c r="BM62" s="6" t="s">
        <v>14</v>
      </c>
      <c r="BN62" s="6" t="s">
        <v>501</v>
      </c>
      <c r="BO62" s="6">
        <v>1</v>
      </c>
      <c r="BP62" s="6" t="s">
        <v>16</v>
      </c>
    </row>
    <row r="63" spans="1:68" x14ac:dyDescent="0.3">
      <c r="A63">
        <v>59</v>
      </c>
      <c r="B63">
        <v>17</v>
      </c>
      <c r="C63" s="8" t="s">
        <v>1360</v>
      </c>
      <c r="D63" s="8" t="s">
        <v>1361</v>
      </c>
      <c r="E63" s="6" t="s">
        <v>24</v>
      </c>
      <c r="F63" s="6" t="s">
        <v>511</v>
      </c>
      <c r="G63" s="16">
        <f t="shared" si="0"/>
        <v>295</v>
      </c>
      <c r="H63" s="6">
        <f t="shared" si="1"/>
        <v>63</v>
      </c>
      <c r="I63" s="6">
        <f t="shared" si="2"/>
        <v>49</v>
      </c>
      <c r="J63" s="6">
        <f t="shared" si="3"/>
        <v>23</v>
      </c>
      <c r="K63" s="28">
        <f t="shared" si="4"/>
        <v>430</v>
      </c>
      <c r="L63" s="16">
        <f>T63</f>
        <v>91</v>
      </c>
      <c r="M63" s="6">
        <f>AG63</f>
        <v>18</v>
      </c>
      <c r="N63" s="6">
        <f>AT63</f>
        <v>16</v>
      </c>
      <c r="O63" s="6">
        <f>BG63</f>
        <v>6</v>
      </c>
      <c r="P63" s="28">
        <f>SUM(L63:O63)</f>
        <v>131</v>
      </c>
      <c r="Q63" s="6"/>
      <c r="R63" s="6"/>
      <c r="S63" s="16">
        <f>S$457</f>
        <v>295</v>
      </c>
      <c r="T63" s="16">
        <f>T$458</f>
        <v>91</v>
      </c>
      <c r="U63" s="6"/>
      <c r="V63" s="6"/>
      <c r="W63" s="7"/>
      <c r="X63" s="8"/>
      <c r="Y63" s="8"/>
      <c r="Z63" s="6"/>
      <c r="AA63" s="6"/>
      <c r="AB63" s="6"/>
      <c r="AC63" s="6"/>
      <c r="AE63" s="6">
        <v>68</v>
      </c>
      <c r="AF63" s="6">
        <v>63</v>
      </c>
      <c r="AG63" s="6">
        <v>18</v>
      </c>
      <c r="AH63" s="6">
        <v>26</v>
      </c>
      <c r="AI63" s="6">
        <v>244</v>
      </c>
      <c r="AJ63" s="7">
        <v>2.6979166666666665E-2</v>
      </c>
      <c r="AK63" s="8" t="s">
        <v>1360</v>
      </c>
      <c r="AL63" s="8" t="s">
        <v>1361</v>
      </c>
      <c r="AM63" s="6" t="s">
        <v>24</v>
      </c>
      <c r="AN63" s="6" t="s">
        <v>511</v>
      </c>
      <c r="AO63" s="6">
        <v>1</v>
      </c>
      <c r="AP63" s="6" t="s">
        <v>16</v>
      </c>
      <c r="AR63" s="6">
        <v>53</v>
      </c>
      <c r="AS63" s="6">
        <v>49</v>
      </c>
      <c r="AT63" s="6">
        <v>16</v>
      </c>
      <c r="AU63" s="6">
        <v>23</v>
      </c>
      <c r="AV63">
        <v>244</v>
      </c>
      <c r="AW63" s="7">
        <v>2.4444444444444446E-2</v>
      </c>
      <c r="AX63" s="8" t="s">
        <v>1360</v>
      </c>
      <c r="AY63" s="8" t="s">
        <v>1361</v>
      </c>
      <c r="AZ63" s="6" t="s">
        <v>24</v>
      </c>
      <c r="BA63" s="6" t="s">
        <v>511</v>
      </c>
      <c r="BB63" s="6">
        <v>1</v>
      </c>
      <c r="BC63" s="6" t="s">
        <v>16</v>
      </c>
      <c r="BE63" s="6">
        <v>24</v>
      </c>
      <c r="BF63" s="6">
        <v>23</v>
      </c>
      <c r="BG63" s="6">
        <v>6</v>
      </c>
      <c r="BH63" s="6">
        <v>7</v>
      </c>
      <c r="BI63" s="6">
        <v>244</v>
      </c>
      <c r="BJ63" s="7">
        <v>2.6111111111111113E-2</v>
      </c>
      <c r="BK63" s="8" t="s">
        <v>1360</v>
      </c>
      <c r="BL63" s="8" t="s">
        <v>1361</v>
      </c>
      <c r="BM63" s="6" t="s">
        <v>24</v>
      </c>
      <c r="BN63" s="6" t="s">
        <v>511</v>
      </c>
      <c r="BO63" s="6">
        <v>1</v>
      </c>
      <c r="BP63" s="6" t="s">
        <v>16</v>
      </c>
    </row>
    <row r="64" spans="1:68" x14ac:dyDescent="0.3">
      <c r="A64">
        <v>60</v>
      </c>
      <c r="B64">
        <v>9</v>
      </c>
      <c r="C64" s="8" t="s">
        <v>253</v>
      </c>
      <c r="D64" s="8" t="s">
        <v>603</v>
      </c>
      <c r="E64" s="6" t="s">
        <v>66</v>
      </c>
      <c r="F64" s="6" t="s">
        <v>505</v>
      </c>
      <c r="G64" s="6">
        <f t="shared" si="0"/>
        <v>85</v>
      </c>
      <c r="H64" s="6">
        <f t="shared" si="1"/>
        <v>174</v>
      </c>
      <c r="I64" s="6">
        <f t="shared" si="2"/>
        <v>88</v>
      </c>
      <c r="J64" s="6">
        <f t="shared" si="3"/>
        <v>84</v>
      </c>
      <c r="K64" s="28">
        <f t="shared" si="4"/>
        <v>431</v>
      </c>
      <c r="L64" s="6">
        <f>T64</f>
        <v>13</v>
      </c>
      <c r="M64" s="6">
        <f>AG64</f>
        <v>33</v>
      </c>
      <c r="N64" s="6">
        <f>AT64</f>
        <v>11</v>
      </c>
      <c r="O64" s="6">
        <f>BG64</f>
        <v>10</v>
      </c>
      <c r="P64" s="28">
        <f>SUM(L64:O64)</f>
        <v>67</v>
      </c>
      <c r="Q64" s="6"/>
      <c r="R64" s="6">
        <v>93</v>
      </c>
      <c r="S64" s="6">
        <v>85</v>
      </c>
      <c r="T64" s="6">
        <v>13</v>
      </c>
      <c r="U64" s="6">
        <v>44</v>
      </c>
      <c r="V64" s="6">
        <v>346</v>
      </c>
      <c r="W64" s="7">
        <v>2.7557870370370371E-2</v>
      </c>
      <c r="X64" s="8" t="s">
        <v>253</v>
      </c>
      <c r="Y64" s="8" t="s">
        <v>603</v>
      </c>
      <c r="Z64" s="6" t="s">
        <v>66</v>
      </c>
      <c r="AA64" s="6" t="s">
        <v>505</v>
      </c>
      <c r="AB64" s="6">
        <v>1</v>
      </c>
      <c r="AC64" s="6" t="s">
        <v>16</v>
      </c>
      <c r="AE64" s="6">
        <v>213</v>
      </c>
      <c r="AF64" s="6">
        <v>174</v>
      </c>
      <c r="AG64" s="6">
        <v>33</v>
      </c>
      <c r="AH64" s="6">
        <v>98</v>
      </c>
      <c r="AI64" s="6">
        <v>355</v>
      </c>
      <c r="AJ64" s="7">
        <v>3.2731481481481479E-2</v>
      </c>
      <c r="AK64" s="8" t="s">
        <v>20</v>
      </c>
      <c r="AL64" s="8" t="s">
        <v>1388</v>
      </c>
      <c r="AM64" s="6" t="s">
        <v>66</v>
      </c>
      <c r="AN64" s="6" t="s">
        <v>505</v>
      </c>
      <c r="AO64" s="6">
        <v>1</v>
      </c>
      <c r="AP64" s="6" t="s">
        <v>16</v>
      </c>
      <c r="AR64" s="6">
        <v>95</v>
      </c>
      <c r="AS64" s="6">
        <v>88</v>
      </c>
      <c r="AT64" s="6">
        <v>11</v>
      </c>
      <c r="AU64" s="6">
        <v>42</v>
      </c>
      <c r="AV64">
        <v>346</v>
      </c>
      <c r="AW64" s="7">
        <v>2.6041666666666668E-2</v>
      </c>
      <c r="AX64" s="8" t="s">
        <v>253</v>
      </c>
      <c r="AY64" s="8" t="s">
        <v>603</v>
      </c>
      <c r="AZ64" s="6" t="s">
        <v>66</v>
      </c>
      <c r="BA64" s="6" t="s">
        <v>505</v>
      </c>
      <c r="BB64" s="6">
        <v>1</v>
      </c>
      <c r="BC64" s="6" t="s">
        <v>16</v>
      </c>
      <c r="BE64" s="6">
        <v>89</v>
      </c>
      <c r="BF64" s="6">
        <v>84</v>
      </c>
      <c r="BG64" s="6">
        <v>10</v>
      </c>
      <c r="BH64" s="6">
        <v>37</v>
      </c>
      <c r="BI64" s="6">
        <v>346</v>
      </c>
      <c r="BJ64" s="7">
        <v>2.8495370370370369E-2</v>
      </c>
      <c r="BK64" s="8" t="s">
        <v>253</v>
      </c>
      <c r="BL64" s="8" t="s">
        <v>603</v>
      </c>
      <c r="BM64" s="6" t="s">
        <v>66</v>
      </c>
      <c r="BN64" s="6" t="s">
        <v>505</v>
      </c>
      <c r="BO64" s="6">
        <v>1</v>
      </c>
      <c r="BP64" s="6" t="s">
        <v>16</v>
      </c>
    </row>
    <row r="65" spans="1:68" x14ac:dyDescent="0.3">
      <c r="A65">
        <v>61</v>
      </c>
      <c r="B65">
        <v>18</v>
      </c>
      <c r="C65" s="8" t="s">
        <v>571</v>
      </c>
      <c r="D65" s="8" t="s">
        <v>572</v>
      </c>
      <c r="E65" s="6" t="s">
        <v>24</v>
      </c>
      <c r="F65" s="6" t="s">
        <v>501</v>
      </c>
      <c r="G65" s="6">
        <f t="shared" si="0"/>
        <v>55</v>
      </c>
      <c r="H65" s="6">
        <f t="shared" si="1"/>
        <v>70</v>
      </c>
      <c r="I65" s="6">
        <f t="shared" si="2"/>
        <v>63</v>
      </c>
      <c r="J65" s="16">
        <f t="shared" si="3"/>
        <v>250</v>
      </c>
      <c r="K65" s="28">
        <f t="shared" si="4"/>
        <v>438</v>
      </c>
      <c r="L65" s="6">
        <f>T65</f>
        <v>19</v>
      </c>
      <c r="M65" s="6">
        <f>AG65</f>
        <v>20</v>
      </c>
      <c r="N65" s="6">
        <f>AT65</f>
        <v>22</v>
      </c>
      <c r="O65" s="16">
        <f>BG65</f>
        <v>78</v>
      </c>
      <c r="P65" s="28">
        <f>SUM(L65:O65)</f>
        <v>139</v>
      </c>
      <c r="Q65" s="6"/>
      <c r="R65" s="6">
        <v>60</v>
      </c>
      <c r="S65" s="6">
        <v>55</v>
      </c>
      <c r="T65" s="6">
        <v>19</v>
      </c>
      <c r="U65" s="6">
        <v>25</v>
      </c>
      <c r="V65" s="6">
        <v>973</v>
      </c>
      <c r="W65" s="7">
        <v>2.6203703703703705E-2</v>
      </c>
      <c r="X65" s="8" t="s">
        <v>571</v>
      </c>
      <c r="Y65" s="8" t="s">
        <v>572</v>
      </c>
      <c r="Z65" s="6" t="s">
        <v>24</v>
      </c>
      <c r="AA65" s="6" t="s">
        <v>501</v>
      </c>
      <c r="AB65" s="6">
        <v>1</v>
      </c>
      <c r="AC65" s="6" t="s">
        <v>16</v>
      </c>
      <c r="AE65" s="6">
        <v>75</v>
      </c>
      <c r="AF65" s="6">
        <v>70</v>
      </c>
      <c r="AG65" s="6">
        <v>20</v>
      </c>
      <c r="AH65" s="6">
        <v>31</v>
      </c>
      <c r="AI65" s="6">
        <v>973</v>
      </c>
      <c r="AJ65" s="7">
        <v>2.7418981481481482E-2</v>
      </c>
      <c r="AK65" s="8" t="s">
        <v>571</v>
      </c>
      <c r="AL65" s="8" t="s">
        <v>572</v>
      </c>
      <c r="AM65" s="6" t="s">
        <v>24</v>
      </c>
      <c r="AN65" s="6" t="s">
        <v>501</v>
      </c>
      <c r="AO65" s="6">
        <v>1</v>
      </c>
      <c r="AP65" s="6" t="s">
        <v>16</v>
      </c>
      <c r="AR65" s="6">
        <v>68</v>
      </c>
      <c r="AS65" s="6">
        <v>63</v>
      </c>
      <c r="AT65" s="6">
        <v>22</v>
      </c>
      <c r="AU65" s="6">
        <v>30</v>
      </c>
      <c r="AV65">
        <v>973</v>
      </c>
      <c r="AW65" s="7">
        <v>2.5150462962962961E-2</v>
      </c>
      <c r="AX65" s="8" t="s">
        <v>571</v>
      </c>
      <c r="AY65" s="8" t="s">
        <v>572</v>
      </c>
      <c r="AZ65" s="6" t="s">
        <v>24</v>
      </c>
      <c r="BA65" s="6" t="s">
        <v>501</v>
      </c>
      <c r="BB65" s="6">
        <v>1</v>
      </c>
      <c r="BC65" s="6" t="s">
        <v>16</v>
      </c>
      <c r="BE65" s="6"/>
      <c r="BF65" s="16">
        <f>BF$457</f>
        <v>250</v>
      </c>
      <c r="BG65" s="16">
        <f>BG$458</f>
        <v>78</v>
      </c>
      <c r="BH65" s="6"/>
      <c r="BI65" s="6"/>
      <c r="BJ65" s="7"/>
      <c r="BK65" s="8"/>
      <c r="BL65" s="8"/>
      <c r="BM65" s="6"/>
      <c r="BN65" s="6"/>
      <c r="BO65" s="6"/>
      <c r="BP65" s="6"/>
    </row>
    <row r="66" spans="1:68" x14ac:dyDescent="0.3">
      <c r="A66">
        <v>62</v>
      </c>
      <c r="B66">
        <v>13</v>
      </c>
      <c r="C66" s="8" t="s">
        <v>175</v>
      </c>
      <c r="D66" s="8" t="s">
        <v>1351</v>
      </c>
      <c r="E66" s="6" t="s">
        <v>66</v>
      </c>
      <c r="F66" s="6" t="s">
        <v>505</v>
      </c>
      <c r="G66" s="16">
        <f t="shared" si="0"/>
        <v>295</v>
      </c>
      <c r="H66" s="6">
        <f t="shared" si="1"/>
        <v>37</v>
      </c>
      <c r="I66" s="6">
        <f t="shared" si="2"/>
        <v>29</v>
      </c>
      <c r="J66" s="6">
        <f t="shared" si="3"/>
        <v>77</v>
      </c>
      <c r="K66" s="28">
        <f t="shared" si="4"/>
        <v>438</v>
      </c>
      <c r="L66" s="16">
        <f>T66</f>
        <v>80</v>
      </c>
      <c r="M66" s="6">
        <f>AG66</f>
        <v>5</v>
      </c>
      <c r="N66" s="6">
        <f>AT66</f>
        <v>4</v>
      </c>
      <c r="O66" s="6">
        <f>BG66</f>
        <v>8</v>
      </c>
      <c r="P66" s="28">
        <f>SUM(L66:O66)</f>
        <v>97</v>
      </c>
      <c r="Q66" s="6"/>
      <c r="R66" s="6"/>
      <c r="S66" s="16">
        <f>S$457</f>
        <v>295</v>
      </c>
      <c r="T66" s="16">
        <f>T$459</f>
        <v>80</v>
      </c>
      <c r="U66" s="6"/>
      <c r="V66" s="6"/>
      <c r="W66" s="7"/>
      <c r="X66" s="8"/>
      <c r="Y66" s="8"/>
      <c r="Z66" s="6"/>
      <c r="AA66" s="6"/>
      <c r="AB66" s="6"/>
      <c r="AC66" s="6"/>
      <c r="AE66" s="6">
        <v>38</v>
      </c>
      <c r="AF66" s="6">
        <v>37</v>
      </c>
      <c r="AG66" s="6">
        <v>5</v>
      </c>
      <c r="AH66" s="6">
        <v>13</v>
      </c>
      <c r="AI66" s="6">
        <v>443</v>
      </c>
      <c r="AJ66" s="7">
        <v>2.5902777777777778E-2</v>
      </c>
      <c r="AK66" s="8" t="s">
        <v>175</v>
      </c>
      <c r="AL66" s="8" t="s">
        <v>1351</v>
      </c>
      <c r="AM66" s="6" t="s">
        <v>66</v>
      </c>
      <c r="AN66" s="6" t="s">
        <v>505</v>
      </c>
      <c r="AO66" s="6">
        <v>1</v>
      </c>
      <c r="AP66" s="6" t="s">
        <v>16</v>
      </c>
      <c r="AR66" s="6">
        <v>29</v>
      </c>
      <c r="AS66" s="6">
        <v>29</v>
      </c>
      <c r="AT66" s="6">
        <v>4</v>
      </c>
      <c r="AU66" s="6">
        <v>13</v>
      </c>
      <c r="AV66">
        <v>443</v>
      </c>
      <c r="AW66" s="7">
        <v>2.3483796296296298E-2</v>
      </c>
      <c r="AX66" s="8" t="s">
        <v>175</v>
      </c>
      <c r="AY66" s="8" t="s">
        <v>1351</v>
      </c>
      <c r="AZ66" s="6" t="s">
        <v>66</v>
      </c>
      <c r="BA66" s="6" t="s">
        <v>505</v>
      </c>
      <c r="BB66" s="6">
        <v>1</v>
      </c>
      <c r="BC66" s="6" t="s">
        <v>16</v>
      </c>
      <c r="BE66" s="6">
        <v>82</v>
      </c>
      <c r="BF66" s="6">
        <v>77</v>
      </c>
      <c r="BG66" s="6">
        <v>8</v>
      </c>
      <c r="BH66" s="6">
        <v>32</v>
      </c>
      <c r="BI66" s="6">
        <v>443</v>
      </c>
      <c r="BJ66" s="7">
        <v>2.824074074074074E-2</v>
      </c>
      <c r="BK66" s="8" t="s">
        <v>175</v>
      </c>
      <c r="BL66" s="8" t="s">
        <v>1351</v>
      </c>
      <c r="BM66" s="6" t="s">
        <v>66</v>
      </c>
      <c r="BN66" s="6" t="s">
        <v>505</v>
      </c>
      <c r="BO66" s="6">
        <v>1</v>
      </c>
      <c r="BP66" s="6" t="s">
        <v>16</v>
      </c>
    </row>
    <row r="67" spans="1:68" x14ac:dyDescent="0.3">
      <c r="A67">
        <v>63</v>
      </c>
      <c r="C67" s="8" t="s">
        <v>64</v>
      </c>
      <c r="D67" s="8" t="s">
        <v>583</v>
      </c>
      <c r="E67" s="6" t="s">
        <v>14</v>
      </c>
      <c r="F67" s="6" t="s">
        <v>511</v>
      </c>
      <c r="G67" s="6">
        <f t="shared" si="0"/>
        <v>66</v>
      </c>
      <c r="H67" s="6">
        <f t="shared" si="1"/>
        <v>68</v>
      </c>
      <c r="I67" s="6">
        <f t="shared" si="2"/>
        <v>55</v>
      </c>
      <c r="J67" s="16">
        <f t="shared" si="3"/>
        <v>250</v>
      </c>
      <c r="K67" s="28">
        <f t="shared" si="4"/>
        <v>439</v>
      </c>
      <c r="L67" s="6"/>
      <c r="M67" s="6"/>
      <c r="N67" s="6"/>
      <c r="O67" s="6"/>
      <c r="P67" s="28"/>
      <c r="Q67" s="6"/>
      <c r="R67" s="6">
        <v>72</v>
      </c>
      <c r="S67" s="6">
        <v>66</v>
      </c>
      <c r="T67" s="6"/>
      <c r="U67" s="6"/>
      <c r="V67" s="6">
        <v>246</v>
      </c>
      <c r="W67" s="7">
        <v>2.6504629629629628E-2</v>
      </c>
      <c r="X67" s="8" t="s">
        <v>64</v>
      </c>
      <c r="Y67" s="8" t="s">
        <v>583</v>
      </c>
      <c r="Z67" s="6" t="s">
        <v>14</v>
      </c>
      <c r="AA67" s="6" t="s">
        <v>511</v>
      </c>
      <c r="AB67" s="6">
        <v>1</v>
      </c>
      <c r="AC67" s="6" t="s">
        <v>16</v>
      </c>
      <c r="AE67" s="6">
        <v>73</v>
      </c>
      <c r="AF67" s="6">
        <v>68</v>
      </c>
      <c r="AG67" s="6"/>
      <c r="AH67" s="6"/>
      <c r="AI67" s="6">
        <v>271</v>
      </c>
      <c r="AJ67" s="7">
        <v>2.7256944444444445E-2</v>
      </c>
      <c r="AK67" s="8" t="s">
        <v>64</v>
      </c>
      <c r="AL67" s="8" t="s">
        <v>583</v>
      </c>
      <c r="AM67" s="6" t="s">
        <v>14</v>
      </c>
      <c r="AN67" s="6" t="s">
        <v>511</v>
      </c>
      <c r="AO67" s="6">
        <v>1</v>
      </c>
      <c r="AP67" s="6" t="s">
        <v>16</v>
      </c>
      <c r="AR67" s="6">
        <v>59</v>
      </c>
      <c r="AS67" s="6">
        <v>55</v>
      </c>
      <c r="AT67" s="6"/>
      <c r="AU67" s="6"/>
      <c r="AV67">
        <v>271</v>
      </c>
      <c r="AW67" s="7">
        <v>2.4745370370370369E-2</v>
      </c>
      <c r="AX67" s="8" t="s">
        <v>64</v>
      </c>
      <c r="AY67" s="8" t="s">
        <v>583</v>
      </c>
      <c r="AZ67" s="6" t="s">
        <v>14</v>
      </c>
      <c r="BA67" s="6" t="s">
        <v>511</v>
      </c>
      <c r="BB67" s="6">
        <v>1</v>
      </c>
      <c r="BC67" s="6" t="s">
        <v>16</v>
      </c>
      <c r="BE67" s="6"/>
      <c r="BF67" s="16">
        <f>BF$457</f>
        <v>250</v>
      </c>
      <c r="BG67" s="6"/>
      <c r="BH67" s="6"/>
      <c r="BI67" s="6"/>
      <c r="BJ67" s="7"/>
      <c r="BK67" s="8"/>
      <c r="BL67" s="8"/>
      <c r="BM67" s="6"/>
      <c r="BN67" s="6"/>
      <c r="BO67" s="6"/>
      <c r="BP67" s="6"/>
    </row>
    <row r="68" spans="1:68" x14ac:dyDescent="0.3">
      <c r="A68">
        <v>64</v>
      </c>
      <c r="B68">
        <v>19</v>
      </c>
      <c r="C68" s="8" t="s">
        <v>12</v>
      </c>
      <c r="D68" s="8" t="s">
        <v>1354</v>
      </c>
      <c r="E68" s="6" t="s">
        <v>24</v>
      </c>
      <c r="F68" s="6" t="s">
        <v>501</v>
      </c>
      <c r="G68" s="16">
        <f t="shared" si="0"/>
        <v>295</v>
      </c>
      <c r="H68" s="6">
        <f t="shared" si="1"/>
        <v>53</v>
      </c>
      <c r="I68" s="6">
        <f t="shared" si="2"/>
        <v>53</v>
      </c>
      <c r="J68" s="6">
        <f t="shared" si="3"/>
        <v>39</v>
      </c>
      <c r="K68" s="28">
        <f t="shared" si="4"/>
        <v>440</v>
      </c>
      <c r="L68" s="16">
        <f>T68</f>
        <v>91</v>
      </c>
      <c r="M68" s="6">
        <f>AG68</f>
        <v>16</v>
      </c>
      <c r="N68" s="6">
        <f>AT68</f>
        <v>18</v>
      </c>
      <c r="O68" s="6">
        <f>BG68</f>
        <v>15</v>
      </c>
      <c r="P68" s="28">
        <f>SUM(L68:O68)</f>
        <v>140</v>
      </c>
      <c r="Q68" s="6"/>
      <c r="R68" s="6"/>
      <c r="S68" s="16">
        <f>S$457</f>
        <v>295</v>
      </c>
      <c r="T68" s="16">
        <f>T$458</f>
        <v>91</v>
      </c>
      <c r="U68" s="6"/>
      <c r="V68" s="6"/>
      <c r="W68" s="7"/>
      <c r="X68" s="8"/>
      <c r="Y68" s="8"/>
      <c r="Z68" s="6"/>
      <c r="AA68" s="6"/>
      <c r="AB68" s="6"/>
      <c r="AC68" s="6"/>
      <c r="AE68" s="6">
        <v>57</v>
      </c>
      <c r="AF68" s="6">
        <v>53</v>
      </c>
      <c r="AG68" s="6">
        <v>16</v>
      </c>
      <c r="AH68" s="6">
        <v>24</v>
      </c>
      <c r="AI68" s="6">
        <v>955</v>
      </c>
      <c r="AJ68" s="7">
        <v>2.6527777777777779E-2</v>
      </c>
      <c r="AK68" s="8" t="s">
        <v>12</v>
      </c>
      <c r="AL68" s="8" t="s">
        <v>1354</v>
      </c>
      <c r="AM68" s="6" t="s">
        <v>24</v>
      </c>
      <c r="AN68" s="6" t="s">
        <v>501</v>
      </c>
      <c r="AO68" s="6">
        <v>1</v>
      </c>
      <c r="AP68" s="6" t="s">
        <v>16</v>
      </c>
      <c r="AR68" s="6">
        <v>57</v>
      </c>
      <c r="AS68" s="6">
        <v>53</v>
      </c>
      <c r="AT68" s="6">
        <v>18</v>
      </c>
      <c r="AU68" s="6">
        <v>25</v>
      </c>
      <c r="AV68">
        <v>955</v>
      </c>
      <c r="AW68" s="7">
        <v>2.4687500000000001E-2</v>
      </c>
      <c r="AX68" s="8" t="s">
        <v>12</v>
      </c>
      <c r="AY68" s="8" t="s">
        <v>1354</v>
      </c>
      <c r="AZ68" s="6" t="s">
        <v>24</v>
      </c>
      <c r="BA68" s="6" t="s">
        <v>501</v>
      </c>
      <c r="BB68" s="6">
        <v>1</v>
      </c>
      <c r="BC68" s="6" t="s">
        <v>16</v>
      </c>
      <c r="BE68" s="6">
        <v>40</v>
      </c>
      <c r="BF68" s="6">
        <v>39</v>
      </c>
      <c r="BG68" s="6">
        <v>15</v>
      </c>
      <c r="BH68" s="6">
        <v>18</v>
      </c>
      <c r="BI68" s="6">
        <v>955</v>
      </c>
      <c r="BJ68" s="7">
        <v>2.6828703703703705E-2</v>
      </c>
      <c r="BK68" s="8" t="s">
        <v>12</v>
      </c>
      <c r="BL68" s="8" t="s">
        <v>1354</v>
      </c>
      <c r="BM68" s="6" t="s">
        <v>24</v>
      </c>
      <c r="BN68" s="6" t="s">
        <v>501</v>
      </c>
      <c r="BO68" s="6">
        <v>1</v>
      </c>
      <c r="BP68" s="6" t="s">
        <v>16</v>
      </c>
    </row>
    <row r="69" spans="1:68" x14ac:dyDescent="0.3">
      <c r="A69">
        <v>65</v>
      </c>
      <c r="B69">
        <v>2</v>
      </c>
      <c r="C69" s="8" t="s">
        <v>104</v>
      </c>
      <c r="D69" s="8" t="s">
        <v>622</v>
      </c>
      <c r="E69" s="6" t="s">
        <v>101</v>
      </c>
      <c r="F69" s="6" t="s">
        <v>504</v>
      </c>
      <c r="G69" s="6">
        <f t="shared" ref="G69:G132" si="5">S69</f>
        <v>106</v>
      </c>
      <c r="H69" s="6">
        <f t="shared" ref="H69:H132" si="6">AF69</f>
        <v>112</v>
      </c>
      <c r="I69" s="6">
        <f t="shared" ref="I69:I132" si="7">AS69</f>
        <v>120</v>
      </c>
      <c r="J69" s="6">
        <f t="shared" ref="J69:J132" si="8">BF69</f>
        <v>105</v>
      </c>
      <c r="K69" s="28">
        <f t="shared" ref="K69:K132" si="9">SUM(G69:J69)</f>
        <v>443</v>
      </c>
      <c r="L69" s="6">
        <f>T69</f>
        <v>3</v>
      </c>
      <c r="M69" s="6">
        <f>AG69</f>
        <v>4</v>
      </c>
      <c r="N69" s="6">
        <f>AT69</f>
        <v>5</v>
      </c>
      <c r="O69" s="6">
        <f>BG69</f>
        <v>2</v>
      </c>
      <c r="P69" s="28">
        <f>SUM(L69:O69)</f>
        <v>14</v>
      </c>
      <c r="Q69" s="6"/>
      <c r="R69" s="6">
        <v>118</v>
      </c>
      <c r="S69" s="6">
        <v>106</v>
      </c>
      <c r="T69" s="6">
        <v>3</v>
      </c>
      <c r="U69" s="6">
        <v>57</v>
      </c>
      <c r="V69" s="6">
        <v>93</v>
      </c>
      <c r="W69" s="7">
        <v>2.8483796296296295E-2</v>
      </c>
      <c r="X69" s="8" t="s">
        <v>104</v>
      </c>
      <c r="Y69" s="8" t="s">
        <v>622</v>
      </c>
      <c r="Z69" s="6" t="s">
        <v>101</v>
      </c>
      <c r="AA69" s="6" t="s">
        <v>504</v>
      </c>
      <c r="AB69" s="6">
        <v>1</v>
      </c>
      <c r="AC69" s="6" t="s">
        <v>16</v>
      </c>
      <c r="AE69" s="6">
        <v>124</v>
      </c>
      <c r="AF69" s="6">
        <v>112</v>
      </c>
      <c r="AG69" s="6">
        <v>4</v>
      </c>
      <c r="AH69" s="6">
        <v>55</v>
      </c>
      <c r="AI69" s="6">
        <v>93</v>
      </c>
      <c r="AJ69" s="7">
        <v>2.9513888888888888E-2</v>
      </c>
      <c r="AK69" s="8" t="s">
        <v>104</v>
      </c>
      <c r="AL69" s="8" t="s">
        <v>622</v>
      </c>
      <c r="AM69" s="6" t="s">
        <v>101</v>
      </c>
      <c r="AN69" s="6" t="s">
        <v>504</v>
      </c>
      <c r="AO69" s="6">
        <v>1</v>
      </c>
      <c r="AP69" s="6" t="s">
        <v>16</v>
      </c>
      <c r="AR69" s="6">
        <v>137</v>
      </c>
      <c r="AS69" s="6">
        <v>120</v>
      </c>
      <c r="AT69" s="6">
        <v>5</v>
      </c>
      <c r="AU69" s="6">
        <v>62</v>
      </c>
      <c r="AV69">
        <v>93</v>
      </c>
      <c r="AW69" s="7">
        <v>2.7395833333333335E-2</v>
      </c>
      <c r="AX69" s="8" t="s">
        <v>104</v>
      </c>
      <c r="AY69" s="8" t="s">
        <v>622</v>
      </c>
      <c r="AZ69" s="6" t="s">
        <v>101</v>
      </c>
      <c r="BA69" s="6" t="s">
        <v>504</v>
      </c>
      <c r="BB69" s="6">
        <v>1</v>
      </c>
      <c r="BC69" s="6" t="s">
        <v>16</v>
      </c>
      <c r="BE69" s="6">
        <v>117</v>
      </c>
      <c r="BF69" s="6">
        <v>105</v>
      </c>
      <c r="BG69" s="6">
        <v>2</v>
      </c>
      <c r="BH69" s="6">
        <v>51</v>
      </c>
      <c r="BI69" s="6">
        <v>93</v>
      </c>
      <c r="BJ69" s="7">
        <v>3.0162037037037036E-2</v>
      </c>
      <c r="BK69" s="8" t="s">
        <v>104</v>
      </c>
      <c r="BL69" s="8" t="s">
        <v>622</v>
      </c>
      <c r="BM69" s="6" t="s">
        <v>101</v>
      </c>
      <c r="BN69" s="6" t="s">
        <v>504</v>
      </c>
      <c r="BO69" s="6">
        <v>1</v>
      </c>
      <c r="BP69" s="6" t="s">
        <v>16</v>
      </c>
    </row>
    <row r="70" spans="1:68" x14ac:dyDescent="0.3">
      <c r="A70">
        <v>66</v>
      </c>
      <c r="C70" s="8" t="s">
        <v>96</v>
      </c>
      <c r="D70" s="8" t="s">
        <v>1357</v>
      </c>
      <c r="E70" s="6" t="s">
        <v>14</v>
      </c>
      <c r="F70" s="6" t="s">
        <v>501</v>
      </c>
      <c r="G70" s="16">
        <f t="shared" si="5"/>
        <v>295</v>
      </c>
      <c r="H70" s="6">
        <f t="shared" si="6"/>
        <v>56</v>
      </c>
      <c r="I70" s="6">
        <f t="shared" si="7"/>
        <v>41</v>
      </c>
      <c r="J70" s="6">
        <f t="shared" si="8"/>
        <v>54</v>
      </c>
      <c r="K70" s="28">
        <f t="shared" si="9"/>
        <v>446</v>
      </c>
      <c r="L70" s="6"/>
      <c r="M70" s="6"/>
      <c r="N70" s="6"/>
      <c r="O70" s="6"/>
      <c r="P70" s="28"/>
      <c r="Q70" s="6"/>
      <c r="R70" s="6"/>
      <c r="S70" s="16">
        <f>S$457</f>
        <v>295</v>
      </c>
      <c r="T70" s="6"/>
      <c r="U70" s="6"/>
      <c r="V70" s="6"/>
      <c r="W70" s="7"/>
      <c r="X70" s="8"/>
      <c r="Y70" s="8"/>
      <c r="Z70" s="6"/>
      <c r="AA70" s="6"/>
      <c r="AB70" s="6"/>
      <c r="AC70" s="6"/>
      <c r="AE70" s="6">
        <v>60</v>
      </c>
      <c r="AF70" s="6">
        <v>56</v>
      </c>
      <c r="AG70" s="6"/>
      <c r="AH70" s="6"/>
      <c r="AI70" s="6">
        <v>2095</v>
      </c>
      <c r="AJ70" s="7">
        <v>2.6562499999999999E-2</v>
      </c>
      <c r="AK70" s="8" t="s">
        <v>96</v>
      </c>
      <c r="AL70" s="8" t="s">
        <v>1357</v>
      </c>
      <c r="AM70" s="6" t="s">
        <v>14</v>
      </c>
      <c r="AN70" s="6" t="s">
        <v>501</v>
      </c>
      <c r="AO70" s="6">
        <v>1</v>
      </c>
      <c r="AP70" s="6" t="s">
        <v>16</v>
      </c>
      <c r="AR70" s="6">
        <v>43</v>
      </c>
      <c r="AS70" s="6">
        <v>41</v>
      </c>
      <c r="AT70" s="6"/>
      <c r="AU70" s="6"/>
      <c r="AV70">
        <v>2095</v>
      </c>
      <c r="AW70" s="7">
        <v>2.4004629629629629E-2</v>
      </c>
      <c r="AX70" s="8" t="s">
        <v>96</v>
      </c>
      <c r="AY70" s="8" t="s">
        <v>1357</v>
      </c>
      <c r="AZ70" s="6" t="s">
        <v>14</v>
      </c>
      <c r="BA70" s="6" t="s">
        <v>501</v>
      </c>
      <c r="BB70" s="6">
        <v>1</v>
      </c>
      <c r="BC70" s="6" t="s">
        <v>16</v>
      </c>
      <c r="BE70" s="6">
        <v>58</v>
      </c>
      <c r="BF70" s="6">
        <v>54</v>
      </c>
      <c r="BG70" s="6"/>
      <c r="BH70" s="6"/>
      <c r="BI70" s="6">
        <v>2095</v>
      </c>
      <c r="BJ70" s="7">
        <v>2.7349537037037037E-2</v>
      </c>
      <c r="BK70" s="8" t="s">
        <v>96</v>
      </c>
      <c r="BL70" s="8" t="s">
        <v>1357</v>
      </c>
      <c r="BM70" s="6" t="s">
        <v>14</v>
      </c>
      <c r="BN70" s="6" t="s">
        <v>501</v>
      </c>
      <c r="BO70" s="6">
        <v>1</v>
      </c>
      <c r="BP70" s="6" t="s">
        <v>16</v>
      </c>
    </row>
    <row r="71" spans="1:68" x14ac:dyDescent="0.3">
      <c r="A71">
        <v>67</v>
      </c>
      <c r="B71">
        <v>20</v>
      </c>
      <c r="C71" s="8" t="s">
        <v>20</v>
      </c>
      <c r="D71" s="8" t="s">
        <v>592</v>
      </c>
      <c r="E71" s="6" t="s">
        <v>24</v>
      </c>
      <c r="F71" s="6" t="s">
        <v>501</v>
      </c>
      <c r="G71" s="6">
        <f t="shared" si="5"/>
        <v>75</v>
      </c>
      <c r="H71" s="6">
        <f t="shared" si="6"/>
        <v>67</v>
      </c>
      <c r="I71" s="6">
        <f t="shared" si="7"/>
        <v>54</v>
      </c>
      <c r="J71" s="16">
        <f t="shared" si="8"/>
        <v>250</v>
      </c>
      <c r="K71" s="28">
        <f t="shared" si="9"/>
        <v>446</v>
      </c>
      <c r="L71" s="6">
        <f>T71</f>
        <v>26</v>
      </c>
      <c r="M71" s="6">
        <f>AG71</f>
        <v>19</v>
      </c>
      <c r="N71" s="6">
        <f>AT71</f>
        <v>19</v>
      </c>
      <c r="O71" s="16">
        <f>BG71</f>
        <v>78</v>
      </c>
      <c r="P71" s="28">
        <f>SUM(L71:O71)</f>
        <v>142</v>
      </c>
      <c r="Q71" s="6"/>
      <c r="R71" s="6">
        <v>82</v>
      </c>
      <c r="S71" s="6">
        <v>75</v>
      </c>
      <c r="T71" s="6">
        <v>26</v>
      </c>
      <c r="U71" s="6">
        <v>38</v>
      </c>
      <c r="V71" s="6">
        <v>924</v>
      </c>
      <c r="W71" s="7">
        <v>2.6932870370370367E-2</v>
      </c>
      <c r="X71" s="8" t="s">
        <v>20</v>
      </c>
      <c r="Y71" s="8" t="s">
        <v>592</v>
      </c>
      <c r="Z71" s="6" t="s">
        <v>24</v>
      </c>
      <c r="AA71" s="6" t="s">
        <v>501</v>
      </c>
      <c r="AB71" s="6">
        <v>1</v>
      </c>
      <c r="AC71" s="6" t="s">
        <v>16</v>
      </c>
      <c r="AE71" s="6">
        <v>72</v>
      </c>
      <c r="AF71" s="6">
        <v>67</v>
      </c>
      <c r="AG71" s="6">
        <v>19</v>
      </c>
      <c r="AH71" s="6">
        <v>29</v>
      </c>
      <c r="AI71" s="6">
        <v>924</v>
      </c>
      <c r="AJ71" s="7">
        <v>2.7245370370370371E-2</v>
      </c>
      <c r="AK71" s="8" t="s">
        <v>20</v>
      </c>
      <c r="AL71" s="8" t="s">
        <v>592</v>
      </c>
      <c r="AM71" s="6" t="s">
        <v>24</v>
      </c>
      <c r="AN71" s="6" t="s">
        <v>501</v>
      </c>
      <c r="AO71" s="6">
        <v>1</v>
      </c>
      <c r="AP71" s="6" t="s">
        <v>16</v>
      </c>
      <c r="AR71" s="6">
        <v>58</v>
      </c>
      <c r="AS71" s="6">
        <v>54</v>
      </c>
      <c r="AT71" s="6">
        <v>19</v>
      </c>
      <c r="AU71" s="6">
        <v>26</v>
      </c>
      <c r="AV71">
        <v>924</v>
      </c>
      <c r="AW71" s="7">
        <v>2.4733796296296295E-2</v>
      </c>
      <c r="AX71" s="8" t="s">
        <v>20</v>
      </c>
      <c r="AY71" s="8" t="s">
        <v>592</v>
      </c>
      <c r="AZ71" s="6" t="s">
        <v>24</v>
      </c>
      <c r="BA71" s="6" t="s">
        <v>501</v>
      </c>
      <c r="BB71" s="6">
        <v>1</v>
      </c>
      <c r="BC71" s="6" t="s">
        <v>16</v>
      </c>
      <c r="BE71" s="6"/>
      <c r="BF71" s="16">
        <f>BF$457</f>
        <v>250</v>
      </c>
      <c r="BG71" s="16">
        <f>BG$458</f>
        <v>78</v>
      </c>
      <c r="BH71" s="6"/>
      <c r="BI71" s="6"/>
      <c r="BJ71" s="7"/>
      <c r="BK71" s="8"/>
      <c r="BL71" s="8"/>
      <c r="BM71" s="6"/>
      <c r="BN71" s="6"/>
      <c r="BO71" s="6"/>
      <c r="BP71" s="6"/>
    </row>
    <row r="72" spans="1:68" x14ac:dyDescent="0.3">
      <c r="A72">
        <v>68</v>
      </c>
      <c r="B72">
        <v>11</v>
      </c>
      <c r="C72" s="8" t="s">
        <v>241</v>
      </c>
      <c r="D72" s="8" t="s">
        <v>473</v>
      </c>
      <c r="E72" s="6" t="s">
        <v>66</v>
      </c>
      <c r="F72" s="6" t="s">
        <v>508</v>
      </c>
      <c r="G72" s="6">
        <f t="shared" si="5"/>
        <v>54</v>
      </c>
      <c r="H72" s="6">
        <f t="shared" si="6"/>
        <v>42</v>
      </c>
      <c r="I72" s="6">
        <f t="shared" si="7"/>
        <v>103</v>
      </c>
      <c r="J72" s="16">
        <f t="shared" si="8"/>
        <v>250</v>
      </c>
      <c r="K72" s="28">
        <f t="shared" si="9"/>
        <v>449</v>
      </c>
      <c r="L72" s="6">
        <f>T72</f>
        <v>5</v>
      </c>
      <c r="M72" s="6">
        <f>AG72</f>
        <v>6</v>
      </c>
      <c r="N72" s="6">
        <f>AT72</f>
        <v>14</v>
      </c>
      <c r="O72" s="16">
        <f>BG72</f>
        <v>60</v>
      </c>
      <c r="P72" s="28">
        <f>SUM(L72:O72)</f>
        <v>85</v>
      </c>
      <c r="Q72" s="6"/>
      <c r="R72" s="6">
        <v>57</v>
      </c>
      <c r="S72" s="6">
        <v>54</v>
      </c>
      <c r="T72" s="6">
        <v>5</v>
      </c>
      <c r="U72" s="6">
        <v>24</v>
      </c>
      <c r="V72" s="6">
        <v>1243</v>
      </c>
      <c r="W72" s="7">
        <v>2.6064814814814815E-2</v>
      </c>
      <c r="X72" s="8" t="s">
        <v>241</v>
      </c>
      <c r="Y72" s="8" t="s">
        <v>473</v>
      </c>
      <c r="Z72" s="6" t="s">
        <v>66</v>
      </c>
      <c r="AA72" s="6" t="s">
        <v>508</v>
      </c>
      <c r="AB72" s="6">
        <v>1</v>
      </c>
      <c r="AC72" s="6" t="s">
        <v>16</v>
      </c>
      <c r="AE72" s="6">
        <v>44</v>
      </c>
      <c r="AF72" s="6">
        <v>42</v>
      </c>
      <c r="AG72" s="6">
        <v>6</v>
      </c>
      <c r="AH72" s="6">
        <v>16</v>
      </c>
      <c r="AI72" s="6">
        <v>1243</v>
      </c>
      <c r="AJ72" s="7">
        <v>2.6111111111111113E-2</v>
      </c>
      <c r="AK72" s="8" t="s">
        <v>241</v>
      </c>
      <c r="AL72" s="8" t="s">
        <v>473</v>
      </c>
      <c r="AM72" s="6" t="s">
        <v>66</v>
      </c>
      <c r="AN72" s="6" t="s">
        <v>508</v>
      </c>
      <c r="AO72" s="6">
        <v>1</v>
      </c>
      <c r="AP72" s="6" t="s">
        <v>16</v>
      </c>
      <c r="AR72" s="6">
        <v>114</v>
      </c>
      <c r="AS72" s="6">
        <v>103</v>
      </c>
      <c r="AT72" s="6">
        <v>14</v>
      </c>
      <c r="AU72" s="6">
        <v>51</v>
      </c>
      <c r="AV72">
        <v>1243</v>
      </c>
      <c r="AW72" s="7">
        <v>2.6793981481481481E-2</v>
      </c>
      <c r="AX72" s="8" t="s">
        <v>241</v>
      </c>
      <c r="AY72" s="8" t="s">
        <v>473</v>
      </c>
      <c r="AZ72" s="6" t="s">
        <v>66</v>
      </c>
      <c r="BA72" s="6" t="s">
        <v>508</v>
      </c>
      <c r="BB72" s="6">
        <v>1</v>
      </c>
      <c r="BC72" s="6" t="s">
        <v>16</v>
      </c>
      <c r="BE72" s="6"/>
      <c r="BF72" s="16">
        <f>BF$457</f>
        <v>250</v>
      </c>
      <c r="BG72" s="16">
        <f>BG$459</f>
        <v>60</v>
      </c>
      <c r="BH72" s="6"/>
      <c r="BI72" s="6"/>
      <c r="BJ72" s="7"/>
      <c r="BK72" s="8"/>
      <c r="BL72" s="8"/>
      <c r="BM72" s="6"/>
      <c r="BN72" s="6"/>
      <c r="BO72" s="6"/>
      <c r="BP72" s="6"/>
    </row>
    <row r="73" spans="1:68" x14ac:dyDescent="0.3">
      <c r="A73">
        <v>69</v>
      </c>
      <c r="C73" s="8" t="s">
        <v>502</v>
      </c>
      <c r="D73" s="8" t="s">
        <v>564</v>
      </c>
      <c r="E73" s="6" t="s">
        <v>14</v>
      </c>
      <c r="F73" s="6" t="s">
        <v>504</v>
      </c>
      <c r="G73" s="6">
        <f t="shared" si="5"/>
        <v>49</v>
      </c>
      <c r="H73" s="6">
        <f t="shared" si="6"/>
        <v>55</v>
      </c>
      <c r="I73" s="6">
        <f t="shared" si="7"/>
        <v>96</v>
      </c>
      <c r="J73" s="16">
        <f t="shared" si="8"/>
        <v>250</v>
      </c>
      <c r="K73" s="28">
        <f t="shared" si="9"/>
        <v>450</v>
      </c>
      <c r="L73" s="6"/>
      <c r="M73" s="6"/>
      <c r="N73" s="6"/>
      <c r="O73" s="6"/>
      <c r="P73" s="28"/>
      <c r="Q73" s="6"/>
      <c r="R73" s="6">
        <v>51</v>
      </c>
      <c r="S73" s="6">
        <v>49</v>
      </c>
      <c r="T73" s="6"/>
      <c r="U73" s="6"/>
      <c r="V73" s="6">
        <v>73</v>
      </c>
      <c r="W73" s="7">
        <v>2.5925925925925925E-2</v>
      </c>
      <c r="X73" s="8" t="s">
        <v>502</v>
      </c>
      <c r="Y73" s="8" t="s">
        <v>564</v>
      </c>
      <c r="Z73" s="6" t="s">
        <v>14</v>
      </c>
      <c r="AA73" s="6" t="s">
        <v>504</v>
      </c>
      <c r="AB73" s="6">
        <v>1</v>
      </c>
      <c r="AC73" s="6" t="s">
        <v>16</v>
      </c>
      <c r="AE73" s="6">
        <v>59</v>
      </c>
      <c r="AF73" s="6">
        <v>55</v>
      </c>
      <c r="AG73" s="6"/>
      <c r="AH73" s="6"/>
      <c r="AI73" s="6">
        <v>73</v>
      </c>
      <c r="AJ73" s="7">
        <v>2.6550925925925926E-2</v>
      </c>
      <c r="AK73" s="8" t="s">
        <v>502</v>
      </c>
      <c r="AL73" s="8" t="s">
        <v>564</v>
      </c>
      <c r="AM73" s="6" t="s">
        <v>14</v>
      </c>
      <c r="AN73" s="6" t="s">
        <v>504</v>
      </c>
      <c r="AO73" s="6">
        <v>1</v>
      </c>
      <c r="AP73" s="6" t="s">
        <v>16</v>
      </c>
      <c r="AR73" s="6">
        <v>104</v>
      </c>
      <c r="AS73" s="6">
        <v>96</v>
      </c>
      <c r="AT73" s="6"/>
      <c r="AU73" s="6"/>
      <c r="AV73">
        <v>73</v>
      </c>
      <c r="AW73" s="7">
        <v>2.6504629629629628E-2</v>
      </c>
      <c r="AX73" s="8" t="s">
        <v>502</v>
      </c>
      <c r="AY73" s="8" t="s">
        <v>564</v>
      </c>
      <c r="AZ73" s="6" t="s">
        <v>14</v>
      </c>
      <c r="BA73" s="6" t="s">
        <v>504</v>
      </c>
      <c r="BB73" s="6">
        <v>1</v>
      </c>
      <c r="BC73" s="6" t="s">
        <v>16</v>
      </c>
      <c r="BE73" s="6"/>
      <c r="BF73" s="16">
        <f>BF$457</f>
        <v>250</v>
      </c>
      <c r="BG73" s="6"/>
      <c r="BH73" s="6"/>
      <c r="BI73" s="6"/>
      <c r="BJ73" s="7"/>
      <c r="BK73" s="8"/>
      <c r="BL73" s="8"/>
      <c r="BM73" s="6"/>
      <c r="BN73" s="6"/>
      <c r="BO73" s="6"/>
      <c r="BP73" s="6"/>
    </row>
    <row r="74" spans="1:68" x14ac:dyDescent="0.3">
      <c r="A74">
        <v>70</v>
      </c>
      <c r="B74">
        <v>23</v>
      </c>
      <c r="C74" s="8" t="s">
        <v>125</v>
      </c>
      <c r="D74" s="8" t="s">
        <v>149</v>
      </c>
      <c r="E74" s="6" t="s">
        <v>24</v>
      </c>
      <c r="F74" s="6" t="s">
        <v>501</v>
      </c>
      <c r="G74" s="6">
        <f t="shared" si="5"/>
        <v>109</v>
      </c>
      <c r="H74" s="6">
        <f t="shared" si="6"/>
        <v>115</v>
      </c>
      <c r="I74" s="6">
        <f t="shared" si="7"/>
        <v>114</v>
      </c>
      <c r="J74" s="6">
        <f t="shared" si="8"/>
        <v>114</v>
      </c>
      <c r="K74" s="28">
        <f t="shared" si="9"/>
        <v>452</v>
      </c>
      <c r="L74" s="6">
        <f>T74</f>
        <v>38</v>
      </c>
      <c r="M74" s="6">
        <f>AG74</f>
        <v>38</v>
      </c>
      <c r="N74" s="6">
        <f>AT74</f>
        <v>38</v>
      </c>
      <c r="O74" s="6">
        <f>BG74</f>
        <v>39</v>
      </c>
      <c r="P74" s="28">
        <f>SUM(L74:O74)</f>
        <v>153</v>
      </c>
      <c r="Q74" s="6"/>
      <c r="R74" s="6">
        <v>121</v>
      </c>
      <c r="S74" s="6">
        <v>109</v>
      </c>
      <c r="T74" s="6">
        <v>38</v>
      </c>
      <c r="U74" s="6">
        <v>59</v>
      </c>
      <c r="V74" s="6">
        <v>876</v>
      </c>
      <c r="W74" s="7">
        <v>2.8576388888888891E-2</v>
      </c>
      <c r="X74" s="8" t="s">
        <v>125</v>
      </c>
      <c r="Y74" s="8" t="s">
        <v>149</v>
      </c>
      <c r="Z74" s="6" t="s">
        <v>24</v>
      </c>
      <c r="AA74" s="6" t="s">
        <v>501</v>
      </c>
      <c r="AB74" s="6">
        <v>1</v>
      </c>
      <c r="AC74" s="6" t="s">
        <v>16</v>
      </c>
      <c r="AE74" s="6">
        <v>127</v>
      </c>
      <c r="AF74" s="6">
        <v>115</v>
      </c>
      <c r="AG74" s="6">
        <v>38</v>
      </c>
      <c r="AH74" s="6">
        <v>58</v>
      </c>
      <c r="AI74" s="6">
        <v>876</v>
      </c>
      <c r="AJ74" s="7">
        <v>2.9675925925925925E-2</v>
      </c>
      <c r="AK74" s="8" t="s">
        <v>125</v>
      </c>
      <c r="AL74" s="8" t="s">
        <v>149</v>
      </c>
      <c r="AM74" s="6" t="s">
        <v>24</v>
      </c>
      <c r="AN74" s="6" t="s">
        <v>501</v>
      </c>
      <c r="AO74" s="6">
        <v>1</v>
      </c>
      <c r="AP74" s="6" t="s">
        <v>16</v>
      </c>
      <c r="AR74" s="6">
        <v>131</v>
      </c>
      <c r="AS74" s="6">
        <v>114</v>
      </c>
      <c r="AT74" s="6">
        <v>38</v>
      </c>
      <c r="AU74" s="6">
        <v>58</v>
      </c>
      <c r="AV74">
        <v>876</v>
      </c>
      <c r="AW74" s="7">
        <v>2.7256944444444445E-2</v>
      </c>
      <c r="AX74" s="8" t="s">
        <v>125</v>
      </c>
      <c r="AY74" s="8" t="s">
        <v>149</v>
      </c>
      <c r="AZ74" s="6" t="s">
        <v>24</v>
      </c>
      <c r="BA74" s="6" t="s">
        <v>501</v>
      </c>
      <c r="BB74" s="6">
        <v>1</v>
      </c>
      <c r="BC74" s="6" t="s">
        <v>16</v>
      </c>
      <c r="BE74" s="6">
        <v>128</v>
      </c>
      <c r="BF74" s="6">
        <v>114</v>
      </c>
      <c r="BG74" s="6">
        <v>39</v>
      </c>
      <c r="BH74" s="6">
        <v>60</v>
      </c>
      <c r="BI74" s="6">
        <v>876</v>
      </c>
      <c r="BJ74" s="7">
        <v>3.0891203703703702E-2</v>
      </c>
      <c r="BK74" s="8" t="s">
        <v>125</v>
      </c>
      <c r="BL74" s="8" t="s">
        <v>149</v>
      </c>
      <c r="BM74" s="6" t="s">
        <v>24</v>
      </c>
      <c r="BN74" s="6" t="s">
        <v>501</v>
      </c>
      <c r="BO74" s="6">
        <v>1</v>
      </c>
      <c r="BP74" s="6" t="s">
        <v>16</v>
      </c>
    </row>
    <row r="75" spans="1:68" x14ac:dyDescent="0.3">
      <c r="A75">
        <v>71</v>
      </c>
      <c r="C75" s="8" t="s">
        <v>175</v>
      </c>
      <c r="D75" s="8" t="s">
        <v>643</v>
      </c>
      <c r="E75" s="6" t="s">
        <v>14</v>
      </c>
      <c r="F75" s="6" t="s">
        <v>499</v>
      </c>
      <c r="G75" s="6">
        <f t="shared" si="5"/>
        <v>125</v>
      </c>
      <c r="H75" s="6">
        <f t="shared" si="6"/>
        <v>110</v>
      </c>
      <c r="I75" s="6">
        <f t="shared" si="7"/>
        <v>106</v>
      </c>
      <c r="J75" s="6">
        <f t="shared" si="8"/>
        <v>121</v>
      </c>
      <c r="K75" s="28">
        <f t="shared" si="9"/>
        <v>462</v>
      </c>
      <c r="L75" s="6"/>
      <c r="M75" s="6"/>
      <c r="N75" s="6"/>
      <c r="O75" s="6"/>
      <c r="P75" s="28"/>
      <c r="Q75" s="6"/>
      <c r="R75" s="6">
        <v>142</v>
      </c>
      <c r="S75" s="6">
        <v>125</v>
      </c>
      <c r="T75" s="6"/>
      <c r="U75" s="6"/>
      <c r="V75" s="6">
        <v>665</v>
      </c>
      <c r="W75" s="7">
        <v>2.9340277777777778E-2</v>
      </c>
      <c r="X75" s="8" t="s">
        <v>175</v>
      </c>
      <c r="Y75" s="8" t="s">
        <v>643</v>
      </c>
      <c r="Z75" s="6" t="s">
        <v>14</v>
      </c>
      <c r="AA75" s="6" t="s">
        <v>499</v>
      </c>
      <c r="AB75" s="6">
        <v>1</v>
      </c>
      <c r="AC75" s="6" t="s">
        <v>16</v>
      </c>
      <c r="AE75" s="6">
        <v>122</v>
      </c>
      <c r="AF75" s="6">
        <v>110</v>
      </c>
      <c r="AG75" s="6"/>
      <c r="AH75" s="6"/>
      <c r="AI75" s="6">
        <v>665</v>
      </c>
      <c r="AJ75" s="7">
        <v>2.9479166666666667E-2</v>
      </c>
      <c r="AK75" s="8" t="s">
        <v>175</v>
      </c>
      <c r="AL75" s="8" t="s">
        <v>643</v>
      </c>
      <c r="AM75" s="6" t="s">
        <v>14</v>
      </c>
      <c r="AN75" s="6" t="s">
        <v>499</v>
      </c>
      <c r="AO75" s="6">
        <v>1</v>
      </c>
      <c r="AP75" s="6" t="s">
        <v>16</v>
      </c>
      <c r="AR75" s="6">
        <v>117</v>
      </c>
      <c r="AS75" s="6">
        <v>106</v>
      </c>
      <c r="AT75" s="6"/>
      <c r="AU75" s="6"/>
      <c r="AV75">
        <v>665</v>
      </c>
      <c r="AW75" s="7">
        <v>2.6875E-2</v>
      </c>
      <c r="AX75" s="8" t="s">
        <v>175</v>
      </c>
      <c r="AY75" s="8" t="s">
        <v>643</v>
      </c>
      <c r="AZ75" s="6" t="s">
        <v>14</v>
      </c>
      <c r="BA75" s="6" t="s">
        <v>499</v>
      </c>
      <c r="BB75" s="6">
        <v>1</v>
      </c>
      <c r="BC75" s="6" t="s">
        <v>16</v>
      </c>
      <c r="BE75" s="6">
        <v>137</v>
      </c>
      <c r="BF75" s="6">
        <v>121</v>
      </c>
      <c r="BG75" s="6"/>
      <c r="BH75" s="6"/>
      <c r="BI75" s="6">
        <v>665</v>
      </c>
      <c r="BJ75" s="7">
        <v>3.1296296296296294E-2</v>
      </c>
      <c r="BK75" s="8" t="s">
        <v>175</v>
      </c>
      <c r="BL75" s="8" t="s">
        <v>643</v>
      </c>
      <c r="BM75" s="6" t="s">
        <v>14</v>
      </c>
      <c r="BN75" s="6" t="s">
        <v>499</v>
      </c>
      <c r="BO75" s="6">
        <v>1</v>
      </c>
      <c r="BP75" s="6" t="s">
        <v>16</v>
      </c>
    </row>
    <row r="76" spans="1:68" x14ac:dyDescent="0.3">
      <c r="A76">
        <v>72</v>
      </c>
      <c r="C76" s="8" t="s">
        <v>143</v>
      </c>
      <c r="D76" s="8" t="s">
        <v>1367</v>
      </c>
      <c r="E76" s="6" t="s">
        <v>14</v>
      </c>
      <c r="F76" s="6" t="s">
        <v>501</v>
      </c>
      <c r="G76" s="16">
        <f t="shared" si="5"/>
        <v>295</v>
      </c>
      <c r="H76" s="6">
        <f t="shared" si="6"/>
        <v>89</v>
      </c>
      <c r="I76" s="6">
        <f t="shared" si="7"/>
        <v>44</v>
      </c>
      <c r="J76" s="6">
        <f t="shared" si="8"/>
        <v>41</v>
      </c>
      <c r="K76" s="28">
        <f t="shared" si="9"/>
        <v>469</v>
      </c>
      <c r="L76" s="6"/>
      <c r="M76" s="6"/>
      <c r="N76" s="6"/>
      <c r="O76" s="6"/>
      <c r="P76" s="28"/>
      <c r="Q76" s="6"/>
      <c r="R76" s="6"/>
      <c r="S76" s="16">
        <f>S$457</f>
        <v>295</v>
      </c>
      <c r="T76" s="6"/>
      <c r="U76" s="6"/>
      <c r="V76" s="6"/>
      <c r="W76" s="7"/>
      <c r="X76" s="8"/>
      <c r="Y76" s="8"/>
      <c r="Z76" s="6"/>
      <c r="AA76" s="6"/>
      <c r="AB76" s="6"/>
      <c r="AC76" s="6"/>
      <c r="AE76" s="6">
        <v>95</v>
      </c>
      <c r="AF76" s="6">
        <v>89</v>
      </c>
      <c r="AG76" s="6"/>
      <c r="AH76" s="6"/>
      <c r="AI76" s="6">
        <v>918</v>
      </c>
      <c r="AJ76" s="7">
        <v>2.8483796296296295E-2</v>
      </c>
      <c r="AK76" s="8" t="s">
        <v>143</v>
      </c>
      <c r="AL76" s="8" t="s">
        <v>1367</v>
      </c>
      <c r="AM76" s="6" t="s">
        <v>14</v>
      </c>
      <c r="AN76" s="6" t="s">
        <v>501</v>
      </c>
      <c r="AO76" s="6">
        <v>1</v>
      </c>
      <c r="AP76" s="6" t="s">
        <v>16</v>
      </c>
      <c r="AR76" s="6">
        <v>48</v>
      </c>
      <c r="AS76" s="6">
        <v>44</v>
      </c>
      <c r="AT76" s="6"/>
      <c r="AU76" s="6"/>
      <c r="AV76">
        <v>918</v>
      </c>
      <c r="AW76" s="7">
        <v>2.4212962962962964E-2</v>
      </c>
      <c r="AX76" s="8" t="s">
        <v>143</v>
      </c>
      <c r="AY76" s="8" t="s">
        <v>1367</v>
      </c>
      <c r="AZ76" s="6" t="s">
        <v>14</v>
      </c>
      <c r="BA76" s="6" t="s">
        <v>501</v>
      </c>
      <c r="BB76" s="6">
        <v>1</v>
      </c>
      <c r="BC76" s="6" t="s">
        <v>16</v>
      </c>
      <c r="BE76" s="6">
        <v>43</v>
      </c>
      <c r="BF76" s="6">
        <v>41</v>
      </c>
      <c r="BG76" s="6"/>
      <c r="BH76" s="6"/>
      <c r="BI76" s="6">
        <v>918</v>
      </c>
      <c r="BJ76" s="7">
        <v>2.6979166666666665E-2</v>
      </c>
      <c r="BK76" s="8" t="s">
        <v>143</v>
      </c>
      <c r="BL76" s="8" t="s">
        <v>1367</v>
      </c>
      <c r="BM76" s="6" t="s">
        <v>14</v>
      </c>
      <c r="BN76" s="6" t="s">
        <v>501</v>
      </c>
      <c r="BO76" s="6">
        <v>1</v>
      </c>
      <c r="BP76" s="6" t="s">
        <v>16</v>
      </c>
    </row>
    <row r="77" spans="1:68" x14ac:dyDescent="0.3">
      <c r="A77">
        <v>73</v>
      </c>
      <c r="B77">
        <v>21</v>
      </c>
      <c r="C77" s="8" t="s">
        <v>568</v>
      </c>
      <c r="D77" s="8" t="s">
        <v>569</v>
      </c>
      <c r="E77" s="6" t="s">
        <v>24</v>
      </c>
      <c r="F77" s="6" t="s">
        <v>499</v>
      </c>
      <c r="G77" s="6">
        <f t="shared" si="5"/>
        <v>52</v>
      </c>
      <c r="H77" s="16">
        <f t="shared" si="6"/>
        <v>287</v>
      </c>
      <c r="I77" s="6">
        <f t="shared" si="7"/>
        <v>68</v>
      </c>
      <c r="J77" s="6">
        <f t="shared" si="8"/>
        <v>63</v>
      </c>
      <c r="K77" s="28">
        <f t="shared" si="9"/>
        <v>470</v>
      </c>
      <c r="L77" s="6">
        <f>T77</f>
        <v>18</v>
      </c>
      <c r="M77" s="16">
        <f>AG77</f>
        <v>86</v>
      </c>
      <c r="N77" s="6">
        <f>AT77</f>
        <v>24</v>
      </c>
      <c r="O77" s="6">
        <f>BG77</f>
        <v>20</v>
      </c>
      <c r="P77" s="28">
        <f>SUM(L77:O77)</f>
        <v>148</v>
      </c>
      <c r="Q77" s="6"/>
      <c r="R77" s="6">
        <v>54</v>
      </c>
      <c r="S77" s="6">
        <v>52</v>
      </c>
      <c r="T77" s="6">
        <v>18</v>
      </c>
      <c r="U77" s="6">
        <v>23</v>
      </c>
      <c r="V77" s="6">
        <v>717</v>
      </c>
      <c r="W77" s="7">
        <v>2.6006944444444444E-2</v>
      </c>
      <c r="X77" s="8" t="s">
        <v>568</v>
      </c>
      <c r="Y77" s="8" t="s">
        <v>569</v>
      </c>
      <c r="Z77" s="6" t="s">
        <v>24</v>
      </c>
      <c r="AA77" s="6" t="s">
        <v>499</v>
      </c>
      <c r="AB77" s="6">
        <v>1</v>
      </c>
      <c r="AC77" s="6" t="s">
        <v>16</v>
      </c>
      <c r="AE77" s="6"/>
      <c r="AF77" s="16">
        <f>AF$457</f>
        <v>287</v>
      </c>
      <c r="AG77" s="16">
        <f>AG$458</f>
        <v>86</v>
      </c>
      <c r="AH77" s="6"/>
      <c r="AI77" s="6"/>
      <c r="AJ77" s="7"/>
      <c r="AK77" s="8"/>
      <c r="AL77" s="8"/>
      <c r="AM77" s="6"/>
      <c r="AN77" s="6"/>
      <c r="AO77" s="6"/>
      <c r="AP77" s="6"/>
      <c r="AR77" s="6">
        <v>73</v>
      </c>
      <c r="AS77" s="6">
        <v>68</v>
      </c>
      <c r="AT77" s="6">
        <v>24</v>
      </c>
      <c r="AU77" s="6">
        <v>33</v>
      </c>
      <c r="AV77">
        <v>717</v>
      </c>
      <c r="AW77" s="7">
        <v>2.525462962962963E-2</v>
      </c>
      <c r="AX77" s="8" t="s">
        <v>568</v>
      </c>
      <c r="AY77" s="8" t="s">
        <v>569</v>
      </c>
      <c r="AZ77" s="6" t="s">
        <v>24</v>
      </c>
      <c r="BA77" s="6" t="s">
        <v>499</v>
      </c>
      <c r="BB77" s="6">
        <v>1</v>
      </c>
      <c r="BC77" s="6" t="s">
        <v>16</v>
      </c>
      <c r="BE77" s="6">
        <v>68</v>
      </c>
      <c r="BF77" s="6">
        <v>63</v>
      </c>
      <c r="BG77" s="6">
        <v>20</v>
      </c>
      <c r="BH77" s="6">
        <v>26</v>
      </c>
      <c r="BI77" s="6">
        <v>717</v>
      </c>
      <c r="BJ77" s="7">
        <v>2.7708333333333335E-2</v>
      </c>
      <c r="BK77" s="8" t="s">
        <v>568</v>
      </c>
      <c r="BL77" s="8" t="s">
        <v>569</v>
      </c>
      <c r="BM77" s="6" t="s">
        <v>24</v>
      </c>
      <c r="BN77" s="6" t="s">
        <v>499</v>
      </c>
      <c r="BO77" s="6">
        <v>1</v>
      </c>
      <c r="BP77" s="6" t="s">
        <v>16</v>
      </c>
    </row>
    <row r="78" spans="1:68" x14ac:dyDescent="0.3">
      <c r="A78">
        <v>74</v>
      </c>
      <c r="C78" s="8" t="s">
        <v>1342</v>
      </c>
      <c r="D78" s="8" t="s">
        <v>1343</v>
      </c>
      <c r="E78" s="6" t="s">
        <v>14</v>
      </c>
      <c r="F78" s="6" t="s">
        <v>504</v>
      </c>
      <c r="G78" s="16">
        <f t="shared" si="5"/>
        <v>295</v>
      </c>
      <c r="H78" s="6">
        <f t="shared" si="6"/>
        <v>18</v>
      </c>
      <c r="I78" s="6">
        <f t="shared" si="7"/>
        <v>38</v>
      </c>
      <c r="J78" s="6">
        <f t="shared" si="8"/>
        <v>122</v>
      </c>
      <c r="K78" s="28">
        <f t="shared" si="9"/>
        <v>473</v>
      </c>
      <c r="L78" s="6"/>
      <c r="M78" s="6"/>
      <c r="N78" s="6"/>
      <c r="O78" s="6"/>
      <c r="P78" s="28"/>
      <c r="Q78" s="6"/>
      <c r="R78" s="6"/>
      <c r="S78" s="16">
        <f>S$457</f>
        <v>295</v>
      </c>
      <c r="T78" s="6"/>
      <c r="U78" s="6"/>
      <c r="V78" s="6"/>
      <c r="W78" s="7"/>
      <c r="X78" s="8"/>
      <c r="Y78" s="8"/>
      <c r="Z78" s="6"/>
      <c r="AA78" s="6"/>
      <c r="AB78" s="6"/>
      <c r="AC78" s="6"/>
      <c r="AE78" s="6">
        <v>18</v>
      </c>
      <c r="AF78" s="6">
        <v>18</v>
      </c>
      <c r="AG78" s="6"/>
      <c r="AH78" s="6"/>
      <c r="AI78" s="6">
        <v>127</v>
      </c>
      <c r="AJ78" s="7">
        <v>2.5046296296296296E-2</v>
      </c>
      <c r="AK78" s="8" t="s">
        <v>1342</v>
      </c>
      <c r="AL78" s="8" t="s">
        <v>1343</v>
      </c>
      <c r="AM78" s="6" t="s">
        <v>14</v>
      </c>
      <c r="AN78" s="6" t="s">
        <v>504</v>
      </c>
      <c r="AO78" s="6">
        <v>1</v>
      </c>
      <c r="AP78" s="6" t="s">
        <v>16</v>
      </c>
      <c r="AR78" s="6">
        <v>40</v>
      </c>
      <c r="AS78" s="6">
        <v>38</v>
      </c>
      <c r="AT78" s="6"/>
      <c r="AU78" s="6"/>
      <c r="AV78">
        <v>127</v>
      </c>
      <c r="AW78" s="7">
        <v>2.3900462962962964E-2</v>
      </c>
      <c r="AX78" s="8" t="s">
        <v>1342</v>
      </c>
      <c r="AY78" s="8" t="s">
        <v>1343</v>
      </c>
      <c r="AZ78" s="6" t="s">
        <v>14</v>
      </c>
      <c r="BA78" s="6" t="s">
        <v>504</v>
      </c>
      <c r="BB78" s="6">
        <v>1</v>
      </c>
      <c r="BC78" s="6" t="s">
        <v>16</v>
      </c>
      <c r="BE78" s="6">
        <v>139</v>
      </c>
      <c r="BF78" s="6">
        <v>122</v>
      </c>
      <c r="BG78" s="6"/>
      <c r="BH78" s="6"/>
      <c r="BI78" s="6">
        <v>127</v>
      </c>
      <c r="BJ78" s="7">
        <v>3.1412037037037037E-2</v>
      </c>
      <c r="BK78" s="8" t="s">
        <v>1342</v>
      </c>
      <c r="BL78" s="8" t="s">
        <v>1343</v>
      </c>
      <c r="BM78" s="6" t="s">
        <v>14</v>
      </c>
      <c r="BN78" s="6" t="s">
        <v>504</v>
      </c>
      <c r="BO78" s="6">
        <v>1</v>
      </c>
      <c r="BP78" s="6" t="s">
        <v>16</v>
      </c>
    </row>
    <row r="79" spans="1:68" x14ac:dyDescent="0.3">
      <c r="A79">
        <v>75</v>
      </c>
      <c r="C79" s="8" t="s">
        <v>179</v>
      </c>
      <c r="D79" s="8" t="s">
        <v>586</v>
      </c>
      <c r="E79" s="6" t="s">
        <v>14</v>
      </c>
      <c r="F79" s="6" t="s">
        <v>499</v>
      </c>
      <c r="G79" s="6">
        <f t="shared" si="5"/>
        <v>68</v>
      </c>
      <c r="H79" s="6">
        <f t="shared" si="6"/>
        <v>95</v>
      </c>
      <c r="I79" s="6">
        <f t="shared" si="7"/>
        <v>66</v>
      </c>
      <c r="J79" s="16">
        <f t="shared" si="8"/>
        <v>250</v>
      </c>
      <c r="K79" s="28">
        <f t="shared" si="9"/>
        <v>479</v>
      </c>
      <c r="L79" s="6"/>
      <c r="M79" s="6"/>
      <c r="N79" s="6"/>
      <c r="O79" s="6"/>
      <c r="P79" s="28"/>
      <c r="Q79" s="6"/>
      <c r="R79" s="6">
        <v>74</v>
      </c>
      <c r="S79" s="6">
        <v>68</v>
      </c>
      <c r="T79" s="6"/>
      <c r="U79" s="6"/>
      <c r="V79" s="6">
        <v>663</v>
      </c>
      <c r="W79" s="7">
        <v>2.6631944444444444E-2</v>
      </c>
      <c r="X79" s="8" t="s">
        <v>179</v>
      </c>
      <c r="Y79" s="8" t="s">
        <v>586</v>
      </c>
      <c r="Z79" s="6" t="s">
        <v>14</v>
      </c>
      <c r="AA79" s="6" t="s">
        <v>499</v>
      </c>
      <c r="AB79" s="6">
        <v>1</v>
      </c>
      <c r="AC79" s="6" t="s">
        <v>16</v>
      </c>
      <c r="AE79" s="6">
        <v>102</v>
      </c>
      <c r="AF79" s="6">
        <v>95</v>
      </c>
      <c r="AG79" s="6"/>
      <c r="AH79" s="6"/>
      <c r="AI79" s="6">
        <v>663</v>
      </c>
      <c r="AJ79" s="7">
        <v>2.8645833333333332E-2</v>
      </c>
      <c r="AK79" s="8" t="s">
        <v>179</v>
      </c>
      <c r="AL79" s="8" t="s">
        <v>586</v>
      </c>
      <c r="AM79" s="6" t="s">
        <v>14</v>
      </c>
      <c r="AN79" s="6" t="s">
        <v>499</v>
      </c>
      <c r="AO79" s="6">
        <v>1</v>
      </c>
      <c r="AP79" s="6" t="s">
        <v>16</v>
      </c>
      <c r="AR79" s="6">
        <v>71</v>
      </c>
      <c r="AS79" s="6">
        <v>66</v>
      </c>
      <c r="AT79" s="6"/>
      <c r="AU79" s="6"/>
      <c r="AV79">
        <v>663</v>
      </c>
      <c r="AW79" s="7">
        <v>2.5208333333333333E-2</v>
      </c>
      <c r="AX79" s="8" t="s">
        <v>179</v>
      </c>
      <c r="AY79" s="8" t="s">
        <v>586</v>
      </c>
      <c r="AZ79" s="6" t="s">
        <v>14</v>
      </c>
      <c r="BA79" s="6" t="s">
        <v>499</v>
      </c>
      <c r="BB79" s="6">
        <v>1</v>
      </c>
      <c r="BC79" s="6" t="s">
        <v>16</v>
      </c>
      <c r="BE79" s="6"/>
      <c r="BF79" s="16">
        <f>BF$457</f>
        <v>250</v>
      </c>
      <c r="BG79" s="6"/>
      <c r="BH79" s="6"/>
      <c r="BI79" s="6"/>
      <c r="BJ79" s="7"/>
      <c r="BK79" s="8"/>
      <c r="BL79" s="8"/>
      <c r="BM79" s="6"/>
      <c r="BN79" s="6"/>
      <c r="BO79" s="6"/>
      <c r="BP79" s="6"/>
    </row>
    <row r="80" spans="1:68" x14ac:dyDescent="0.3">
      <c r="A80">
        <v>76</v>
      </c>
      <c r="B80">
        <v>15</v>
      </c>
      <c r="C80" s="8" t="s">
        <v>104</v>
      </c>
      <c r="D80" s="8" t="s">
        <v>1362</v>
      </c>
      <c r="E80" s="6" t="s">
        <v>66</v>
      </c>
      <c r="F80" s="6" t="s">
        <v>508</v>
      </c>
      <c r="G80" s="16">
        <f t="shared" si="5"/>
        <v>295</v>
      </c>
      <c r="H80" s="6">
        <f t="shared" si="6"/>
        <v>64</v>
      </c>
      <c r="I80" s="6">
        <f t="shared" si="7"/>
        <v>64</v>
      </c>
      <c r="J80" s="6">
        <f t="shared" si="8"/>
        <v>57</v>
      </c>
      <c r="K80" s="28">
        <f t="shared" si="9"/>
        <v>480</v>
      </c>
      <c r="L80" s="16">
        <f t="shared" ref="L80:L89" si="10">T80</f>
        <v>80</v>
      </c>
      <c r="M80" s="6">
        <f t="shared" ref="M80:M89" si="11">AG80</f>
        <v>9</v>
      </c>
      <c r="N80" s="6">
        <f t="shared" ref="N80:N89" si="12">AT80</f>
        <v>8</v>
      </c>
      <c r="O80" s="6">
        <f t="shared" ref="O80:O89" si="13">BG80</f>
        <v>5</v>
      </c>
      <c r="P80" s="28">
        <f t="shared" ref="P80:P89" si="14">SUM(L80:O80)</f>
        <v>102</v>
      </c>
      <c r="Q80" s="6"/>
      <c r="R80" s="6"/>
      <c r="S80" s="16">
        <f>S$457</f>
        <v>295</v>
      </c>
      <c r="T80" s="16">
        <f>T$459</f>
        <v>80</v>
      </c>
      <c r="U80" s="6"/>
      <c r="V80" s="6"/>
      <c r="W80" s="7"/>
      <c r="X80" s="8"/>
      <c r="Y80" s="8"/>
      <c r="Z80" s="6"/>
      <c r="AA80" s="6"/>
      <c r="AB80" s="6"/>
      <c r="AC80" s="6"/>
      <c r="AE80" s="6">
        <v>69</v>
      </c>
      <c r="AF80" s="6">
        <v>64</v>
      </c>
      <c r="AG80" s="6">
        <v>9</v>
      </c>
      <c r="AH80" s="6">
        <v>27</v>
      </c>
      <c r="AI80" s="6">
        <v>1284</v>
      </c>
      <c r="AJ80" s="7">
        <v>2.704861111111111E-2</v>
      </c>
      <c r="AK80" s="8" t="s">
        <v>104</v>
      </c>
      <c r="AL80" s="8" t="s">
        <v>1362</v>
      </c>
      <c r="AM80" s="6" t="s">
        <v>66</v>
      </c>
      <c r="AN80" s="6" t="s">
        <v>508</v>
      </c>
      <c r="AO80" s="6">
        <v>1</v>
      </c>
      <c r="AP80" s="6" t="s">
        <v>16</v>
      </c>
      <c r="AR80" s="6">
        <v>69</v>
      </c>
      <c r="AS80" s="6">
        <v>64</v>
      </c>
      <c r="AT80" s="6">
        <v>8</v>
      </c>
      <c r="AU80" s="6">
        <v>31</v>
      </c>
      <c r="AV80">
        <v>1284</v>
      </c>
      <c r="AW80" s="7">
        <v>2.5196759259259259E-2</v>
      </c>
      <c r="AX80" s="8" t="s">
        <v>104</v>
      </c>
      <c r="AY80" s="8" t="s">
        <v>1362</v>
      </c>
      <c r="AZ80" s="6" t="s">
        <v>66</v>
      </c>
      <c r="BA80" s="6" t="s">
        <v>508</v>
      </c>
      <c r="BB80" s="6">
        <v>1</v>
      </c>
      <c r="BC80" s="6" t="s">
        <v>16</v>
      </c>
      <c r="BE80" s="6">
        <v>61</v>
      </c>
      <c r="BF80" s="6">
        <v>57</v>
      </c>
      <c r="BG80" s="6">
        <v>5</v>
      </c>
      <c r="BH80" s="6">
        <v>23</v>
      </c>
      <c r="BI80" s="6">
        <v>1284</v>
      </c>
      <c r="BJ80" s="7">
        <v>2.7407407407407408E-2</v>
      </c>
      <c r="BK80" s="8" t="s">
        <v>104</v>
      </c>
      <c r="BL80" s="8" t="s">
        <v>1362</v>
      </c>
      <c r="BM80" s="6" t="s">
        <v>66</v>
      </c>
      <c r="BN80" s="6" t="s">
        <v>508</v>
      </c>
      <c r="BO80" s="6">
        <v>1</v>
      </c>
      <c r="BP80" s="6" t="s">
        <v>16</v>
      </c>
    </row>
    <row r="81" spans="1:68" x14ac:dyDescent="0.3">
      <c r="A81">
        <v>77</v>
      </c>
      <c r="B81">
        <v>24</v>
      </c>
      <c r="C81" s="8" t="s">
        <v>506</v>
      </c>
      <c r="D81" s="8" t="s">
        <v>595</v>
      </c>
      <c r="E81" s="6" t="s">
        <v>24</v>
      </c>
      <c r="F81" s="6" t="s">
        <v>499</v>
      </c>
      <c r="G81" s="6">
        <f t="shared" si="5"/>
        <v>79</v>
      </c>
      <c r="H81" s="6">
        <f t="shared" si="6"/>
        <v>72</v>
      </c>
      <c r="I81" s="6">
        <f t="shared" si="7"/>
        <v>82</v>
      </c>
      <c r="J81" s="16">
        <f t="shared" si="8"/>
        <v>250</v>
      </c>
      <c r="K81" s="28">
        <f t="shared" si="9"/>
        <v>483</v>
      </c>
      <c r="L81" s="6">
        <f t="shared" si="10"/>
        <v>28</v>
      </c>
      <c r="M81" s="6">
        <f t="shared" si="11"/>
        <v>21</v>
      </c>
      <c r="N81" s="6">
        <f t="shared" si="12"/>
        <v>29</v>
      </c>
      <c r="O81" s="16">
        <f t="shared" si="13"/>
        <v>78</v>
      </c>
      <c r="P81" s="28">
        <f t="shared" si="14"/>
        <v>156</v>
      </c>
      <c r="Q81" s="6"/>
      <c r="R81" s="6">
        <v>87</v>
      </c>
      <c r="S81" s="6">
        <v>79</v>
      </c>
      <c r="T81" s="6">
        <v>28</v>
      </c>
      <c r="U81" s="6">
        <v>41</v>
      </c>
      <c r="V81" s="6">
        <v>708</v>
      </c>
      <c r="W81" s="7">
        <v>2.7245370370370371E-2</v>
      </c>
      <c r="X81" s="8" t="s">
        <v>506</v>
      </c>
      <c r="Y81" s="8" t="s">
        <v>595</v>
      </c>
      <c r="Z81" s="6" t="s">
        <v>24</v>
      </c>
      <c r="AA81" s="6" t="s">
        <v>499</v>
      </c>
      <c r="AB81" s="6">
        <v>1</v>
      </c>
      <c r="AC81" s="6" t="s">
        <v>16</v>
      </c>
      <c r="AE81" s="6">
        <v>77</v>
      </c>
      <c r="AF81" s="6">
        <v>72</v>
      </c>
      <c r="AG81" s="6">
        <v>21</v>
      </c>
      <c r="AH81" s="6">
        <v>33</v>
      </c>
      <c r="AI81" s="6">
        <v>708</v>
      </c>
      <c r="AJ81" s="7">
        <v>2.7465277777777779E-2</v>
      </c>
      <c r="AK81" s="8" t="s">
        <v>506</v>
      </c>
      <c r="AL81" s="8" t="s">
        <v>595</v>
      </c>
      <c r="AM81" s="6" t="s">
        <v>24</v>
      </c>
      <c r="AN81" s="6" t="s">
        <v>499</v>
      </c>
      <c r="AO81" s="6">
        <v>1</v>
      </c>
      <c r="AP81" s="6" t="s">
        <v>16</v>
      </c>
      <c r="AR81" s="6">
        <v>89</v>
      </c>
      <c r="AS81" s="6">
        <v>82</v>
      </c>
      <c r="AT81" s="6">
        <v>29</v>
      </c>
      <c r="AU81" s="6">
        <v>39</v>
      </c>
      <c r="AV81">
        <v>708</v>
      </c>
      <c r="AW81" s="7">
        <v>2.5925925925925925E-2</v>
      </c>
      <c r="AX81" s="8" t="s">
        <v>506</v>
      </c>
      <c r="AY81" s="8" t="s">
        <v>595</v>
      </c>
      <c r="AZ81" s="6" t="s">
        <v>24</v>
      </c>
      <c r="BA81" s="6" t="s">
        <v>499</v>
      </c>
      <c r="BB81" s="6">
        <v>1</v>
      </c>
      <c r="BC81" s="6" t="s">
        <v>16</v>
      </c>
      <c r="BE81" s="6"/>
      <c r="BF81" s="16">
        <f>BF$457</f>
        <v>250</v>
      </c>
      <c r="BG81" s="16">
        <f>BG$458</f>
        <v>78</v>
      </c>
      <c r="BH81" s="6"/>
      <c r="BI81" s="6"/>
      <c r="BJ81" s="7"/>
      <c r="BK81" s="8"/>
      <c r="BL81" s="8"/>
      <c r="BM81" s="6"/>
      <c r="BN81" s="6"/>
      <c r="BO81" s="6"/>
      <c r="BP81" s="6"/>
    </row>
    <row r="82" spans="1:68" x14ac:dyDescent="0.3">
      <c r="A82">
        <v>78</v>
      </c>
      <c r="B82">
        <v>22</v>
      </c>
      <c r="C82" s="8" t="s">
        <v>165</v>
      </c>
      <c r="D82" s="8" t="s">
        <v>1369</v>
      </c>
      <c r="E82" s="6" t="s">
        <v>24</v>
      </c>
      <c r="F82" s="6" t="s">
        <v>501</v>
      </c>
      <c r="G82" s="16">
        <f t="shared" si="5"/>
        <v>295</v>
      </c>
      <c r="H82" s="6">
        <f t="shared" si="6"/>
        <v>94</v>
      </c>
      <c r="I82" s="6">
        <f t="shared" si="7"/>
        <v>47</v>
      </c>
      <c r="J82" s="6">
        <f t="shared" si="8"/>
        <v>49</v>
      </c>
      <c r="K82" s="28">
        <f t="shared" si="9"/>
        <v>485</v>
      </c>
      <c r="L82" s="16">
        <f t="shared" si="10"/>
        <v>91</v>
      </c>
      <c r="M82" s="6">
        <f t="shared" si="11"/>
        <v>30</v>
      </c>
      <c r="N82" s="6">
        <f t="shared" si="12"/>
        <v>14</v>
      </c>
      <c r="O82" s="6">
        <f t="shared" si="13"/>
        <v>17</v>
      </c>
      <c r="P82" s="28">
        <f t="shared" si="14"/>
        <v>152</v>
      </c>
      <c r="Q82" s="6"/>
      <c r="R82" s="6"/>
      <c r="S82" s="16">
        <f>S$457</f>
        <v>295</v>
      </c>
      <c r="T82" s="16">
        <f>T$458</f>
        <v>91</v>
      </c>
      <c r="U82" s="6"/>
      <c r="V82" s="6"/>
      <c r="W82" s="7"/>
      <c r="X82" s="8"/>
      <c r="Y82" s="8"/>
      <c r="Z82" s="6"/>
      <c r="AA82" s="6"/>
      <c r="AB82" s="6"/>
      <c r="AC82" s="6"/>
      <c r="AE82" s="6">
        <v>101</v>
      </c>
      <c r="AF82" s="6">
        <v>94</v>
      </c>
      <c r="AG82" s="6">
        <v>30</v>
      </c>
      <c r="AH82" s="6">
        <v>43</v>
      </c>
      <c r="AI82" s="6">
        <v>2097</v>
      </c>
      <c r="AJ82" s="7">
        <v>2.8634259259259259E-2</v>
      </c>
      <c r="AK82" s="8" t="s">
        <v>165</v>
      </c>
      <c r="AL82" s="8" t="s">
        <v>1369</v>
      </c>
      <c r="AM82" s="6" t="s">
        <v>24</v>
      </c>
      <c r="AN82" s="6" t="s">
        <v>501</v>
      </c>
      <c r="AO82" s="6">
        <v>1</v>
      </c>
      <c r="AP82" s="6" t="s">
        <v>16</v>
      </c>
      <c r="AR82" s="6">
        <v>51</v>
      </c>
      <c r="AS82" s="6">
        <v>47</v>
      </c>
      <c r="AT82" s="6">
        <v>14</v>
      </c>
      <c r="AU82" s="6">
        <v>21</v>
      </c>
      <c r="AV82">
        <v>2097</v>
      </c>
      <c r="AW82" s="7">
        <v>2.4340277777777777E-2</v>
      </c>
      <c r="AX82" s="8" t="s">
        <v>165</v>
      </c>
      <c r="AY82" s="8" t="s">
        <v>1369</v>
      </c>
      <c r="AZ82" s="6" t="s">
        <v>24</v>
      </c>
      <c r="BA82" s="6" t="s">
        <v>501</v>
      </c>
      <c r="BB82" s="6">
        <v>1</v>
      </c>
      <c r="BC82" s="6" t="s">
        <v>16</v>
      </c>
      <c r="BE82" s="6">
        <v>52</v>
      </c>
      <c r="BF82" s="6">
        <v>49</v>
      </c>
      <c r="BG82" s="6">
        <v>17</v>
      </c>
      <c r="BH82" s="6">
        <v>20</v>
      </c>
      <c r="BI82" s="6">
        <v>2097</v>
      </c>
      <c r="BJ82" s="7">
        <v>2.7210648148148147E-2</v>
      </c>
      <c r="BK82" s="8" t="s">
        <v>165</v>
      </c>
      <c r="BL82" s="8" t="s">
        <v>1369</v>
      </c>
      <c r="BM82" s="6" t="s">
        <v>24</v>
      </c>
      <c r="BN82" s="6" t="s">
        <v>501</v>
      </c>
      <c r="BO82" s="6">
        <v>1</v>
      </c>
      <c r="BP82" s="6" t="s">
        <v>16</v>
      </c>
    </row>
    <row r="83" spans="1:68" x14ac:dyDescent="0.3">
      <c r="A83">
        <v>79</v>
      </c>
      <c r="B83">
        <v>25</v>
      </c>
      <c r="C83" s="8" t="s">
        <v>119</v>
      </c>
      <c r="D83" s="8" t="s">
        <v>578</v>
      </c>
      <c r="E83" s="6" t="s">
        <v>24</v>
      </c>
      <c r="F83" s="6" t="s">
        <v>499</v>
      </c>
      <c r="G83" s="6">
        <f t="shared" si="5"/>
        <v>62</v>
      </c>
      <c r="H83" s="6">
        <f t="shared" si="6"/>
        <v>62</v>
      </c>
      <c r="I83" s="16">
        <f t="shared" si="7"/>
        <v>273</v>
      </c>
      <c r="J83" s="6">
        <f t="shared" si="8"/>
        <v>92</v>
      </c>
      <c r="K83" s="28">
        <f t="shared" si="9"/>
        <v>489</v>
      </c>
      <c r="L83" s="6">
        <f t="shared" si="10"/>
        <v>24</v>
      </c>
      <c r="M83" s="6">
        <f t="shared" si="11"/>
        <v>17</v>
      </c>
      <c r="N83" s="16">
        <f t="shared" si="12"/>
        <v>87</v>
      </c>
      <c r="O83" s="6">
        <f t="shared" si="13"/>
        <v>31</v>
      </c>
      <c r="P83" s="28">
        <f t="shared" si="14"/>
        <v>159</v>
      </c>
      <c r="Q83" s="6"/>
      <c r="R83" s="6">
        <v>68</v>
      </c>
      <c r="S83" s="6">
        <v>62</v>
      </c>
      <c r="T83" s="6">
        <v>24</v>
      </c>
      <c r="U83" s="6">
        <v>31</v>
      </c>
      <c r="V83" s="6">
        <v>703</v>
      </c>
      <c r="W83" s="7">
        <v>2.6412037037037036E-2</v>
      </c>
      <c r="X83" s="8" t="s">
        <v>119</v>
      </c>
      <c r="Y83" s="8" t="s">
        <v>578</v>
      </c>
      <c r="Z83" s="6" t="s">
        <v>24</v>
      </c>
      <c r="AA83" s="6" t="s">
        <v>499</v>
      </c>
      <c r="AB83" s="6">
        <v>1</v>
      </c>
      <c r="AC83" s="6" t="s">
        <v>16</v>
      </c>
      <c r="AE83" s="6">
        <v>67</v>
      </c>
      <c r="AF83" s="6">
        <v>62</v>
      </c>
      <c r="AG83" s="6">
        <v>17</v>
      </c>
      <c r="AH83" s="6">
        <v>25</v>
      </c>
      <c r="AI83" s="6">
        <v>703</v>
      </c>
      <c r="AJ83" s="7">
        <v>2.6828703703703705E-2</v>
      </c>
      <c r="AK83" s="8" t="s">
        <v>119</v>
      </c>
      <c r="AL83" s="8" t="s">
        <v>578</v>
      </c>
      <c r="AM83" s="6" t="s">
        <v>24</v>
      </c>
      <c r="AN83" s="6" t="s">
        <v>499</v>
      </c>
      <c r="AO83" s="6">
        <v>1</v>
      </c>
      <c r="AP83" s="6" t="s">
        <v>16</v>
      </c>
      <c r="AR83" s="6"/>
      <c r="AS83" s="16">
        <f>AS$457</f>
        <v>273</v>
      </c>
      <c r="AT83" s="16">
        <f>AT$458</f>
        <v>87</v>
      </c>
      <c r="AU83" s="6"/>
      <c r="AW83" s="7"/>
      <c r="AX83" s="8"/>
      <c r="AY83" s="8"/>
      <c r="AZ83" s="6"/>
      <c r="BA83" s="6"/>
      <c r="BB83" s="6"/>
      <c r="BC83" s="6"/>
      <c r="BE83" s="6">
        <v>97</v>
      </c>
      <c r="BF83" s="6">
        <v>92</v>
      </c>
      <c r="BG83" s="6">
        <v>31</v>
      </c>
      <c r="BH83" s="6">
        <v>43</v>
      </c>
      <c r="BI83" s="6">
        <v>703</v>
      </c>
      <c r="BJ83" s="7">
        <v>2.8854166666666667E-2</v>
      </c>
      <c r="BK83" s="8" t="s">
        <v>119</v>
      </c>
      <c r="BL83" s="8" t="s">
        <v>578</v>
      </c>
      <c r="BM83" s="6" t="s">
        <v>24</v>
      </c>
      <c r="BN83" s="6" t="s">
        <v>499</v>
      </c>
      <c r="BO83" s="6">
        <v>1</v>
      </c>
      <c r="BP83" s="6" t="s">
        <v>16</v>
      </c>
    </row>
    <row r="84" spans="1:68" x14ac:dyDescent="0.3">
      <c r="A84">
        <v>80</v>
      </c>
      <c r="B84">
        <v>27</v>
      </c>
      <c r="C84" s="8" t="s">
        <v>50</v>
      </c>
      <c r="D84" s="8" t="s">
        <v>657</v>
      </c>
      <c r="E84" s="6" t="s">
        <v>24</v>
      </c>
      <c r="F84" s="6" t="s">
        <v>505</v>
      </c>
      <c r="G84" s="6">
        <f t="shared" si="5"/>
        <v>137</v>
      </c>
      <c r="H84" s="6">
        <f t="shared" si="6"/>
        <v>124</v>
      </c>
      <c r="I84" s="6">
        <f t="shared" si="7"/>
        <v>121</v>
      </c>
      <c r="J84" s="6">
        <f t="shared" si="8"/>
        <v>108</v>
      </c>
      <c r="K84" s="28">
        <f t="shared" si="9"/>
        <v>490</v>
      </c>
      <c r="L84" s="6">
        <f t="shared" si="10"/>
        <v>50</v>
      </c>
      <c r="M84" s="6">
        <f t="shared" si="11"/>
        <v>41</v>
      </c>
      <c r="N84" s="6">
        <f t="shared" si="12"/>
        <v>41</v>
      </c>
      <c r="O84" s="6">
        <f t="shared" si="13"/>
        <v>35</v>
      </c>
      <c r="P84" s="28">
        <f t="shared" si="14"/>
        <v>167</v>
      </c>
      <c r="Q84" s="6"/>
      <c r="R84" s="6">
        <v>156</v>
      </c>
      <c r="S84" s="6">
        <v>137</v>
      </c>
      <c r="T84" s="6">
        <v>50</v>
      </c>
      <c r="U84" s="6">
        <v>79</v>
      </c>
      <c r="V84" s="6">
        <v>334</v>
      </c>
      <c r="W84" s="7">
        <v>2.9687499999999999E-2</v>
      </c>
      <c r="X84" s="8" t="s">
        <v>50</v>
      </c>
      <c r="Y84" s="8" t="s">
        <v>657</v>
      </c>
      <c r="Z84" s="6" t="s">
        <v>24</v>
      </c>
      <c r="AA84" s="6" t="s">
        <v>505</v>
      </c>
      <c r="AB84" s="6">
        <v>1</v>
      </c>
      <c r="AC84" s="6" t="s">
        <v>16</v>
      </c>
      <c r="AE84" s="6">
        <v>140</v>
      </c>
      <c r="AF84" s="6">
        <v>124</v>
      </c>
      <c r="AG84" s="6">
        <v>41</v>
      </c>
      <c r="AH84" s="6">
        <v>63</v>
      </c>
      <c r="AI84" s="6">
        <v>334</v>
      </c>
      <c r="AJ84" s="7">
        <v>3.0150462962962962E-2</v>
      </c>
      <c r="AK84" s="8" t="s">
        <v>50</v>
      </c>
      <c r="AL84" s="8" t="s">
        <v>657</v>
      </c>
      <c r="AM84" s="6" t="s">
        <v>24</v>
      </c>
      <c r="AN84" s="6" t="s">
        <v>505</v>
      </c>
      <c r="AO84" s="6">
        <v>1</v>
      </c>
      <c r="AP84" s="6" t="s">
        <v>16</v>
      </c>
      <c r="AR84" s="6">
        <v>138</v>
      </c>
      <c r="AS84" s="6">
        <v>121</v>
      </c>
      <c r="AT84" s="6">
        <v>41</v>
      </c>
      <c r="AU84" s="6">
        <v>63</v>
      </c>
      <c r="AV84">
        <v>334</v>
      </c>
      <c r="AW84" s="7">
        <v>2.7418981481481482E-2</v>
      </c>
      <c r="AX84" s="8" t="s">
        <v>50</v>
      </c>
      <c r="AY84" s="8" t="s">
        <v>657</v>
      </c>
      <c r="AZ84" s="6" t="s">
        <v>24</v>
      </c>
      <c r="BA84" s="6" t="s">
        <v>505</v>
      </c>
      <c r="BB84" s="6">
        <v>1</v>
      </c>
      <c r="BC84" s="6" t="s">
        <v>16</v>
      </c>
      <c r="BE84" s="6">
        <v>121</v>
      </c>
      <c r="BF84" s="6">
        <v>108</v>
      </c>
      <c r="BG84" s="6">
        <v>35</v>
      </c>
      <c r="BH84" s="6">
        <v>54</v>
      </c>
      <c r="BI84" s="6">
        <v>334</v>
      </c>
      <c r="BJ84" s="7">
        <v>3.050925925925926E-2</v>
      </c>
      <c r="BK84" s="8" t="s">
        <v>50</v>
      </c>
      <c r="BL84" s="8" t="s">
        <v>657</v>
      </c>
      <c r="BM84" s="6" t="s">
        <v>24</v>
      </c>
      <c r="BN84" s="6" t="s">
        <v>505</v>
      </c>
      <c r="BO84" s="6">
        <v>1</v>
      </c>
      <c r="BP84" s="6" t="s">
        <v>16</v>
      </c>
    </row>
    <row r="85" spans="1:68" x14ac:dyDescent="0.3">
      <c r="A85">
        <v>81</v>
      </c>
      <c r="B85">
        <v>31</v>
      </c>
      <c r="C85" s="8" t="s">
        <v>633</v>
      </c>
      <c r="D85" s="8" t="s">
        <v>117</v>
      </c>
      <c r="E85" s="6" t="s">
        <v>24</v>
      </c>
      <c r="F85" s="6" t="s">
        <v>499</v>
      </c>
      <c r="G85" s="6">
        <f t="shared" si="5"/>
        <v>118</v>
      </c>
      <c r="H85" s="6">
        <f t="shared" si="6"/>
        <v>128</v>
      </c>
      <c r="I85" s="6">
        <f t="shared" si="7"/>
        <v>130</v>
      </c>
      <c r="J85" s="6">
        <f t="shared" si="8"/>
        <v>115</v>
      </c>
      <c r="K85" s="28">
        <f t="shared" si="9"/>
        <v>491</v>
      </c>
      <c r="L85" s="6">
        <f t="shared" si="10"/>
        <v>43</v>
      </c>
      <c r="M85" s="6">
        <f t="shared" si="11"/>
        <v>43</v>
      </c>
      <c r="N85" s="6">
        <f t="shared" si="12"/>
        <v>47</v>
      </c>
      <c r="O85" s="6">
        <f t="shared" si="13"/>
        <v>40</v>
      </c>
      <c r="P85" s="28">
        <f t="shared" si="14"/>
        <v>173</v>
      </c>
      <c r="Q85" s="6"/>
      <c r="R85" s="6">
        <v>133</v>
      </c>
      <c r="S85" s="6">
        <v>118</v>
      </c>
      <c r="T85" s="6">
        <v>43</v>
      </c>
      <c r="U85" s="6">
        <v>66</v>
      </c>
      <c r="V85" s="6">
        <v>684</v>
      </c>
      <c r="W85" s="7">
        <v>2.9074074074074075E-2</v>
      </c>
      <c r="X85" s="8" t="s">
        <v>633</v>
      </c>
      <c r="Y85" s="8" t="s">
        <v>117</v>
      </c>
      <c r="Z85" s="6" t="s">
        <v>24</v>
      </c>
      <c r="AA85" s="6" t="s">
        <v>499</v>
      </c>
      <c r="AB85" s="6">
        <v>1</v>
      </c>
      <c r="AC85" s="6" t="s">
        <v>16</v>
      </c>
      <c r="AE85" s="6">
        <v>145</v>
      </c>
      <c r="AF85" s="6">
        <v>128</v>
      </c>
      <c r="AG85" s="6">
        <v>43</v>
      </c>
      <c r="AH85" s="6">
        <v>65</v>
      </c>
      <c r="AI85" s="6">
        <v>684</v>
      </c>
      <c r="AJ85" s="7">
        <v>3.0243055555555554E-2</v>
      </c>
      <c r="AK85" s="8" t="s">
        <v>633</v>
      </c>
      <c r="AL85" s="8" t="s">
        <v>117</v>
      </c>
      <c r="AM85" s="6" t="s">
        <v>24</v>
      </c>
      <c r="AN85" s="6" t="s">
        <v>499</v>
      </c>
      <c r="AO85" s="6">
        <v>1</v>
      </c>
      <c r="AP85" s="6" t="s">
        <v>16</v>
      </c>
      <c r="AR85" s="6">
        <v>148</v>
      </c>
      <c r="AS85" s="6">
        <v>130</v>
      </c>
      <c r="AT85" s="6">
        <v>47</v>
      </c>
      <c r="AU85" s="6">
        <v>72</v>
      </c>
      <c r="AV85">
        <v>684</v>
      </c>
      <c r="AW85" s="7">
        <v>2.7974537037037037E-2</v>
      </c>
      <c r="AX85" s="8" t="s">
        <v>633</v>
      </c>
      <c r="AY85" s="8" t="s">
        <v>117</v>
      </c>
      <c r="AZ85" s="6" t="s">
        <v>24</v>
      </c>
      <c r="BA85" s="6" t="s">
        <v>499</v>
      </c>
      <c r="BB85" s="6">
        <v>1</v>
      </c>
      <c r="BC85" s="6" t="s">
        <v>16</v>
      </c>
      <c r="BE85" s="6">
        <v>129</v>
      </c>
      <c r="BF85" s="6">
        <v>115</v>
      </c>
      <c r="BG85" s="6">
        <v>40</v>
      </c>
      <c r="BH85" s="6">
        <v>61</v>
      </c>
      <c r="BI85" s="6">
        <v>684</v>
      </c>
      <c r="BJ85" s="7">
        <v>3.0949074074074073E-2</v>
      </c>
      <c r="BK85" s="8" t="s">
        <v>633</v>
      </c>
      <c r="BL85" s="8" t="s">
        <v>117</v>
      </c>
      <c r="BM85" s="6" t="s">
        <v>24</v>
      </c>
      <c r="BN85" s="6" t="s">
        <v>499</v>
      </c>
      <c r="BO85" s="6">
        <v>1</v>
      </c>
      <c r="BP85" s="6" t="s">
        <v>16</v>
      </c>
    </row>
    <row r="86" spans="1:68" x14ac:dyDescent="0.3">
      <c r="A86">
        <v>82</v>
      </c>
      <c r="B86">
        <v>29</v>
      </c>
      <c r="C86" s="8" t="s">
        <v>304</v>
      </c>
      <c r="D86" s="8" t="s">
        <v>632</v>
      </c>
      <c r="E86" s="6" t="s">
        <v>24</v>
      </c>
      <c r="F86" s="6" t="s">
        <v>504</v>
      </c>
      <c r="G86" s="6">
        <f t="shared" si="5"/>
        <v>116</v>
      </c>
      <c r="H86" s="6">
        <f t="shared" si="6"/>
        <v>144</v>
      </c>
      <c r="I86" s="6">
        <f t="shared" si="7"/>
        <v>117</v>
      </c>
      <c r="J86" s="6">
        <f t="shared" si="8"/>
        <v>116</v>
      </c>
      <c r="K86" s="28">
        <f t="shared" si="9"/>
        <v>493</v>
      </c>
      <c r="L86" s="6">
        <f t="shared" si="10"/>
        <v>42</v>
      </c>
      <c r="M86" s="6">
        <f t="shared" si="11"/>
        <v>46</v>
      </c>
      <c r="N86" s="6">
        <f t="shared" si="12"/>
        <v>40</v>
      </c>
      <c r="O86" s="6">
        <f t="shared" si="13"/>
        <v>41</v>
      </c>
      <c r="P86" s="28">
        <f t="shared" si="14"/>
        <v>169</v>
      </c>
      <c r="Q86" s="6"/>
      <c r="R86" s="6">
        <v>131</v>
      </c>
      <c r="S86" s="6">
        <v>116</v>
      </c>
      <c r="T86" s="6">
        <v>42</v>
      </c>
      <c r="U86" s="6">
        <v>64</v>
      </c>
      <c r="V86" s="6">
        <v>49</v>
      </c>
      <c r="W86" s="7">
        <v>2.9016203703703704E-2</v>
      </c>
      <c r="X86" s="8" t="s">
        <v>304</v>
      </c>
      <c r="Y86" s="8" t="s">
        <v>632</v>
      </c>
      <c r="Z86" s="6" t="s">
        <v>24</v>
      </c>
      <c r="AA86" s="6" t="s">
        <v>504</v>
      </c>
      <c r="AB86" s="6">
        <v>1</v>
      </c>
      <c r="AC86" s="6" t="s">
        <v>16</v>
      </c>
      <c r="AE86" s="6">
        <v>166</v>
      </c>
      <c r="AF86" s="6">
        <v>144</v>
      </c>
      <c r="AG86" s="6">
        <v>46</v>
      </c>
      <c r="AH86" s="6">
        <v>75</v>
      </c>
      <c r="AI86" s="6">
        <v>49</v>
      </c>
      <c r="AJ86" s="7">
        <v>3.0914351851851853E-2</v>
      </c>
      <c r="AK86" s="8" t="s">
        <v>304</v>
      </c>
      <c r="AL86" s="8" t="s">
        <v>632</v>
      </c>
      <c r="AM86" s="6" t="s">
        <v>24</v>
      </c>
      <c r="AN86" s="6" t="s">
        <v>504</v>
      </c>
      <c r="AO86" s="6">
        <v>1</v>
      </c>
      <c r="AP86" s="6" t="s">
        <v>16</v>
      </c>
      <c r="AR86" s="6">
        <v>134</v>
      </c>
      <c r="AS86" s="6">
        <v>117</v>
      </c>
      <c r="AT86" s="6">
        <v>40</v>
      </c>
      <c r="AU86" s="6">
        <v>60</v>
      </c>
      <c r="AV86">
        <v>49</v>
      </c>
      <c r="AW86" s="7">
        <v>2.7303240740740739E-2</v>
      </c>
      <c r="AX86" s="8" t="s">
        <v>304</v>
      </c>
      <c r="AY86" s="8" t="s">
        <v>632</v>
      </c>
      <c r="AZ86" s="6" t="s">
        <v>24</v>
      </c>
      <c r="BA86" s="6" t="s">
        <v>504</v>
      </c>
      <c r="BB86" s="6">
        <v>1</v>
      </c>
      <c r="BC86" s="6" t="s">
        <v>16</v>
      </c>
      <c r="BE86" s="6">
        <v>131</v>
      </c>
      <c r="BF86" s="6">
        <v>116</v>
      </c>
      <c r="BG86" s="6">
        <v>41</v>
      </c>
      <c r="BH86" s="6">
        <v>62</v>
      </c>
      <c r="BI86" s="6">
        <v>49</v>
      </c>
      <c r="BJ86" s="7">
        <v>3.1006944444444445E-2</v>
      </c>
      <c r="BK86" s="8" t="s">
        <v>304</v>
      </c>
      <c r="BL86" s="8" t="s">
        <v>632</v>
      </c>
      <c r="BM86" s="6" t="s">
        <v>24</v>
      </c>
      <c r="BN86" s="6" t="s">
        <v>504</v>
      </c>
      <c r="BO86" s="6">
        <v>1</v>
      </c>
      <c r="BP86" s="6" t="s">
        <v>16</v>
      </c>
    </row>
    <row r="87" spans="1:68" x14ac:dyDescent="0.3">
      <c r="A87">
        <v>83</v>
      </c>
      <c r="B87">
        <v>28</v>
      </c>
      <c r="C87" s="8" t="s">
        <v>541</v>
      </c>
      <c r="D87" s="8" t="s">
        <v>682</v>
      </c>
      <c r="E87" s="6" t="s">
        <v>24</v>
      </c>
      <c r="F87" s="6" t="s">
        <v>505</v>
      </c>
      <c r="G87" s="6">
        <f t="shared" si="5"/>
        <v>168</v>
      </c>
      <c r="H87" s="6">
        <f t="shared" si="6"/>
        <v>106</v>
      </c>
      <c r="I87" s="6">
        <f t="shared" si="7"/>
        <v>110</v>
      </c>
      <c r="J87" s="6">
        <f t="shared" si="8"/>
        <v>109</v>
      </c>
      <c r="K87" s="28">
        <f t="shared" si="9"/>
        <v>493</v>
      </c>
      <c r="L87" s="6">
        <f t="shared" si="10"/>
        <v>59</v>
      </c>
      <c r="M87" s="6">
        <f t="shared" si="11"/>
        <v>35</v>
      </c>
      <c r="N87" s="6">
        <f t="shared" si="12"/>
        <v>37</v>
      </c>
      <c r="O87" s="6">
        <f t="shared" si="13"/>
        <v>36</v>
      </c>
      <c r="P87" s="28">
        <f t="shared" si="14"/>
        <v>167</v>
      </c>
      <c r="Q87" s="6"/>
      <c r="R87" s="6">
        <v>195</v>
      </c>
      <c r="S87" s="6">
        <v>168</v>
      </c>
      <c r="T87" s="6">
        <v>59</v>
      </c>
      <c r="U87" s="6">
        <v>102</v>
      </c>
      <c r="V87" s="6">
        <v>400</v>
      </c>
      <c r="W87" s="7">
        <v>3.0960648148148147E-2</v>
      </c>
      <c r="X87" s="8" t="s">
        <v>541</v>
      </c>
      <c r="Y87" s="8" t="s">
        <v>682</v>
      </c>
      <c r="Z87" s="6" t="s">
        <v>24</v>
      </c>
      <c r="AA87" s="6" t="s">
        <v>505</v>
      </c>
      <c r="AB87" s="6">
        <v>1</v>
      </c>
      <c r="AC87" s="6" t="s">
        <v>16</v>
      </c>
      <c r="AE87" s="6">
        <v>116</v>
      </c>
      <c r="AF87" s="6">
        <v>106</v>
      </c>
      <c r="AG87" s="6">
        <v>35</v>
      </c>
      <c r="AH87" s="6">
        <v>52</v>
      </c>
      <c r="AI87" s="6">
        <v>400</v>
      </c>
      <c r="AJ87" s="7">
        <v>2.9212962962962961E-2</v>
      </c>
      <c r="AK87" s="8" t="s">
        <v>541</v>
      </c>
      <c r="AL87" s="8" t="s">
        <v>682</v>
      </c>
      <c r="AM87" s="6" t="s">
        <v>24</v>
      </c>
      <c r="AN87" s="6" t="s">
        <v>505</v>
      </c>
      <c r="AO87" s="6">
        <v>1</v>
      </c>
      <c r="AP87" s="6" t="s">
        <v>16</v>
      </c>
      <c r="AR87" s="6">
        <v>122</v>
      </c>
      <c r="AS87" s="6">
        <v>110</v>
      </c>
      <c r="AT87" s="6">
        <v>37</v>
      </c>
      <c r="AU87" s="6">
        <v>56</v>
      </c>
      <c r="AV87">
        <v>400</v>
      </c>
      <c r="AW87" s="7">
        <v>2.6932870370370371E-2</v>
      </c>
      <c r="AX87" s="8" t="s">
        <v>541</v>
      </c>
      <c r="AY87" s="8" t="s">
        <v>682</v>
      </c>
      <c r="AZ87" s="6" t="s">
        <v>24</v>
      </c>
      <c r="BA87" s="6" t="s">
        <v>505</v>
      </c>
      <c r="BB87" s="6">
        <v>1</v>
      </c>
      <c r="BC87" s="6" t="s">
        <v>16</v>
      </c>
      <c r="BE87" s="6">
        <v>123</v>
      </c>
      <c r="BF87" s="6">
        <v>109</v>
      </c>
      <c r="BG87" s="6">
        <v>36</v>
      </c>
      <c r="BH87" s="6">
        <v>55</v>
      </c>
      <c r="BI87" s="6">
        <v>400</v>
      </c>
      <c r="BJ87" s="7">
        <v>3.0682870370370371E-2</v>
      </c>
      <c r="BK87" s="8" t="s">
        <v>541</v>
      </c>
      <c r="BL87" s="8" t="s">
        <v>682</v>
      </c>
      <c r="BM87" s="6" t="s">
        <v>24</v>
      </c>
      <c r="BN87" s="6" t="s">
        <v>505</v>
      </c>
      <c r="BO87" s="6">
        <v>1</v>
      </c>
      <c r="BP87" s="6" t="s">
        <v>16</v>
      </c>
    </row>
    <row r="88" spans="1:68" x14ac:dyDescent="0.3">
      <c r="A88">
        <v>84</v>
      </c>
      <c r="B88">
        <v>14</v>
      </c>
      <c r="C88" s="8" t="s">
        <v>121</v>
      </c>
      <c r="D88" s="8" t="s">
        <v>589</v>
      </c>
      <c r="E88" s="6" t="s">
        <v>66</v>
      </c>
      <c r="F88" s="6" t="s">
        <v>499</v>
      </c>
      <c r="G88" s="6">
        <f t="shared" si="5"/>
        <v>71</v>
      </c>
      <c r="H88" s="6">
        <f t="shared" si="6"/>
        <v>69</v>
      </c>
      <c r="I88" s="16">
        <f t="shared" si="7"/>
        <v>273</v>
      </c>
      <c r="J88" s="6">
        <f t="shared" si="8"/>
        <v>85</v>
      </c>
      <c r="K88" s="28">
        <f t="shared" si="9"/>
        <v>498</v>
      </c>
      <c r="L88" s="6">
        <f t="shared" si="10"/>
        <v>10</v>
      </c>
      <c r="M88" s="6">
        <f t="shared" si="11"/>
        <v>11</v>
      </c>
      <c r="N88" s="16">
        <f t="shared" si="12"/>
        <v>67</v>
      </c>
      <c r="O88" s="6">
        <f t="shared" si="13"/>
        <v>11</v>
      </c>
      <c r="P88" s="28">
        <f t="shared" si="14"/>
        <v>99</v>
      </c>
      <c r="Q88" s="6"/>
      <c r="R88" s="6">
        <v>77</v>
      </c>
      <c r="S88" s="6">
        <v>71</v>
      </c>
      <c r="T88" s="6">
        <v>10</v>
      </c>
      <c r="U88" s="6">
        <v>35</v>
      </c>
      <c r="V88" s="6">
        <v>649</v>
      </c>
      <c r="W88" s="7">
        <v>2.6712962962962963E-2</v>
      </c>
      <c r="X88" s="8" t="s">
        <v>121</v>
      </c>
      <c r="Y88" s="8" t="s">
        <v>589</v>
      </c>
      <c r="Z88" s="6" t="s">
        <v>66</v>
      </c>
      <c r="AA88" s="6" t="s">
        <v>499</v>
      </c>
      <c r="AB88" s="6">
        <v>1</v>
      </c>
      <c r="AC88" s="6" t="s">
        <v>16</v>
      </c>
      <c r="AE88" s="6">
        <v>74</v>
      </c>
      <c r="AF88" s="6">
        <v>69</v>
      </c>
      <c r="AG88" s="6">
        <v>11</v>
      </c>
      <c r="AH88" s="6">
        <v>30</v>
      </c>
      <c r="AI88" s="6">
        <v>649</v>
      </c>
      <c r="AJ88" s="7">
        <v>2.7280092592592592E-2</v>
      </c>
      <c r="AK88" s="8" t="s">
        <v>121</v>
      </c>
      <c r="AL88" s="8" t="s">
        <v>589</v>
      </c>
      <c r="AM88" s="6" t="s">
        <v>66</v>
      </c>
      <c r="AN88" s="6" t="s">
        <v>499</v>
      </c>
      <c r="AO88" s="6">
        <v>1</v>
      </c>
      <c r="AP88" s="6" t="s">
        <v>16</v>
      </c>
      <c r="AR88" s="6"/>
      <c r="AS88" s="16">
        <f>AS$457</f>
        <v>273</v>
      </c>
      <c r="AT88" s="16">
        <f>AT$459</f>
        <v>67</v>
      </c>
      <c r="AU88" s="6"/>
      <c r="AW88" s="7"/>
      <c r="AX88" s="8"/>
      <c r="AY88" s="8"/>
      <c r="AZ88" s="6"/>
      <c r="BA88" s="6"/>
      <c r="BB88" s="6"/>
      <c r="BC88" s="6"/>
      <c r="BE88" s="6">
        <v>90</v>
      </c>
      <c r="BF88" s="6">
        <v>85</v>
      </c>
      <c r="BG88" s="6">
        <v>11</v>
      </c>
      <c r="BH88" s="6">
        <v>38</v>
      </c>
      <c r="BI88" s="6">
        <v>649</v>
      </c>
      <c r="BJ88" s="7">
        <v>2.8506944444444446E-2</v>
      </c>
      <c r="BK88" s="8" t="s">
        <v>121</v>
      </c>
      <c r="BL88" s="8" t="s">
        <v>589</v>
      </c>
      <c r="BM88" s="6" t="s">
        <v>66</v>
      </c>
      <c r="BN88" s="6" t="s">
        <v>499</v>
      </c>
      <c r="BO88" s="6">
        <v>1</v>
      </c>
      <c r="BP88" s="6" t="s">
        <v>16</v>
      </c>
    </row>
    <row r="89" spans="1:68" x14ac:dyDescent="0.3">
      <c r="A89">
        <v>85</v>
      </c>
      <c r="B89">
        <v>26</v>
      </c>
      <c r="C89" s="8" t="s">
        <v>165</v>
      </c>
      <c r="D89" s="8" t="s">
        <v>616</v>
      </c>
      <c r="E89" s="6" t="s">
        <v>24</v>
      </c>
      <c r="F89" s="6" t="s">
        <v>508</v>
      </c>
      <c r="G89" s="6">
        <f t="shared" si="5"/>
        <v>98</v>
      </c>
      <c r="H89" s="6">
        <f t="shared" si="6"/>
        <v>85</v>
      </c>
      <c r="I89" s="6">
        <f t="shared" si="7"/>
        <v>72</v>
      </c>
      <c r="J89" s="16">
        <f t="shared" si="8"/>
        <v>250</v>
      </c>
      <c r="K89" s="28">
        <f t="shared" si="9"/>
        <v>505</v>
      </c>
      <c r="L89" s="6">
        <f t="shared" si="10"/>
        <v>33</v>
      </c>
      <c r="M89" s="6">
        <f t="shared" si="11"/>
        <v>26</v>
      </c>
      <c r="N89" s="6">
        <f t="shared" si="12"/>
        <v>26</v>
      </c>
      <c r="O89" s="16">
        <f t="shared" si="13"/>
        <v>78</v>
      </c>
      <c r="P89" s="28">
        <f t="shared" si="14"/>
        <v>163</v>
      </c>
      <c r="Q89" s="6"/>
      <c r="R89" s="6">
        <v>106</v>
      </c>
      <c r="S89" s="6">
        <v>98</v>
      </c>
      <c r="T89" s="6">
        <v>33</v>
      </c>
      <c r="U89" s="6">
        <v>50</v>
      </c>
      <c r="V89" s="6">
        <v>1246</v>
      </c>
      <c r="W89" s="7">
        <v>2.8125000000000001E-2</v>
      </c>
      <c r="X89" s="8" t="s">
        <v>165</v>
      </c>
      <c r="Y89" s="8" t="s">
        <v>616</v>
      </c>
      <c r="Z89" s="6" t="s">
        <v>24</v>
      </c>
      <c r="AA89" s="6" t="s">
        <v>508</v>
      </c>
      <c r="AB89" s="6">
        <v>1</v>
      </c>
      <c r="AC89" s="6" t="s">
        <v>16</v>
      </c>
      <c r="AE89" s="6">
        <v>90</v>
      </c>
      <c r="AF89" s="6">
        <v>85</v>
      </c>
      <c r="AG89" s="6">
        <v>26</v>
      </c>
      <c r="AH89" s="6">
        <v>38</v>
      </c>
      <c r="AI89" s="6">
        <v>1246</v>
      </c>
      <c r="AJ89" s="7">
        <v>2.8043981481481482E-2</v>
      </c>
      <c r="AK89" s="8" t="s">
        <v>165</v>
      </c>
      <c r="AL89" s="8" t="s">
        <v>616</v>
      </c>
      <c r="AM89" s="6" t="s">
        <v>24</v>
      </c>
      <c r="AN89" s="6" t="s">
        <v>508</v>
      </c>
      <c r="AO89" s="6">
        <v>1</v>
      </c>
      <c r="AP89" s="6" t="s">
        <v>16</v>
      </c>
      <c r="AR89" s="6">
        <v>78</v>
      </c>
      <c r="AS89" s="6">
        <v>72</v>
      </c>
      <c r="AT89" s="6">
        <v>26</v>
      </c>
      <c r="AU89" s="6">
        <v>36</v>
      </c>
      <c r="AV89">
        <v>1246</v>
      </c>
      <c r="AW89" s="7">
        <v>2.5462962962962962E-2</v>
      </c>
      <c r="AX89" s="8" t="s">
        <v>165</v>
      </c>
      <c r="AY89" s="8" t="s">
        <v>616</v>
      </c>
      <c r="AZ89" s="6" t="s">
        <v>24</v>
      </c>
      <c r="BA89" s="6" t="s">
        <v>508</v>
      </c>
      <c r="BB89" s="6">
        <v>1</v>
      </c>
      <c r="BC89" s="6" t="s">
        <v>16</v>
      </c>
      <c r="BE89" s="6"/>
      <c r="BF89" s="16">
        <f>BF$457</f>
        <v>250</v>
      </c>
      <c r="BG89" s="16">
        <f>BG$458</f>
        <v>78</v>
      </c>
      <c r="BH89" s="6"/>
      <c r="BI89" s="6"/>
      <c r="BJ89" s="7"/>
      <c r="BK89" s="8"/>
      <c r="BL89" s="8"/>
      <c r="BM89" s="6"/>
      <c r="BN89" s="6"/>
      <c r="BO89" s="6"/>
      <c r="BP89" s="6"/>
    </row>
    <row r="90" spans="1:68" x14ac:dyDescent="0.3">
      <c r="A90">
        <v>86</v>
      </c>
      <c r="C90" s="8" t="s">
        <v>20</v>
      </c>
      <c r="D90" s="8" t="s">
        <v>1365</v>
      </c>
      <c r="E90" s="6" t="s">
        <v>14</v>
      </c>
      <c r="F90" s="6" t="s">
        <v>505</v>
      </c>
      <c r="G90" s="16">
        <f t="shared" si="5"/>
        <v>295</v>
      </c>
      <c r="H90" s="6">
        <f t="shared" si="6"/>
        <v>80</v>
      </c>
      <c r="I90" s="6">
        <f t="shared" si="7"/>
        <v>65</v>
      </c>
      <c r="J90" s="6">
        <f t="shared" si="8"/>
        <v>67</v>
      </c>
      <c r="K90" s="28">
        <f t="shared" si="9"/>
        <v>507</v>
      </c>
      <c r="L90" s="6"/>
      <c r="M90" s="6"/>
      <c r="N90" s="6"/>
      <c r="O90" s="6"/>
      <c r="P90" s="28"/>
      <c r="Q90" s="6"/>
      <c r="R90" s="6"/>
      <c r="S90" s="16">
        <f>S$457</f>
        <v>295</v>
      </c>
      <c r="T90" s="6"/>
      <c r="U90" s="6"/>
      <c r="V90" s="6"/>
      <c r="W90" s="7"/>
      <c r="X90" s="8"/>
      <c r="Y90" s="8"/>
      <c r="Z90" s="6"/>
      <c r="AA90" s="6"/>
      <c r="AB90" s="6"/>
      <c r="AC90" s="6"/>
      <c r="AE90" s="6">
        <v>85</v>
      </c>
      <c r="AF90" s="6">
        <v>80</v>
      </c>
      <c r="AG90" s="6"/>
      <c r="AH90" s="6"/>
      <c r="AI90" s="6">
        <v>445</v>
      </c>
      <c r="AJ90" s="7">
        <v>2.7731481481481482E-2</v>
      </c>
      <c r="AK90" s="8" t="s">
        <v>20</v>
      </c>
      <c r="AL90" s="8" t="s">
        <v>1365</v>
      </c>
      <c r="AM90" s="6" t="s">
        <v>14</v>
      </c>
      <c r="AN90" s="6" t="s">
        <v>505</v>
      </c>
      <c r="AO90" s="6">
        <v>1</v>
      </c>
      <c r="AP90" s="6" t="s">
        <v>16</v>
      </c>
      <c r="AR90" s="6">
        <v>70</v>
      </c>
      <c r="AS90" s="6">
        <v>65</v>
      </c>
      <c r="AT90" s="6"/>
      <c r="AU90" s="6"/>
      <c r="AV90">
        <v>445</v>
      </c>
      <c r="AW90" s="7">
        <v>2.5196759259259259E-2</v>
      </c>
      <c r="AX90" s="8" t="s">
        <v>20</v>
      </c>
      <c r="AY90" s="8" t="s">
        <v>1365</v>
      </c>
      <c r="AZ90" s="6" t="s">
        <v>14</v>
      </c>
      <c r="BA90" s="6" t="s">
        <v>505</v>
      </c>
      <c r="BB90" s="6">
        <v>1</v>
      </c>
      <c r="BC90" s="6" t="s">
        <v>16</v>
      </c>
      <c r="BE90" s="6">
        <v>72</v>
      </c>
      <c r="BF90" s="6">
        <v>67</v>
      </c>
      <c r="BG90" s="6"/>
      <c r="BH90" s="6"/>
      <c r="BI90" s="6">
        <v>445</v>
      </c>
      <c r="BJ90" s="7">
        <v>2.7824074074074074E-2</v>
      </c>
      <c r="BK90" s="8" t="s">
        <v>20</v>
      </c>
      <c r="BL90" s="8" t="s">
        <v>1365</v>
      </c>
      <c r="BM90" s="6" t="s">
        <v>14</v>
      </c>
      <c r="BN90" s="6" t="s">
        <v>505</v>
      </c>
      <c r="BO90" s="6">
        <v>1</v>
      </c>
      <c r="BP90" s="6" t="s">
        <v>16</v>
      </c>
    </row>
    <row r="91" spans="1:68" x14ac:dyDescent="0.3">
      <c r="A91">
        <v>87</v>
      </c>
      <c r="C91" s="8" t="s">
        <v>81</v>
      </c>
      <c r="D91" s="8" t="s">
        <v>608</v>
      </c>
      <c r="E91" s="6" t="s">
        <v>14</v>
      </c>
      <c r="F91" s="6" t="s">
        <v>501</v>
      </c>
      <c r="G91" s="6">
        <f t="shared" si="5"/>
        <v>89</v>
      </c>
      <c r="H91" s="6">
        <f t="shared" si="6"/>
        <v>77</v>
      </c>
      <c r="I91" s="16">
        <f t="shared" si="7"/>
        <v>273</v>
      </c>
      <c r="J91" s="6">
        <f t="shared" si="8"/>
        <v>69</v>
      </c>
      <c r="K91" s="28">
        <f t="shared" si="9"/>
        <v>508</v>
      </c>
      <c r="L91" s="6"/>
      <c r="M91" s="6"/>
      <c r="N91" s="6"/>
      <c r="O91" s="6"/>
      <c r="P91" s="28"/>
      <c r="Q91" s="6"/>
      <c r="R91" s="6">
        <v>97</v>
      </c>
      <c r="S91" s="6">
        <v>89</v>
      </c>
      <c r="T91" s="6"/>
      <c r="U91" s="6"/>
      <c r="V91" s="6">
        <v>2099</v>
      </c>
      <c r="W91" s="7">
        <v>2.7719907407407408E-2</v>
      </c>
      <c r="X91" s="8" t="s">
        <v>81</v>
      </c>
      <c r="Y91" s="8" t="s">
        <v>608</v>
      </c>
      <c r="Z91" s="6" t="s">
        <v>14</v>
      </c>
      <c r="AA91" s="6" t="s">
        <v>501</v>
      </c>
      <c r="AB91" s="6">
        <v>1</v>
      </c>
      <c r="AC91" s="6" t="s">
        <v>16</v>
      </c>
      <c r="AE91" s="6">
        <v>82</v>
      </c>
      <c r="AF91" s="6">
        <v>77</v>
      </c>
      <c r="AG91" s="6"/>
      <c r="AH91" s="6"/>
      <c r="AI91" s="6">
        <v>2099</v>
      </c>
      <c r="AJ91" s="7">
        <v>2.7581018518518519E-2</v>
      </c>
      <c r="AK91" s="8" t="s">
        <v>81</v>
      </c>
      <c r="AL91" s="8" t="s">
        <v>608</v>
      </c>
      <c r="AM91" s="6" t="s">
        <v>14</v>
      </c>
      <c r="AN91" s="6" t="s">
        <v>501</v>
      </c>
      <c r="AO91" s="6">
        <v>1</v>
      </c>
      <c r="AP91" s="6" t="s">
        <v>16</v>
      </c>
      <c r="AR91" s="6"/>
      <c r="AS91" s="16">
        <f>AS$457</f>
        <v>273</v>
      </c>
      <c r="AT91" s="6"/>
      <c r="AU91" s="6"/>
      <c r="AW91" s="9"/>
      <c r="AX91" s="8"/>
      <c r="AY91" s="8"/>
      <c r="AZ91" s="6"/>
      <c r="BA91" s="6"/>
      <c r="BB91" s="6"/>
      <c r="BC91" s="6"/>
      <c r="BE91" s="6">
        <v>74</v>
      </c>
      <c r="BF91" s="6">
        <v>69</v>
      </c>
      <c r="BG91" s="6"/>
      <c r="BH91" s="6"/>
      <c r="BI91" s="6">
        <v>2099</v>
      </c>
      <c r="BJ91" s="7">
        <v>2.7962962962962964E-2</v>
      </c>
      <c r="BK91" s="8" t="s">
        <v>81</v>
      </c>
      <c r="BL91" s="8" t="s">
        <v>608</v>
      </c>
      <c r="BM91" s="6" t="s">
        <v>14</v>
      </c>
      <c r="BN91" s="6" t="s">
        <v>501</v>
      </c>
      <c r="BO91" s="6">
        <v>1</v>
      </c>
      <c r="BP91" s="6" t="s">
        <v>16</v>
      </c>
    </row>
    <row r="92" spans="1:68" x14ac:dyDescent="0.3">
      <c r="A92">
        <v>88</v>
      </c>
      <c r="C92" s="8" t="s">
        <v>64</v>
      </c>
      <c r="D92" s="8" t="s">
        <v>566</v>
      </c>
      <c r="E92" s="6" t="s">
        <v>14</v>
      </c>
      <c r="F92" s="6" t="s">
        <v>499</v>
      </c>
      <c r="G92" s="6">
        <f t="shared" si="5"/>
        <v>72</v>
      </c>
      <c r="H92" s="16">
        <f t="shared" si="6"/>
        <v>287</v>
      </c>
      <c r="I92" s="6">
        <f t="shared" si="7"/>
        <v>81</v>
      </c>
      <c r="J92" s="6">
        <f t="shared" si="8"/>
        <v>74</v>
      </c>
      <c r="K92" s="28">
        <f t="shared" si="9"/>
        <v>514</v>
      </c>
      <c r="L92" s="6"/>
      <c r="M92" s="6"/>
      <c r="N92" s="6"/>
      <c r="O92" s="6"/>
      <c r="P92" s="28"/>
      <c r="Q92" s="6"/>
      <c r="R92" s="6">
        <v>78</v>
      </c>
      <c r="S92" s="6">
        <v>72</v>
      </c>
      <c r="T92" s="6"/>
      <c r="U92" s="6"/>
      <c r="V92" s="6">
        <v>614</v>
      </c>
      <c r="W92" s="7">
        <v>2.6747685185185183E-2</v>
      </c>
      <c r="X92" s="8" t="s">
        <v>64</v>
      </c>
      <c r="Y92" s="8" t="s">
        <v>566</v>
      </c>
      <c r="Z92" s="6" t="s">
        <v>14</v>
      </c>
      <c r="AA92" s="6" t="s">
        <v>499</v>
      </c>
      <c r="AB92" s="6">
        <v>1</v>
      </c>
      <c r="AC92" s="6" t="s">
        <v>16</v>
      </c>
      <c r="AE92" s="6"/>
      <c r="AF92" s="16">
        <f>AF$457</f>
        <v>287</v>
      </c>
      <c r="AG92" s="6"/>
      <c r="AH92" s="6"/>
      <c r="AI92" s="6"/>
      <c r="AJ92" s="7"/>
      <c r="AK92" s="8"/>
      <c r="AL92" s="8"/>
      <c r="AM92" s="6"/>
      <c r="AN92" s="6"/>
      <c r="AO92" s="6"/>
      <c r="AP92" s="6"/>
      <c r="AR92" s="6">
        <v>88</v>
      </c>
      <c r="AS92" s="6">
        <v>81</v>
      </c>
      <c r="AT92" s="6"/>
      <c r="AU92" s="6"/>
      <c r="AV92">
        <v>614</v>
      </c>
      <c r="AW92" s="7">
        <v>2.5914351851851852E-2</v>
      </c>
      <c r="AX92" s="8" t="s">
        <v>64</v>
      </c>
      <c r="AY92" s="8" t="s">
        <v>566</v>
      </c>
      <c r="AZ92" s="6" t="s">
        <v>14</v>
      </c>
      <c r="BA92" s="6" t="s">
        <v>499</v>
      </c>
      <c r="BB92" s="6">
        <v>1</v>
      </c>
      <c r="BC92" s="6" t="s">
        <v>16</v>
      </c>
      <c r="BE92" s="6">
        <v>79</v>
      </c>
      <c r="BF92" s="6">
        <v>74</v>
      </c>
      <c r="BG92" s="6"/>
      <c r="BH92" s="6"/>
      <c r="BI92" s="6">
        <v>614</v>
      </c>
      <c r="BJ92" s="7">
        <v>2.8136574074074074E-2</v>
      </c>
      <c r="BK92" s="8" t="s">
        <v>64</v>
      </c>
      <c r="BL92" s="8" t="s">
        <v>566</v>
      </c>
      <c r="BM92" s="6" t="s">
        <v>14</v>
      </c>
      <c r="BN92" s="6" t="s">
        <v>499</v>
      </c>
      <c r="BO92" s="6">
        <v>1</v>
      </c>
      <c r="BP92" s="6" t="s">
        <v>16</v>
      </c>
    </row>
    <row r="93" spans="1:68" x14ac:dyDescent="0.3">
      <c r="A93">
        <v>89</v>
      </c>
      <c r="B93">
        <v>36</v>
      </c>
      <c r="C93" s="8" t="s">
        <v>181</v>
      </c>
      <c r="D93" s="8" t="s">
        <v>648</v>
      </c>
      <c r="E93" s="6" t="s">
        <v>24</v>
      </c>
      <c r="F93" s="6" t="s">
        <v>499</v>
      </c>
      <c r="G93" s="6">
        <f t="shared" si="5"/>
        <v>130</v>
      </c>
      <c r="H93" s="6">
        <f t="shared" si="6"/>
        <v>120</v>
      </c>
      <c r="I93" s="6">
        <f t="shared" si="7"/>
        <v>129</v>
      </c>
      <c r="J93" s="6">
        <f t="shared" si="8"/>
        <v>136</v>
      </c>
      <c r="K93" s="28">
        <f t="shared" si="9"/>
        <v>515</v>
      </c>
      <c r="L93" s="6">
        <f>T93</f>
        <v>48</v>
      </c>
      <c r="M93" s="6">
        <f>AG93</f>
        <v>39</v>
      </c>
      <c r="N93" s="6">
        <f>AT93</f>
        <v>46</v>
      </c>
      <c r="O93" s="6">
        <f>BG93</f>
        <v>49</v>
      </c>
      <c r="P93" s="28">
        <f>SUM(L93:O93)</f>
        <v>182</v>
      </c>
      <c r="Q93" s="6"/>
      <c r="R93" s="6">
        <v>147</v>
      </c>
      <c r="S93" s="6">
        <v>130</v>
      </c>
      <c r="T93" s="6">
        <v>48</v>
      </c>
      <c r="U93" s="6">
        <v>72</v>
      </c>
      <c r="V93" s="6">
        <v>704</v>
      </c>
      <c r="W93" s="7">
        <v>2.946759259259259E-2</v>
      </c>
      <c r="X93" s="8" t="s">
        <v>181</v>
      </c>
      <c r="Y93" s="8" t="s">
        <v>648</v>
      </c>
      <c r="Z93" s="6" t="s">
        <v>24</v>
      </c>
      <c r="AA93" s="6" t="s">
        <v>499</v>
      </c>
      <c r="AB93" s="6">
        <v>1</v>
      </c>
      <c r="AC93" s="6" t="s">
        <v>16</v>
      </c>
      <c r="AE93" s="6">
        <v>133</v>
      </c>
      <c r="AF93" s="6">
        <v>120</v>
      </c>
      <c r="AG93" s="6">
        <v>39</v>
      </c>
      <c r="AH93" s="6">
        <v>60</v>
      </c>
      <c r="AI93" s="6">
        <v>704</v>
      </c>
      <c r="AJ93" s="7">
        <v>2.9976851851851852E-2</v>
      </c>
      <c r="AK93" s="8" t="s">
        <v>181</v>
      </c>
      <c r="AL93" s="8" t="s">
        <v>648</v>
      </c>
      <c r="AM93" s="6" t="s">
        <v>24</v>
      </c>
      <c r="AN93" s="6" t="s">
        <v>499</v>
      </c>
      <c r="AO93" s="6">
        <v>1</v>
      </c>
      <c r="AP93" s="6" t="s">
        <v>16</v>
      </c>
      <c r="AR93" s="6">
        <v>147</v>
      </c>
      <c r="AS93" s="6">
        <v>129</v>
      </c>
      <c r="AT93" s="6">
        <v>46</v>
      </c>
      <c r="AU93" s="6">
        <v>71</v>
      </c>
      <c r="AV93">
        <v>704</v>
      </c>
      <c r="AW93" s="7">
        <v>2.792824074074074E-2</v>
      </c>
      <c r="AX93" s="8" t="s">
        <v>181</v>
      </c>
      <c r="AY93" s="8" t="s">
        <v>648</v>
      </c>
      <c r="AZ93" s="6" t="s">
        <v>24</v>
      </c>
      <c r="BA93" s="6" t="s">
        <v>499</v>
      </c>
      <c r="BB93" s="6">
        <v>1</v>
      </c>
      <c r="BC93" s="6" t="s">
        <v>16</v>
      </c>
      <c r="BE93" s="6">
        <v>160</v>
      </c>
      <c r="BF93" s="6">
        <v>136</v>
      </c>
      <c r="BG93" s="6">
        <v>49</v>
      </c>
      <c r="BH93" s="6">
        <v>76</v>
      </c>
      <c r="BI93" s="6">
        <v>704</v>
      </c>
      <c r="BJ93" s="7">
        <v>3.2164351851851854E-2</v>
      </c>
      <c r="BK93" s="8" t="s">
        <v>181</v>
      </c>
      <c r="BL93" s="8" t="s">
        <v>648</v>
      </c>
      <c r="BM93" s="6" t="s">
        <v>24</v>
      </c>
      <c r="BN93" s="6" t="s">
        <v>499</v>
      </c>
      <c r="BO93" s="6">
        <v>1</v>
      </c>
      <c r="BP93" s="6" t="s">
        <v>16</v>
      </c>
    </row>
    <row r="94" spans="1:68" x14ac:dyDescent="0.3">
      <c r="A94">
        <v>90</v>
      </c>
      <c r="B94">
        <v>8</v>
      </c>
      <c r="C94" s="8" t="s">
        <v>601</v>
      </c>
      <c r="D94" s="8" t="s">
        <v>602</v>
      </c>
      <c r="E94" s="6" t="s">
        <v>101</v>
      </c>
      <c r="F94" s="6" t="s">
        <v>504</v>
      </c>
      <c r="G94" s="6">
        <f t="shared" si="5"/>
        <v>84</v>
      </c>
      <c r="H94" s="6">
        <f t="shared" si="6"/>
        <v>91</v>
      </c>
      <c r="I94" s="6">
        <f t="shared" si="7"/>
        <v>90</v>
      </c>
      <c r="J94" s="16">
        <f t="shared" si="8"/>
        <v>250</v>
      </c>
      <c r="K94" s="28">
        <f t="shared" si="9"/>
        <v>515</v>
      </c>
      <c r="L94" s="6">
        <f>T94</f>
        <v>2</v>
      </c>
      <c r="M94" s="6">
        <f>AG94</f>
        <v>1</v>
      </c>
      <c r="N94" s="6">
        <f>AT94</f>
        <v>2</v>
      </c>
      <c r="O94" s="16">
        <f>BG94</f>
        <v>51</v>
      </c>
      <c r="P94" s="28">
        <f>SUM(L94:O94)</f>
        <v>56</v>
      </c>
      <c r="Q94" s="6"/>
      <c r="R94" s="6">
        <v>92</v>
      </c>
      <c r="S94" s="6">
        <v>84</v>
      </c>
      <c r="T94" s="6">
        <v>2</v>
      </c>
      <c r="U94" s="6">
        <v>43</v>
      </c>
      <c r="V94" s="6">
        <v>166</v>
      </c>
      <c r="W94" s="7">
        <v>2.75E-2</v>
      </c>
      <c r="X94" s="8" t="s">
        <v>601</v>
      </c>
      <c r="Y94" s="8" t="s">
        <v>602</v>
      </c>
      <c r="Z94" s="6" t="s">
        <v>101</v>
      </c>
      <c r="AA94" s="6" t="s">
        <v>504</v>
      </c>
      <c r="AB94" s="6">
        <v>1</v>
      </c>
      <c r="AC94" s="6" t="s">
        <v>16</v>
      </c>
      <c r="AE94" s="6">
        <v>98</v>
      </c>
      <c r="AF94" s="6">
        <v>91</v>
      </c>
      <c r="AG94" s="6">
        <v>1</v>
      </c>
      <c r="AH94" s="6">
        <v>42</v>
      </c>
      <c r="AI94" s="6">
        <v>166</v>
      </c>
      <c r="AJ94" s="7">
        <v>2.855324074074074E-2</v>
      </c>
      <c r="AK94" s="8" t="s">
        <v>601</v>
      </c>
      <c r="AL94" s="8" t="s">
        <v>602</v>
      </c>
      <c r="AM94" s="6" t="s">
        <v>101</v>
      </c>
      <c r="AN94" s="6" t="s">
        <v>504</v>
      </c>
      <c r="AO94" s="6">
        <v>1</v>
      </c>
      <c r="AP94" s="6" t="s">
        <v>16</v>
      </c>
      <c r="AR94" s="6">
        <v>97</v>
      </c>
      <c r="AS94" s="6">
        <v>90</v>
      </c>
      <c r="AT94" s="6">
        <v>2</v>
      </c>
      <c r="AU94" s="6">
        <v>43</v>
      </c>
      <c r="AV94">
        <v>166</v>
      </c>
      <c r="AW94" s="7">
        <v>2.6099537037037036E-2</v>
      </c>
      <c r="AX94" s="8" t="s">
        <v>601</v>
      </c>
      <c r="AY94" s="8" t="s">
        <v>602</v>
      </c>
      <c r="AZ94" s="6" t="s">
        <v>101</v>
      </c>
      <c r="BA94" s="6" t="s">
        <v>504</v>
      </c>
      <c r="BB94" s="6">
        <v>1</v>
      </c>
      <c r="BC94" s="6" t="s">
        <v>16</v>
      </c>
      <c r="BE94" s="6"/>
      <c r="BF94" s="16">
        <f>BF$457</f>
        <v>250</v>
      </c>
      <c r="BG94" s="16">
        <f>BG$460</f>
        <v>51</v>
      </c>
      <c r="BH94" s="6"/>
      <c r="BI94" s="6"/>
      <c r="BJ94" s="7"/>
      <c r="BK94" s="8"/>
      <c r="BL94" s="8"/>
      <c r="BM94" s="6"/>
      <c r="BN94" s="6"/>
      <c r="BO94" s="6"/>
      <c r="BP94" s="6"/>
    </row>
    <row r="95" spans="1:68" x14ac:dyDescent="0.3">
      <c r="A95">
        <v>91</v>
      </c>
      <c r="B95">
        <v>10</v>
      </c>
      <c r="C95" s="8" t="s">
        <v>125</v>
      </c>
      <c r="D95" s="8" t="s">
        <v>649</v>
      </c>
      <c r="E95" s="6" t="s">
        <v>66</v>
      </c>
      <c r="F95" s="6" t="s">
        <v>504</v>
      </c>
      <c r="G95" s="6">
        <f t="shared" si="5"/>
        <v>131</v>
      </c>
      <c r="H95" s="6">
        <f t="shared" si="6"/>
        <v>133</v>
      </c>
      <c r="I95" s="6">
        <f t="shared" si="7"/>
        <v>126</v>
      </c>
      <c r="J95" s="6">
        <f t="shared" si="8"/>
        <v>128</v>
      </c>
      <c r="K95" s="28">
        <f t="shared" si="9"/>
        <v>518</v>
      </c>
      <c r="L95" s="6">
        <f>T95</f>
        <v>19</v>
      </c>
      <c r="M95" s="6">
        <f>AG95</f>
        <v>21</v>
      </c>
      <c r="N95" s="6">
        <f>AT95</f>
        <v>20</v>
      </c>
      <c r="O95" s="6">
        <f>BG95</f>
        <v>19</v>
      </c>
      <c r="P95" s="28">
        <f>SUM(L95:O95)</f>
        <v>79</v>
      </c>
      <c r="Q95" s="6"/>
      <c r="R95" s="6">
        <v>148</v>
      </c>
      <c r="S95" s="6">
        <v>131</v>
      </c>
      <c r="T95" s="6">
        <v>19</v>
      </c>
      <c r="U95" s="6">
        <v>73</v>
      </c>
      <c r="V95" s="6">
        <v>47</v>
      </c>
      <c r="W95" s="7">
        <v>2.9502314814814815E-2</v>
      </c>
      <c r="X95" s="8" t="s">
        <v>125</v>
      </c>
      <c r="Y95" s="8" t="s">
        <v>649</v>
      </c>
      <c r="Z95" s="6" t="s">
        <v>66</v>
      </c>
      <c r="AA95" s="6" t="s">
        <v>504</v>
      </c>
      <c r="AB95" s="6">
        <v>1</v>
      </c>
      <c r="AC95" s="6" t="s">
        <v>16</v>
      </c>
      <c r="AE95" s="6">
        <v>150</v>
      </c>
      <c r="AF95" s="6">
        <v>133</v>
      </c>
      <c r="AG95" s="6">
        <v>21</v>
      </c>
      <c r="AH95" s="6">
        <v>69</v>
      </c>
      <c r="AI95" s="6">
        <v>47</v>
      </c>
      <c r="AJ95" s="7">
        <v>3.0358796296296297E-2</v>
      </c>
      <c r="AK95" s="8" t="s">
        <v>125</v>
      </c>
      <c r="AL95" s="8" t="s">
        <v>649</v>
      </c>
      <c r="AM95" s="6" t="s">
        <v>66</v>
      </c>
      <c r="AN95" s="6" t="s">
        <v>504</v>
      </c>
      <c r="AO95" s="6">
        <v>1</v>
      </c>
      <c r="AP95" s="6" t="s">
        <v>16</v>
      </c>
      <c r="AR95" s="6">
        <v>144</v>
      </c>
      <c r="AS95" s="6">
        <v>126</v>
      </c>
      <c r="AT95" s="6">
        <v>20</v>
      </c>
      <c r="AU95" s="6">
        <v>68</v>
      </c>
      <c r="AV95">
        <v>47</v>
      </c>
      <c r="AW95" s="7">
        <v>2.7847222222222221E-2</v>
      </c>
      <c r="AX95" s="8" t="s">
        <v>125</v>
      </c>
      <c r="AY95" s="8" t="s">
        <v>649</v>
      </c>
      <c r="AZ95" s="6" t="s">
        <v>66</v>
      </c>
      <c r="BA95" s="6" t="s">
        <v>504</v>
      </c>
      <c r="BB95" s="6">
        <v>1</v>
      </c>
      <c r="BC95" s="6" t="s">
        <v>16</v>
      </c>
      <c r="BE95" s="6">
        <v>149</v>
      </c>
      <c r="BF95" s="6">
        <v>128</v>
      </c>
      <c r="BG95" s="6">
        <v>19</v>
      </c>
      <c r="BH95" s="6">
        <v>69</v>
      </c>
      <c r="BI95" s="6">
        <v>47</v>
      </c>
      <c r="BJ95" s="7">
        <v>3.1793981481481479E-2</v>
      </c>
      <c r="BK95" s="8" t="s">
        <v>125</v>
      </c>
      <c r="BL95" s="8" t="s">
        <v>649</v>
      </c>
      <c r="BM95" s="6" t="s">
        <v>66</v>
      </c>
      <c r="BN95" s="6" t="s">
        <v>504</v>
      </c>
      <c r="BO95" s="6">
        <v>1</v>
      </c>
      <c r="BP95" s="6" t="s">
        <v>16</v>
      </c>
    </row>
    <row r="96" spans="1:68" x14ac:dyDescent="0.3">
      <c r="A96">
        <v>92</v>
      </c>
      <c r="C96" s="8" t="s">
        <v>64</v>
      </c>
      <c r="D96" s="8" t="s">
        <v>606</v>
      </c>
      <c r="E96" s="6" t="s">
        <v>14</v>
      </c>
      <c r="F96" s="6" t="s">
        <v>504</v>
      </c>
      <c r="G96" s="6">
        <f t="shared" si="5"/>
        <v>87</v>
      </c>
      <c r="H96" s="6">
        <f t="shared" si="6"/>
        <v>101</v>
      </c>
      <c r="I96" s="6">
        <f t="shared" si="7"/>
        <v>85</v>
      </c>
      <c r="J96" s="16">
        <f t="shared" si="8"/>
        <v>250</v>
      </c>
      <c r="K96" s="28">
        <f t="shared" si="9"/>
        <v>523</v>
      </c>
      <c r="L96" s="6"/>
      <c r="M96" s="6"/>
      <c r="N96" s="6"/>
      <c r="O96" s="6"/>
      <c r="P96" s="28"/>
      <c r="Q96" s="6"/>
      <c r="R96" s="6">
        <v>95</v>
      </c>
      <c r="S96" s="6">
        <v>87</v>
      </c>
      <c r="T96" s="6"/>
      <c r="U96" s="6"/>
      <c r="V96" s="6">
        <v>28</v>
      </c>
      <c r="W96" s="7">
        <v>2.7615740740740743E-2</v>
      </c>
      <c r="X96" s="8" t="s">
        <v>64</v>
      </c>
      <c r="Y96" s="8" t="s">
        <v>606</v>
      </c>
      <c r="Z96" s="6" t="s">
        <v>14</v>
      </c>
      <c r="AA96" s="6" t="s">
        <v>504</v>
      </c>
      <c r="AB96" s="6">
        <v>1</v>
      </c>
      <c r="AC96" s="6" t="s">
        <v>16</v>
      </c>
      <c r="AE96" s="6">
        <v>108</v>
      </c>
      <c r="AF96" s="6">
        <v>101</v>
      </c>
      <c r="AG96" s="6"/>
      <c r="AH96" s="6"/>
      <c r="AI96" s="6">
        <v>28</v>
      </c>
      <c r="AJ96" s="7">
        <v>2.8969907407407406E-2</v>
      </c>
      <c r="AK96" s="8" t="s">
        <v>64</v>
      </c>
      <c r="AL96" s="8" t="s">
        <v>606</v>
      </c>
      <c r="AM96" s="6" t="s">
        <v>14</v>
      </c>
      <c r="AN96" s="6" t="s">
        <v>504</v>
      </c>
      <c r="AO96" s="6">
        <v>1</v>
      </c>
      <c r="AP96" s="6" t="s">
        <v>16</v>
      </c>
      <c r="AR96" s="6">
        <v>92</v>
      </c>
      <c r="AS96" s="6">
        <v>85</v>
      </c>
      <c r="AT96" s="6"/>
      <c r="AU96" s="6"/>
      <c r="AV96">
        <v>28</v>
      </c>
      <c r="AW96" s="7">
        <v>2.5960648148148149E-2</v>
      </c>
      <c r="AX96" s="8" t="s">
        <v>64</v>
      </c>
      <c r="AY96" s="8" t="s">
        <v>606</v>
      </c>
      <c r="AZ96" s="6" t="s">
        <v>14</v>
      </c>
      <c r="BA96" s="6" t="s">
        <v>504</v>
      </c>
      <c r="BB96" s="6">
        <v>1</v>
      </c>
      <c r="BC96" s="6" t="s">
        <v>16</v>
      </c>
      <c r="BE96" s="6"/>
      <c r="BF96" s="16">
        <f>BF$457</f>
        <v>250</v>
      </c>
      <c r="BG96" s="6"/>
      <c r="BH96" s="6"/>
      <c r="BI96" s="6"/>
      <c r="BJ96" s="7"/>
      <c r="BK96" s="8"/>
      <c r="BL96" s="8"/>
      <c r="BM96" s="6"/>
      <c r="BN96" s="6"/>
      <c r="BO96" s="6"/>
      <c r="BP96" s="6"/>
    </row>
    <row r="97" spans="1:68" x14ac:dyDescent="0.3">
      <c r="A97">
        <v>93</v>
      </c>
      <c r="C97" s="8" t="s">
        <v>20</v>
      </c>
      <c r="D97" s="8" t="s">
        <v>614</v>
      </c>
      <c r="E97" s="6" t="s">
        <v>14</v>
      </c>
      <c r="F97" s="6" t="s">
        <v>499</v>
      </c>
      <c r="G97" s="6">
        <f t="shared" si="5"/>
        <v>96</v>
      </c>
      <c r="H97" s="16">
        <f t="shared" si="6"/>
        <v>287</v>
      </c>
      <c r="I97" s="6">
        <f t="shared" si="7"/>
        <v>80</v>
      </c>
      <c r="J97" s="6">
        <f t="shared" si="8"/>
        <v>61</v>
      </c>
      <c r="K97" s="28">
        <f t="shared" si="9"/>
        <v>524</v>
      </c>
      <c r="L97" s="6"/>
      <c r="M97" s="6"/>
      <c r="N97" s="6"/>
      <c r="O97" s="6"/>
      <c r="P97" s="28"/>
      <c r="Q97" s="6"/>
      <c r="R97" s="6">
        <v>104</v>
      </c>
      <c r="S97" s="6">
        <v>96</v>
      </c>
      <c r="T97" s="6"/>
      <c r="U97" s="6"/>
      <c r="V97" s="6">
        <v>700</v>
      </c>
      <c r="W97" s="7">
        <v>2.7939814814814817E-2</v>
      </c>
      <c r="X97" s="8" t="s">
        <v>20</v>
      </c>
      <c r="Y97" s="8" t="s">
        <v>614</v>
      </c>
      <c r="Z97" s="6" t="s">
        <v>14</v>
      </c>
      <c r="AA97" s="6" t="s">
        <v>499</v>
      </c>
      <c r="AB97" s="6">
        <v>1</v>
      </c>
      <c r="AC97" s="6" t="s">
        <v>16</v>
      </c>
      <c r="AE97" s="6"/>
      <c r="AF97" s="16">
        <f>AF$457</f>
        <v>287</v>
      </c>
      <c r="AG97" s="6"/>
      <c r="AH97" s="6"/>
      <c r="AI97" s="6"/>
      <c r="AJ97" s="7"/>
      <c r="AK97" s="8"/>
      <c r="AL97" s="8"/>
      <c r="AM97" s="6"/>
      <c r="AN97" s="6"/>
      <c r="AO97" s="6"/>
      <c r="AP97" s="6"/>
      <c r="AR97" s="6">
        <v>86</v>
      </c>
      <c r="AS97" s="6">
        <v>80</v>
      </c>
      <c r="AT97" s="6"/>
      <c r="AU97" s="6"/>
      <c r="AV97">
        <v>700</v>
      </c>
      <c r="AW97" s="7">
        <v>2.582175925925926E-2</v>
      </c>
      <c r="AX97" s="8" t="s">
        <v>20</v>
      </c>
      <c r="AY97" s="8" t="s">
        <v>614</v>
      </c>
      <c r="AZ97" s="6" t="s">
        <v>14</v>
      </c>
      <c r="BA97" s="6" t="s">
        <v>499</v>
      </c>
      <c r="BB97" s="6">
        <v>1</v>
      </c>
      <c r="BC97" s="6" t="s">
        <v>16</v>
      </c>
      <c r="BE97" s="6">
        <v>66</v>
      </c>
      <c r="BF97" s="6">
        <v>61</v>
      </c>
      <c r="BG97" s="6"/>
      <c r="BH97" s="6"/>
      <c r="BI97" s="6">
        <v>700</v>
      </c>
      <c r="BJ97" s="7">
        <v>2.7673611111111111E-2</v>
      </c>
      <c r="BK97" s="8" t="s">
        <v>20</v>
      </c>
      <c r="BL97" s="8" t="s">
        <v>614</v>
      </c>
      <c r="BM97" s="6" t="s">
        <v>14</v>
      </c>
      <c r="BN97" s="6" t="s">
        <v>499</v>
      </c>
      <c r="BO97" s="6">
        <v>1</v>
      </c>
      <c r="BP97" s="6" t="s">
        <v>16</v>
      </c>
    </row>
    <row r="98" spans="1:68" x14ac:dyDescent="0.3">
      <c r="A98">
        <v>94</v>
      </c>
      <c r="B98">
        <v>30</v>
      </c>
      <c r="C98" s="8" t="s">
        <v>117</v>
      </c>
      <c r="D98" s="8" t="s">
        <v>617</v>
      </c>
      <c r="E98" s="6" t="s">
        <v>24</v>
      </c>
      <c r="F98" s="6" t="s">
        <v>501</v>
      </c>
      <c r="G98" s="6">
        <f t="shared" si="5"/>
        <v>99</v>
      </c>
      <c r="H98" s="6">
        <f t="shared" si="6"/>
        <v>90</v>
      </c>
      <c r="I98" s="6">
        <f t="shared" si="7"/>
        <v>91</v>
      </c>
      <c r="J98" s="16">
        <f t="shared" si="8"/>
        <v>250</v>
      </c>
      <c r="K98" s="28">
        <f t="shared" si="9"/>
        <v>530</v>
      </c>
      <c r="L98" s="6">
        <f>T98</f>
        <v>34</v>
      </c>
      <c r="M98" s="6">
        <f>AG98</f>
        <v>29</v>
      </c>
      <c r="N98" s="6">
        <f>AT98</f>
        <v>31</v>
      </c>
      <c r="O98" s="16">
        <f>BG98</f>
        <v>78</v>
      </c>
      <c r="P98" s="28">
        <f>SUM(L98:O98)</f>
        <v>172</v>
      </c>
      <c r="Q98" s="6"/>
      <c r="R98" s="6">
        <v>107</v>
      </c>
      <c r="S98" s="6">
        <v>99</v>
      </c>
      <c r="T98" s="6">
        <v>34</v>
      </c>
      <c r="U98" s="6">
        <v>51</v>
      </c>
      <c r="V98" s="6">
        <v>972</v>
      </c>
      <c r="W98" s="7">
        <v>2.8159722222222225E-2</v>
      </c>
      <c r="X98" s="8" t="s">
        <v>117</v>
      </c>
      <c r="Y98" s="8" t="s">
        <v>617</v>
      </c>
      <c r="Z98" s="6" t="s">
        <v>24</v>
      </c>
      <c r="AA98" s="6" t="s">
        <v>501</v>
      </c>
      <c r="AB98" s="6">
        <v>1</v>
      </c>
      <c r="AC98" s="6" t="s">
        <v>16</v>
      </c>
      <c r="AE98" s="6">
        <v>97</v>
      </c>
      <c r="AF98" s="6">
        <v>90</v>
      </c>
      <c r="AG98" s="6">
        <v>29</v>
      </c>
      <c r="AH98" s="6">
        <v>41</v>
      </c>
      <c r="AI98" s="6">
        <v>972</v>
      </c>
      <c r="AJ98" s="7">
        <v>2.8541666666666667E-2</v>
      </c>
      <c r="AK98" s="8" t="s">
        <v>117</v>
      </c>
      <c r="AL98" s="8" t="s">
        <v>617</v>
      </c>
      <c r="AM98" s="6" t="s">
        <v>24</v>
      </c>
      <c r="AN98" s="6" t="s">
        <v>501</v>
      </c>
      <c r="AO98" s="6">
        <v>1</v>
      </c>
      <c r="AP98" s="6" t="s">
        <v>16</v>
      </c>
      <c r="AR98" s="6">
        <v>98</v>
      </c>
      <c r="AS98" s="6">
        <v>91</v>
      </c>
      <c r="AT98" s="6">
        <v>31</v>
      </c>
      <c r="AU98" s="6">
        <v>44</v>
      </c>
      <c r="AV98">
        <v>972</v>
      </c>
      <c r="AW98" s="7">
        <v>2.6122685185185186E-2</v>
      </c>
      <c r="AX98" s="8" t="s">
        <v>117</v>
      </c>
      <c r="AY98" s="8" t="s">
        <v>617</v>
      </c>
      <c r="AZ98" s="6" t="s">
        <v>24</v>
      </c>
      <c r="BA98" s="6" t="s">
        <v>501</v>
      </c>
      <c r="BB98" s="6">
        <v>1</v>
      </c>
      <c r="BC98" s="6" t="s">
        <v>16</v>
      </c>
      <c r="BE98" s="6"/>
      <c r="BF98" s="16">
        <f>BF$457</f>
        <v>250</v>
      </c>
      <c r="BG98" s="16">
        <f>BG$458</f>
        <v>78</v>
      </c>
      <c r="BH98" s="6"/>
      <c r="BI98" s="6"/>
      <c r="BJ98" s="7"/>
      <c r="BK98" s="8"/>
      <c r="BL98" s="8"/>
      <c r="BM98" s="6"/>
      <c r="BN98" s="6"/>
      <c r="BO98" s="6"/>
      <c r="BP98" s="6"/>
    </row>
    <row r="99" spans="1:68" x14ac:dyDescent="0.3">
      <c r="A99">
        <v>95</v>
      </c>
      <c r="B99">
        <v>38</v>
      </c>
      <c r="C99" s="8" t="s">
        <v>258</v>
      </c>
      <c r="D99" s="8" t="s">
        <v>663</v>
      </c>
      <c r="E99" s="6" t="s">
        <v>24</v>
      </c>
      <c r="F99" s="6" t="s">
        <v>504</v>
      </c>
      <c r="G99" s="6">
        <f t="shared" si="5"/>
        <v>146</v>
      </c>
      <c r="H99" s="6">
        <f t="shared" si="6"/>
        <v>145</v>
      </c>
      <c r="I99" s="6">
        <f t="shared" si="7"/>
        <v>127</v>
      </c>
      <c r="J99" s="6">
        <f t="shared" si="8"/>
        <v>112</v>
      </c>
      <c r="K99" s="28">
        <f t="shared" si="9"/>
        <v>530</v>
      </c>
      <c r="L99" s="6">
        <f>T99</f>
        <v>54</v>
      </c>
      <c r="M99" s="6">
        <f>AG99</f>
        <v>47</v>
      </c>
      <c r="N99" s="6">
        <f>AT99</f>
        <v>44</v>
      </c>
      <c r="O99" s="6">
        <f>BG99</f>
        <v>38</v>
      </c>
      <c r="P99" s="28">
        <f>SUM(L99:O99)</f>
        <v>183</v>
      </c>
      <c r="Q99" s="6"/>
      <c r="R99" s="6">
        <v>167</v>
      </c>
      <c r="S99" s="6">
        <v>146</v>
      </c>
      <c r="T99" s="6">
        <v>54</v>
      </c>
      <c r="U99" s="6">
        <v>85</v>
      </c>
      <c r="V99" s="6">
        <v>33</v>
      </c>
      <c r="W99" s="7">
        <v>3.0081018518518517E-2</v>
      </c>
      <c r="X99" s="8" t="s">
        <v>258</v>
      </c>
      <c r="Y99" s="8" t="s">
        <v>663</v>
      </c>
      <c r="Z99" s="6" t="s">
        <v>24</v>
      </c>
      <c r="AA99" s="6" t="s">
        <v>504</v>
      </c>
      <c r="AB99" s="6">
        <v>1</v>
      </c>
      <c r="AC99" s="6" t="s">
        <v>16</v>
      </c>
      <c r="AE99" s="6">
        <v>168</v>
      </c>
      <c r="AF99" s="6">
        <v>145</v>
      </c>
      <c r="AG99" s="6">
        <v>47</v>
      </c>
      <c r="AH99" s="6">
        <v>76</v>
      </c>
      <c r="AI99" s="6">
        <v>33</v>
      </c>
      <c r="AJ99" s="7">
        <v>3.0960648148148147E-2</v>
      </c>
      <c r="AK99" s="8" t="s">
        <v>258</v>
      </c>
      <c r="AL99" s="8" t="s">
        <v>663</v>
      </c>
      <c r="AM99" s="6" t="s">
        <v>24</v>
      </c>
      <c r="AN99" s="6" t="s">
        <v>504</v>
      </c>
      <c r="AO99" s="6">
        <v>1</v>
      </c>
      <c r="AP99" s="6" t="s">
        <v>16</v>
      </c>
      <c r="AR99" s="6">
        <v>145</v>
      </c>
      <c r="AS99" s="6">
        <v>127</v>
      </c>
      <c r="AT99" s="6">
        <v>44</v>
      </c>
      <c r="AU99" s="6">
        <v>69</v>
      </c>
      <c r="AV99">
        <v>33</v>
      </c>
      <c r="AW99" s="7">
        <v>2.7858796296296295E-2</v>
      </c>
      <c r="AX99" s="8" t="s">
        <v>258</v>
      </c>
      <c r="AY99" s="8" t="s">
        <v>663</v>
      </c>
      <c r="AZ99" s="6" t="s">
        <v>24</v>
      </c>
      <c r="BA99" s="6" t="s">
        <v>504</v>
      </c>
      <c r="BB99" s="6">
        <v>1</v>
      </c>
      <c r="BC99" s="6" t="s">
        <v>16</v>
      </c>
      <c r="BE99" s="6">
        <v>126</v>
      </c>
      <c r="BF99" s="6">
        <v>112</v>
      </c>
      <c r="BG99" s="6">
        <v>38</v>
      </c>
      <c r="BH99" s="6">
        <v>58</v>
      </c>
      <c r="BI99" s="6">
        <v>33</v>
      </c>
      <c r="BJ99" s="7">
        <v>3.0787037037037036E-2</v>
      </c>
      <c r="BK99" s="8" t="s">
        <v>258</v>
      </c>
      <c r="BL99" s="8" t="s">
        <v>663</v>
      </c>
      <c r="BM99" s="6" t="s">
        <v>24</v>
      </c>
      <c r="BN99" s="6" t="s">
        <v>504</v>
      </c>
      <c r="BO99" s="6">
        <v>1</v>
      </c>
      <c r="BP99" s="6" t="s">
        <v>16</v>
      </c>
    </row>
    <row r="100" spans="1:68" x14ac:dyDescent="0.3">
      <c r="A100">
        <v>96</v>
      </c>
      <c r="C100" s="8" t="s">
        <v>64</v>
      </c>
      <c r="D100" s="8" t="s">
        <v>1136</v>
      </c>
      <c r="E100" s="6" t="s">
        <v>14</v>
      </c>
      <c r="F100" s="6" t="s">
        <v>508</v>
      </c>
      <c r="G100" s="16">
        <f t="shared" si="5"/>
        <v>295</v>
      </c>
      <c r="H100" s="6">
        <f t="shared" si="6"/>
        <v>87</v>
      </c>
      <c r="I100" s="6">
        <f t="shared" si="7"/>
        <v>74</v>
      </c>
      <c r="J100" s="6">
        <f t="shared" si="8"/>
        <v>78</v>
      </c>
      <c r="K100" s="28">
        <f t="shared" si="9"/>
        <v>534</v>
      </c>
      <c r="L100" s="6"/>
      <c r="M100" s="6"/>
      <c r="N100" s="6"/>
      <c r="O100" s="6"/>
      <c r="P100" s="28"/>
      <c r="Q100" s="6"/>
      <c r="R100" s="6"/>
      <c r="S100" s="16">
        <f>S$457</f>
        <v>295</v>
      </c>
      <c r="T100" s="6"/>
      <c r="U100" s="6"/>
      <c r="V100" s="6"/>
      <c r="W100" s="7"/>
      <c r="X100" s="8"/>
      <c r="Y100" s="8"/>
      <c r="Z100" s="6"/>
      <c r="AA100" s="6"/>
      <c r="AB100" s="6"/>
      <c r="AC100" s="6"/>
      <c r="AE100" s="6">
        <v>93</v>
      </c>
      <c r="AF100" s="6">
        <v>87</v>
      </c>
      <c r="AG100" s="6"/>
      <c r="AH100" s="6"/>
      <c r="AI100" s="6">
        <v>1221</v>
      </c>
      <c r="AJ100" s="7">
        <v>2.8310185185185185E-2</v>
      </c>
      <c r="AK100" s="8" t="s">
        <v>64</v>
      </c>
      <c r="AL100" s="8" t="s">
        <v>1136</v>
      </c>
      <c r="AM100" s="6" t="s">
        <v>14</v>
      </c>
      <c r="AN100" s="6" t="s">
        <v>508</v>
      </c>
      <c r="AO100" s="6">
        <v>1</v>
      </c>
      <c r="AP100" s="6" t="s">
        <v>16</v>
      </c>
      <c r="AR100" s="6">
        <v>80</v>
      </c>
      <c r="AS100" s="6">
        <v>74</v>
      </c>
      <c r="AT100" s="6"/>
      <c r="AU100" s="6"/>
      <c r="AV100">
        <v>1319</v>
      </c>
      <c r="AW100" s="7">
        <v>2.5601851851851851E-2</v>
      </c>
      <c r="AX100" s="8" t="s">
        <v>64</v>
      </c>
      <c r="AY100" s="8" t="s">
        <v>1136</v>
      </c>
      <c r="AZ100" s="6" t="s">
        <v>14</v>
      </c>
      <c r="BA100" s="6" t="s">
        <v>508</v>
      </c>
      <c r="BB100" s="6">
        <v>1</v>
      </c>
      <c r="BC100" s="6" t="s">
        <v>16</v>
      </c>
      <c r="BE100" s="6">
        <v>83</v>
      </c>
      <c r="BF100" s="6">
        <v>78</v>
      </c>
      <c r="BG100" s="6"/>
      <c r="BH100" s="6"/>
      <c r="BI100" s="6">
        <v>1319</v>
      </c>
      <c r="BJ100" s="7">
        <v>2.8287037037037038E-2</v>
      </c>
      <c r="BK100" s="8" t="s">
        <v>64</v>
      </c>
      <c r="BL100" s="8" t="s">
        <v>1136</v>
      </c>
      <c r="BM100" s="6" t="s">
        <v>14</v>
      </c>
      <c r="BN100" s="6" t="s">
        <v>508</v>
      </c>
      <c r="BO100" s="6">
        <v>1</v>
      </c>
      <c r="BP100" s="6" t="s">
        <v>16</v>
      </c>
    </row>
    <row r="101" spans="1:68" x14ac:dyDescent="0.3">
      <c r="A101">
        <v>97</v>
      </c>
      <c r="C101" s="8" t="s">
        <v>85</v>
      </c>
      <c r="D101" s="8" t="s">
        <v>676</v>
      </c>
      <c r="E101" s="6" t="s">
        <v>14</v>
      </c>
      <c r="F101" s="6" t="s">
        <v>499</v>
      </c>
      <c r="G101" s="16">
        <f t="shared" si="5"/>
        <v>295</v>
      </c>
      <c r="H101" s="6">
        <f t="shared" si="6"/>
        <v>82</v>
      </c>
      <c r="I101" s="6">
        <f t="shared" si="7"/>
        <v>89</v>
      </c>
      <c r="J101" s="6">
        <f t="shared" si="8"/>
        <v>68</v>
      </c>
      <c r="K101" s="28">
        <f t="shared" si="9"/>
        <v>534</v>
      </c>
      <c r="L101" s="6"/>
      <c r="M101" s="6"/>
      <c r="N101" s="6"/>
      <c r="O101" s="6"/>
      <c r="P101" s="28"/>
      <c r="Q101" s="6"/>
      <c r="R101" s="6"/>
      <c r="S101" s="16">
        <f>S$457</f>
        <v>295</v>
      </c>
      <c r="T101" s="6"/>
      <c r="U101" s="6"/>
      <c r="V101" s="6"/>
      <c r="W101" s="7"/>
      <c r="X101" s="8"/>
      <c r="Y101" s="8"/>
      <c r="Z101" s="6"/>
      <c r="AA101" s="6"/>
      <c r="AB101" s="6"/>
      <c r="AC101" s="6"/>
      <c r="AE101" s="6">
        <v>87</v>
      </c>
      <c r="AF101" s="6">
        <v>82</v>
      </c>
      <c r="AG101" s="6"/>
      <c r="AH101" s="6"/>
      <c r="AI101" s="6">
        <v>594</v>
      </c>
      <c r="AJ101" s="7">
        <v>2.7835648148148148E-2</v>
      </c>
      <c r="AK101" s="8" t="s">
        <v>85</v>
      </c>
      <c r="AL101" s="8" t="s">
        <v>676</v>
      </c>
      <c r="AM101" s="6" t="s">
        <v>14</v>
      </c>
      <c r="AN101" s="6" t="s">
        <v>499</v>
      </c>
      <c r="AO101" s="6">
        <v>1</v>
      </c>
      <c r="AP101" s="6" t="s">
        <v>16</v>
      </c>
      <c r="AR101" s="6">
        <v>96</v>
      </c>
      <c r="AS101" s="6">
        <v>89</v>
      </c>
      <c r="AT101" s="6"/>
      <c r="AU101" s="6"/>
      <c r="AV101">
        <v>594</v>
      </c>
      <c r="AW101" s="7">
        <v>2.6076388888888889E-2</v>
      </c>
      <c r="AX101" s="8" t="s">
        <v>85</v>
      </c>
      <c r="AY101" s="8" t="s">
        <v>676</v>
      </c>
      <c r="AZ101" s="6" t="s">
        <v>14</v>
      </c>
      <c r="BA101" s="6" t="s">
        <v>499</v>
      </c>
      <c r="BB101" s="6">
        <v>1</v>
      </c>
      <c r="BC101" s="6" t="s">
        <v>16</v>
      </c>
      <c r="BE101" s="6">
        <v>73</v>
      </c>
      <c r="BF101" s="6">
        <v>68</v>
      </c>
      <c r="BG101" s="6"/>
      <c r="BH101" s="6"/>
      <c r="BI101" s="6">
        <v>594</v>
      </c>
      <c r="BJ101" s="7">
        <v>2.7835648148148148E-2</v>
      </c>
      <c r="BK101" s="8" t="s">
        <v>85</v>
      </c>
      <c r="BL101" s="8" t="s">
        <v>676</v>
      </c>
      <c r="BM101" s="6" t="s">
        <v>14</v>
      </c>
      <c r="BN101" s="6" t="s">
        <v>499</v>
      </c>
      <c r="BO101" s="6">
        <v>1</v>
      </c>
      <c r="BP101" s="6" t="s">
        <v>16</v>
      </c>
    </row>
    <row r="102" spans="1:68" x14ac:dyDescent="0.3">
      <c r="A102">
        <v>98</v>
      </c>
      <c r="C102" s="8" t="s">
        <v>165</v>
      </c>
      <c r="D102" s="8" t="s">
        <v>613</v>
      </c>
      <c r="E102" s="6" t="s">
        <v>14</v>
      </c>
      <c r="F102" s="6" t="s">
        <v>501</v>
      </c>
      <c r="G102" s="6">
        <f t="shared" si="5"/>
        <v>94</v>
      </c>
      <c r="H102" s="6">
        <f t="shared" si="6"/>
        <v>79</v>
      </c>
      <c r="I102" s="16">
        <f t="shared" si="7"/>
        <v>273</v>
      </c>
      <c r="J102" s="6">
        <f t="shared" si="8"/>
        <v>94</v>
      </c>
      <c r="K102" s="28">
        <f t="shared" si="9"/>
        <v>540</v>
      </c>
      <c r="L102" s="6"/>
      <c r="M102" s="6"/>
      <c r="N102" s="6"/>
      <c r="O102" s="6"/>
      <c r="P102" s="28"/>
      <c r="Q102" s="6"/>
      <c r="R102" s="6">
        <v>102</v>
      </c>
      <c r="S102" s="6">
        <v>94</v>
      </c>
      <c r="T102" s="6"/>
      <c r="U102" s="6"/>
      <c r="V102" s="6">
        <v>886</v>
      </c>
      <c r="W102" s="7">
        <v>2.7881944444444442E-2</v>
      </c>
      <c r="X102" s="8" t="s">
        <v>165</v>
      </c>
      <c r="Y102" s="8" t="s">
        <v>613</v>
      </c>
      <c r="Z102" s="6" t="s">
        <v>14</v>
      </c>
      <c r="AA102" s="6" t="s">
        <v>501</v>
      </c>
      <c r="AB102" s="6">
        <v>1</v>
      </c>
      <c r="AC102" s="6" t="s">
        <v>16</v>
      </c>
      <c r="AE102" s="6">
        <v>84</v>
      </c>
      <c r="AF102" s="6">
        <v>79</v>
      </c>
      <c r="AG102" s="6"/>
      <c r="AH102" s="6"/>
      <c r="AI102" s="6">
        <v>886</v>
      </c>
      <c r="AJ102" s="7">
        <v>2.7673611111111111E-2</v>
      </c>
      <c r="AK102" s="8" t="s">
        <v>165</v>
      </c>
      <c r="AL102" s="8" t="s">
        <v>613</v>
      </c>
      <c r="AM102" s="6" t="s">
        <v>14</v>
      </c>
      <c r="AN102" s="6" t="s">
        <v>501</v>
      </c>
      <c r="AO102" s="6">
        <v>1</v>
      </c>
      <c r="AP102" s="6" t="s">
        <v>16</v>
      </c>
      <c r="AR102" s="6"/>
      <c r="AS102" s="16">
        <f>AS$457</f>
        <v>273</v>
      </c>
      <c r="AT102" s="6"/>
      <c r="AU102" s="6"/>
      <c r="AW102" s="9"/>
      <c r="AX102" s="8"/>
      <c r="AY102" s="8"/>
      <c r="AZ102" s="6"/>
      <c r="BA102" s="6"/>
      <c r="BB102" s="6"/>
      <c r="BC102" s="6"/>
      <c r="BE102" s="6">
        <v>99</v>
      </c>
      <c r="BF102" s="6">
        <v>94</v>
      </c>
      <c r="BG102" s="6"/>
      <c r="BH102" s="6"/>
      <c r="BI102" s="6">
        <v>886</v>
      </c>
      <c r="BJ102" s="7">
        <v>2.9016203703703704E-2</v>
      </c>
      <c r="BK102" s="8" t="s">
        <v>165</v>
      </c>
      <c r="BL102" s="8" t="s">
        <v>613</v>
      </c>
      <c r="BM102" s="6" t="s">
        <v>14</v>
      </c>
      <c r="BN102" s="6" t="s">
        <v>501</v>
      </c>
      <c r="BO102" s="6">
        <v>1</v>
      </c>
      <c r="BP102" s="6" t="s">
        <v>16</v>
      </c>
    </row>
    <row r="103" spans="1:68" x14ac:dyDescent="0.3">
      <c r="A103">
        <v>99</v>
      </c>
      <c r="B103">
        <v>34</v>
      </c>
      <c r="C103" s="8" t="s">
        <v>123</v>
      </c>
      <c r="D103" s="8" t="s">
        <v>647</v>
      </c>
      <c r="E103" s="6" t="s">
        <v>24</v>
      </c>
      <c r="F103" s="6" t="s">
        <v>505</v>
      </c>
      <c r="G103" s="6">
        <f t="shared" si="5"/>
        <v>129</v>
      </c>
      <c r="H103" s="6">
        <f t="shared" si="6"/>
        <v>88</v>
      </c>
      <c r="I103" s="6">
        <f t="shared" si="7"/>
        <v>79</v>
      </c>
      <c r="J103" s="16">
        <f t="shared" si="8"/>
        <v>250</v>
      </c>
      <c r="K103" s="28">
        <f t="shared" si="9"/>
        <v>546</v>
      </c>
      <c r="L103" s="6">
        <f t="shared" ref="L103:L108" si="15">T103</f>
        <v>47</v>
      </c>
      <c r="M103" s="6">
        <f t="shared" ref="M103:M108" si="16">AG103</f>
        <v>28</v>
      </c>
      <c r="N103" s="6">
        <f t="shared" ref="N103:N108" si="17">AT103</f>
        <v>28</v>
      </c>
      <c r="O103" s="16">
        <f t="shared" ref="O103:O108" si="18">BG103</f>
        <v>78</v>
      </c>
      <c r="P103" s="28">
        <f t="shared" ref="P103:P108" si="19">SUM(L103:O103)</f>
        <v>181</v>
      </c>
      <c r="Q103" s="6"/>
      <c r="R103" s="6">
        <v>146</v>
      </c>
      <c r="S103" s="6">
        <v>129</v>
      </c>
      <c r="T103" s="6">
        <v>47</v>
      </c>
      <c r="U103" s="6">
        <v>71</v>
      </c>
      <c r="V103" s="6">
        <v>370</v>
      </c>
      <c r="W103" s="7">
        <v>2.9421296296296296E-2</v>
      </c>
      <c r="X103" s="8" t="s">
        <v>123</v>
      </c>
      <c r="Y103" s="8" t="s">
        <v>647</v>
      </c>
      <c r="Z103" s="6" t="s">
        <v>24</v>
      </c>
      <c r="AA103" s="6" t="s">
        <v>505</v>
      </c>
      <c r="AB103" s="6">
        <v>1</v>
      </c>
      <c r="AC103" s="6" t="s">
        <v>16</v>
      </c>
      <c r="AE103" s="6">
        <v>94</v>
      </c>
      <c r="AF103" s="6">
        <v>88</v>
      </c>
      <c r="AG103" s="6">
        <v>28</v>
      </c>
      <c r="AH103" s="6">
        <v>40</v>
      </c>
      <c r="AI103" s="6">
        <v>370</v>
      </c>
      <c r="AJ103" s="7">
        <v>2.8460648148148148E-2</v>
      </c>
      <c r="AK103" s="8" t="s">
        <v>123</v>
      </c>
      <c r="AL103" s="8" t="s">
        <v>647</v>
      </c>
      <c r="AM103" s="6" t="s">
        <v>24</v>
      </c>
      <c r="AN103" s="6" t="s">
        <v>505</v>
      </c>
      <c r="AO103" s="6">
        <v>1</v>
      </c>
      <c r="AP103" s="6" t="s">
        <v>16</v>
      </c>
      <c r="AR103" s="6">
        <v>85</v>
      </c>
      <c r="AS103" s="6">
        <v>79</v>
      </c>
      <c r="AT103" s="6">
        <v>28</v>
      </c>
      <c r="AU103" s="6">
        <v>38</v>
      </c>
      <c r="AV103">
        <v>370</v>
      </c>
      <c r="AW103" s="7">
        <v>2.5798611111111112E-2</v>
      </c>
      <c r="AX103" s="8" t="s">
        <v>123</v>
      </c>
      <c r="AY103" s="8" t="s">
        <v>647</v>
      </c>
      <c r="AZ103" s="6" t="s">
        <v>24</v>
      </c>
      <c r="BA103" s="6" t="s">
        <v>505</v>
      </c>
      <c r="BB103" s="6">
        <v>1</v>
      </c>
      <c r="BC103" s="6" t="s">
        <v>16</v>
      </c>
      <c r="BE103" s="6"/>
      <c r="BF103" s="16">
        <f>BF$457</f>
        <v>250</v>
      </c>
      <c r="BG103" s="16">
        <f>BG$458</f>
        <v>78</v>
      </c>
      <c r="BH103" s="6"/>
      <c r="BI103" s="6"/>
      <c r="BJ103" s="7"/>
      <c r="BK103" s="8"/>
      <c r="BL103" s="8"/>
      <c r="BM103" s="6"/>
      <c r="BN103" s="6"/>
      <c r="BO103" s="6"/>
      <c r="BP103" s="6"/>
    </row>
    <row r="104" spans="1:68" x14ac:dyDescent="0.3">
      <c r="A104">
        <v>100</v>
      </c>
      <c r="B104">
        <v>33</v>
      </c>
      <c r="C104" s="8" t="s">
        <v>48</v>
      </c>
      <c r="D104" s="8" t="s">
        <v>1366</v>
      </c>
      <c r="E104" s="6" t="s">
        <v>24</v>
      </c>
      <c r="F104" s="6" t="s">
        <v>499</v>
      </c>
      <c r="G104" s="16">
        <f t="shared" si="5"/>
        <v>295</v>
      </c>
      <c r="H104" s="6">
        <f t="shared" si="6"/>
        <v>86</v>
      </c>
      <c r="I104" s="6">
        <f t="shared" si="7"/>
        <v>84</v>
      </c>
      <c r="J104" s="6">
        <f t="shared" si="8"/>
        <v>91</v>
      </c>
      <c r="K104" s="28">
        <f t="shared" si="9"/>
        <v>556</v>
      </c>
      <c r="L104" s="16">
        <f t="shared" si="15"/>
        <v>91</v>
      </c>
      <c r="M104" s="6">
        <f t="shared" si="16"/>
        <v>27</v>
      </c>
      <c r="N104" s="6">
        <f t="shared" si="17"/>
        <v>30</v>
      </c>
      <c r="O104" s="6">
        <f t="shared" si="18"/>
        <v>30</v>
      </c>
      <c r="P104" s="28">
        <f t="shared" si="19"/>
        <v>178</v>
      </c>
      <c r="Q104" s="6"/>
      <c r="R104" s="6"/>
      <c r="S104" s="16">
        <f>S$457</f>
        <v>295</v>
      </c>
      <c r="T104" s="16">
        <f>T$458</f>
        <v>91</v>
      </c>
      <c r="U104" s="6"/>
      <c r="V104" s="6"/>
      <c r="W104" s="7"/>
      <c r="X104" s="8"/>
      <c r="Y104" s="8"/>
      <c r="Z104" s="6"/>
      <c r="AA104" s="6"/>
      <c r="AB104" s="6"/>
      <c r="AC104" s="6"/>
      <c r="AE104" s="6">
        <v>92</v>
      </c>
      <c r="AF104" s="6">
        <v>86</v>
      </c>
      <c r="AG104" s="6">
        <v>27</v>
      </c>
      <c r="AH104" s="6">
        <v>39</v>
      </c>
      <c r="AI104" s="6">
        <v>730</v>
      </c>
      <c r="AJ104" s="7">
        <v>2.8217592592592593E-2</v>
      </c>
      <c r="AK104" s="8" t="s">
        <v>48</v>
      </c>
      <c r="AL104" s="8" t="s">
        <v>1366</v>
      </c>
      <c r="AM104" s="6" t="s">
        <v>24</v>
      </c>
      <c r="AN104" s="6" t="s">
        <v>499</v>
      </c>
      <c r="AO104" s="6">
        <v>1</v>
      </c>
      <c r="AP104" s="6" t="s">
        <v>16</v>
      </c>
      <c r="AR104" s="6">
        <v>91</v>
      </c>
      <c r="AS104" s="6">
        <v>84</v>
      </c>
      <c r="AT104" s="6">
        <v>30</v>
      </c>
      <c r="AU104" s="6">
        <v>40</v>
      </c>
      <c r="AV104">
        <v>730</v>
      </c>
      <c r="AW104" s="7">
        <v>2.5949074074074076E-2</v>
      </c>
      <c r="AX104" s="8" t="s">
        <v>48</v>
      </c>
      <c r="AY104" s="8" t="s">
        <v>1366</v>
      </c>
      <c r="AZ104" s="6" t="s">
        <v>24</v>
      </c>
      <c r="BA104" s="6" t="s">
        <v>499</v>
      </c>
      <c r="BB104" s="6">
        <v>1</v>
      </c>
      <c r="BC104" s="6" t="s">
        <v>16</v>
      </c>
      <c r="BE104" s="6">
        <v>96</v>
      </c>
      <c r="BF104" s="6">
        <v>91</v>
      </c>
      <c r="BG104" s="6">
        <v>30</v>
      </c>
      <c r="BH104" s="6">
        <v>42</v>
      </c>
      <c r="BI104" s="6">
        <v>730</v>
      </c>
      <c r="BJ104" s="7">
        <v>2.8807870370370369E-2</v>
      </c>
      <c r="BK104" s="8" t="s">
        <v>48</v>
      </c>
      <c r="BL104" s="8" t="s">
        <v>1366</v>
      </c>
      <c r="BM104" s="6" t="s">
        <v>24</v>
      </c>
      <c r="BN104" s="6" t="s">
        <v>499</v>
      </c>
      <c r="BO104" s="6">
        <v>1</v>
      </c>
      <c r="BP104" s="6" t="s">
        <v>16</v>
      </c>
    </row>
    <row r="105" spans="1:68" x14ac:dyDescent="0.3">
      <c r="A105">
        <v>101</v>
      </c>
      <c r="B105">
        <v>32</v>
      </c>
      <c r="C105" s="8" t="s">
        <v>533</v>
      </c>
      <c r="D105" s="8" t="s">
        <v>534</v>
      </c>
      <c r="E105" s="6" t="s">
        <v>24</v>
      </c>
      <c r="F105" s="6" t="s">
        <v>504</v>
      </c>
      <c r="G105" s="6">
        <f t="shared" si="5"/>
        <v>28</v>
      </c>
      <c r="H105" s="6">
        <f t="shared" si="6"/>
        <v>17</v>
      </c>
      <c r="I105" s="16">
        <f t="shared" si="7"/>
        <v>273</v>
      </c>
      <c r="J105" s="16">
        <f t="shared" si="8"/>
        <v>250</v>
      </c>
      <c r="K105" s="28">
        <f t="shared" si="9"/>
        <v>568</v>
      </c>
      <c r="L105" s="6">
        <f t="shared" si="15"/>
        <v>7</v>
      </c>
      <c r="M105" s="6">
        <f t="shared" si="16"/>
        <v>5</v>
      </c>
      <c r="N105" s="16">
        <f t="shared" si="17"/>
        <v>87</v>
      </c>
      <c r="O105" s="16">
        <f t="shared" si="18"/>
        <v>78</v>
      </c>
      <c r="P105" s="28">
        <f t="shared" si="19"/>
        <v>177</v>
      </c>
      <c r="Q105" s="6"/>
      <c r="R105" s="6">
        <v>29</v>
      </c>
      <c r="S105" s="6">
        <v>28</v>
      </c>
      <c r="T105" s="6">
        <v>7</v>
      </c>
      <c r="U105" s="6">
        <v>10</v>
      </c>
      <c r="V105" s="6">
        <v>72</v>
      </c>
      <c r="W105" s="7">
        <v>2.5034722222222226E-2</v>
      </c>
      <c r="X105" s="8" t="s">
        <v>533</v>
      </c>
      <c r="Y105" s="8" t="s">
        <v>534</v>
      </c>
      <c r="Z105" s="6" t="s">
        <v>24</v>
      </c>
      <c r="AA105" s="6" t="s">
        <v>504</v>
      </c>
      <c r="AB105" s="6">
        <v>1</v>
      </c>
      <c r="AC105" s="6" t="s">
        <v>16</v>
      </c>
      <c r="AE105" s="6">
        <v>17</v>
      </c>
      <c r="AF105" s="6">
        <v>17</v>
      </c>
      <c r="AG105" s="6">
        <v>5</v>
      </c>
      <c r="AH105" s="6">
        <v>5</v>
      </c>
      <c r="AI105" s="6">
        <v>72</v>
      </c>
      <c r="AJ105" s="7">
        <v>2.5023148148148149E-2</v>
      </c>
      <c r="AK105" s="8" t="s">
        <v>533</v>
      </c>
      <c r="AL105" s="8" t="s">
        <v>534</v>
      </c>
      <c r="AM105" s="6" t="s">
        <v>24</v>
      </c>
      <c r="AN105" s="6" t="s">
        <v>504</v>
      </c>
      <c r="AO105" s="6">
        <v>1</v>
      </c>
      <c r="AP105" s="6" t="s">
        <v>16</v>
      </c>
      <c r="AS105" s="16">
        <f>AS$457</f>
        <v>273</v>
      </c>
      <c r="AT105" s="16">
        <f>AT$458</f>
        <v>87</v>
      </c>
      <c r="BE105" s="6"/>
      <c r="BF105" s="16">
        <f>BF$457</f>
        <v>250</v>
      </c>
      <c r="BG105" s="16">
        <f>BG$458</f>
        <v>78</v>
      </c>
      <c r="BH105" s="6"/>
      <c r="BI105" s="6"/>
      <c r="BJ105" s="7"/>
      <c r="BK105" s="8"/>
      <c r="BL105" s="8"/>
      <c r="BM105" s="6"/>
      <c r="BN105" s="6"/>
      <c r="BO105" s="6"/>
      <c r="BP105" s="6"/>
    </row>
    <row r="106" spans="1:68" x14ac:dyDescent="0.3">
      <c r="A106">
        <v>102</v>
      </c>
      <c r="B106">
        <v>37</v>
      </c>
      <c r="C106" s="8" t="s">
        <v>157</v>
      </c>
      <c r="D106" s="8" t="s">
        <v>658</v>
      </c>
      <c r="E106" s="6" t="s">
        <v>24</v>
      </c>
      <c r="F106" s="6" t="s">
        <v>501</v>
      </c>
      <c r="G106" s="6">
        <f t="shared" si="5"/>
        <v>141</v>
      </c>
      <c r="H106" s="16">
        <f t="shared" si="6"/>
        <v>287</v>
      </c>
      <c r="I106" s="6">
        <f t="shared" si="7"/>
        <v>67</v>
      </c>
      <c r="J106" s="6">
        <f t="shared" si="8"/>
        <v>75</v>
      </c>
      <c r="K106" s="28">
        <f t="shared" si="9"/>
        <v>570</v>
      </c>
      <c r="L106" s="6">
        <f t="shared" si="15"/>
        <v>51</v>
      </c>
      <c r="M106" s="16">
        <f t="shared" si="16"/>
        <v>86</v>
      </c>
      <c r="N106" s="6">
        <f t="shared" si="17"/>
        <v>23</v>
      </c>
      <c r="O106" s="6">
        <f t="shared" si="18"/>
        <v>23</v>
      </c>
      <c r="P106" s="28">
        <f t="shared" si="19"/>
        <v>183</v>
      </c>
      <c r="Q106" s="6"/>
      <c r="R106" s="6">
        <v>162</v>
      </c>
      <c r="S106" s="6">
        <v>141</v>
      </c>
      <c r="T106" s="6">
        <v>51</v>
      </c>
      <c r="U106" s="6">
        <v>81</v>
      </c>
      <c r="V106" s="6">
        <v>968</v>
      </c>
      <c r="W106" s="7">
        <v>2.9953703703703705E-2</v>
      </c>
      <c r="X106" s="8" t="s">
        <v>157</v>
      </c>
      <c r="Y106" s="8" t="s">
        <v>658</v>
      </c>
      <c r="Z106" s="6" t="s">
        <v>24</v>
      </c>
      <c r="AA106" s="6" t="s">
        <v>501</v>
      </c>
      <c r="AB106" s="6">
        <v>1</v>
      </c>
      <c r="AC106" s="6" t="s">
        <v>16</v>
      </c>
      <c r="AE106" s="6"/>
      <c r="AF106" s="16">
        <f>AF$457</f>
        <v>287</v>
      </c>
      <c r="AG106" s="16">
        <f>AG$458</f>
        <v>86</v>
      </c>
      <c r="AH106" s="6"/>
      <c r="AI106" s="6"/>
      <c r="AJ106" s="7"/>
      <c r="AK106" s="8"/>
      <c r="AL106" s="8"/>
      <c r="AM106" s="6"/>
      <c r="AN106" s="6"/>
      <c r="AO106" s="6"/>
      <c r="AP106" s="6"/>
      <c r="AR106" s="6">
        <v>72</v>
      </c>
      <c r="AS106" s="6">
        <v>67</v>
      </c>
      <c r="AT106" s="6">
        <v>23</v>
      </c>
      <c r="AU106" s="6">
        <v>32</v>
      </c>
      <c r="AV106">
        <v>968</v>
      </c>
      <c r="AW106" s="7">
        <v>2.5243055555555557E-2</v>
      </c>
      <c r="AX106" s="8" t="s">
        <v>157</v>
      </c>
      <c r="AY106" s="8" t="s">
        <v>658</v>
      </c>
      <c r="AZ106" s="6" t="s">
        <v>24</v>
      </c>
      <c r="BA106" s="6" t="s">
        <v>501</v>
      </c>
      <c r="BB106" s="6">
        <v>1</v>
      </c>
      <c r="BC106" s="6" t="s">
        <v>16</v>
      </c>
      <c r="BE106" s="6">
        <v>80</v>
      </c>
      <c r="BF106" s="6">
        <v>75</v>
      </c>
      <c r="BG106" s="6">
        <v>23</v>
      </c>
      <c r="BH106" s="6">
        <v>30</v>
      </c>
      <c r="BI106" s="6">
        <v>968</v>
      </c>
      <c r="BJ106" s="7">
        <v>2.8171296296296295E-2</v>
      </c>
      <c r="BK106" s="8" t="s">
        <v>157</v>
      </c>
      <c r="BL106" s="8" t="s">
        <v>658</v>
      </c>
      <c r="BM106" s="6" t="s">
        <v>24</v>
      </c>
      <c r="BN106" s="6" t="s">
        <v>501</v>
      </c>
      <c r="BO106" s="6">
        <v>1</v>
      </c>
      <c r="BP106" s="6" t="s">
        <v>16</v>
      </c>
    </row>
    <row r="107" spans="1:68" x14ac:dyDescent="0.3">
      <c r="A107">
        <v>103</v>
      </c>
      <c r="B107">
        <v>44</v>
      </c>
      <c r="C107" s="8" t="s">
        <v>85</v>
      </c>
      <c r="D107" s="8" t="s">
        <v>660</v>
      </c>
      <c r="E107" s="6" t="s">
        <v>24</v>
      </c>
      <c r="F107" s="6" t="s">
        <v>501</v>
      </c>
      <c r="G107" s="6">
        <f t="shared" si="5"/>
        <v>143</v>
      </c>
      <c r="H107" s="6">
        <f t="shared" si="6"/>
        <v>150</v>
      </c>
      <c r="I107" s="6">
        <f t="shared" si="7"/>
        <v>144</v>
      </c>
      <c r="J107" s="6">
        <f t="shared" si="8"/>
        <v>133</v>
      </c>
      <c r="K107" s="28">
        <f t="shared" si="9"/>
        <v>570</v>
      </c>
      <c r="L107" s="6">
        <f t="shared" si="15"/>
        <v>53</v>
      </c>
      <c r="M107" s="6">
        <f t="shared" si="16"/>
        <v>50</v>
      </c>
      <c r="N107" s="6">
        <f t="shared" si="17"/>
        <v>54</v>
      </c>
      <c r="O107" s="6">
        <f t="shared" si="18"/>
        <v>47</v>
      </c>
      <c r="P107" s="28">
        <f t="shared" si="19"/>
        <v>204</v>
      </c>
      <c r="Q107" s="6"/>
      <c r="R107" s="6">
        <v>164</v>
      </c>
      <c r="S107" s="6">
        <v>143</v>
      </c>
      <c r="T107" s="6">
        <v>53</v>
      </c>
      <c r="U107" s="6">
        <v>83</v>
      </c>
      <c r="V107" s="6">
        <v>882</v>
      </c>
      <c r="W107" s="7">
        <v>3.0011574074074072E-2</v>
      </c>
      <c r="X107" s="8" t="s">
        <v>85</v>
      </c>
      <c r="Y107" s="8" t="s">
        <v>660</v>
      </c>
      <c r="Z107" s="6" t="s">
        <v>24</v>
      </c>
      <c r="AA107" s="6" t="s">
        <v>501</v>
      </c>
      <c r="AB107" s="6">
        <v>1</v>
      </c>
      <c r="AC107" s="6" t="s">
        <v>16</v>
      </c>
      <c r="AE107" s="6">
        <v>176</v>
      </c>
      <c r="AF107" s="6">
        <v>150</v>
      </c>
      <c r="AG107" s="6">
        <v>50</v>
      </c>
      <c r="AH107" s="6">
        <v>79</v>
      </c>
      <c r="AI107" s="6">
        <v>882</v>
      </c>
      <c r="AJ107" s="7">
        <v>3.1261574074074074E-2</v>
      </c>
      <c r="AK107" s="8" t="s">
        <v>85</v>
      </c>
      <c r="AL107" s="8" t="s">
        <v>660</v>
      </c>
      <c r="AM107" s="6" t="s">
        <v>24</v>
      </c>
      <c r="AN107" s="6" t="s">
        <v>501</v>
      </c>
      <c r="AO107" s="6">
        <v>1</v>
      </c>
      <c r="AP107" s="6" t="s">
        <v>16</v>
      </c>
      <c r="AR107" s="6">
        <v>171</v>
      </c>
      <c r="AS107" s="6">
        <v>144</v>
      </c>
      <c r="AT107" s="6">
        <v>54</v>
      </c>
      <c r="AU107" s="6">
        <v>85</v>
      </c>
      <c r="AV107">
        <v>882</v>
      </c>
      <c r="AW107" s="7">
        <v>2.886574074074074E-2</v>
      </c>
      <c r="AX107" s="8" t="s">
        <v>85</v>
      </c>
      <c r="AY107" s="8" t="s">
        <v>660</v>
      </c>
      <c r="AZ107" s="6" t="s">
        <v>24</v>
      </c>
      <c r="BA107" s="6" t="s">
        <v>501</v>
      </c>
      <c r="BB107" s="6">
        <v>1</v>
      </c>
      <c r="BC107" s="6" t="s">
        <v>16</v>
      </c>
      <c r="BE107" s="6">
        <v>155</v>
      </c>
      <c r="BF107" s="6">
        <v>133</v>
      </c>
      <c r="BG107" s="6">
        <v>47</v>
      </c>
      <c r="BH107" s="6">
        <v>73</v>
      </c>
      <c r="BI107" s="6">
        <v>882</v>
      </c>
      <c r="BJ107" s="7">
        <v>3.1990740740740743E-2</v>
      </c>
      <c r="BK107" s="8" t="s">
        <v>85</v>
      </c>
      <c r="BL107" s="8" t="s">
        <v>660</v>
      </c>
      <c r="BM107" s="6" t="s">
        <v>24</v>
      </c>
      <c r="BN107" s="6" t="s">
        <v>501</v>
      </c>
      <c r="BO107" s="6">
        <v>1</v>
      </c>
      <c r="BP107" s="6" t="s">
        <v>16</v>
      </c>
    </row>
    <row r="108" spans="1:68" x14ac:dyDescent="0.3">
      <c r="A108">
        <v>104</v>
      </c>
      <c r="B108">
        <v>20</v>
      </c>
      <c r="C108" s="8" t="s">
        <v>170</v>
      </c>
      <c r="D108" s="8" t="s">
        <v>520</v>
      </c>
      <c r="E108" s="6" t="s">
        <v>101</v>
      </c>
      <c r="F108" s="6" t="s">
        <v>505</v>
      </c>
      <c r="G108" s="6">
        <f t="shared" si="5"/>
        <v>18</v>
      </c>
      <c r="H108" s="16">
        <f t="shared" si="6"/>
        <v>287</v>
      </c>
      <c r="I108" s="6">
        <f t="shared" si="7"/>
        <v>15</v>
      </c>
      <c r="J108" s="16">
        <f t="shared" si="8"/>
        <v>250</v>
      </c>
      <c r="K108" s="28">
        <f t="shared" si="9"/>
        <v>570</v>
      </c>
      <c r="L108" s="6">
        <f t="shared" si="15"/>
        <v>1</v>
      </c>
      <c r="M108" s="16">
        <f t="shared" si="16"/>
        <v>54</v>
      </c>
      <c r="N108" s="6">
        <f t="shared" si="17"/>
        <v>1</v>
      </c>
      <c r="O108" s="16">
        <f t="shared" si="18"/>
        <v>51</v>
      </c>
      <c r="P108" s="28">
        <f t="shared" si="19"/>
        <v>107</v>
      </c>
      <c r="Q108" s="6"/>
      <c r="R108" s="6">
        <v>19</v>
      </c>
      <c r="S108" s="6">
        <v>18</v>
      </c>
      <c r="T108" s="6">
        <v>1</v>
      </c>
      <c r="U108" s="6">
        <v>5</v>
      </c>
      <c r="V108" s="6">
        <v>431</v>
      </c>
      <c r="W108" s="7">
        <v>2.4386574074074074E-2</v>
      </c>
      <c r="X108" s="8" t="s">
        <v>170</v>
      </c>
      <c r="Y108" s="8" t="s">
        <v>520</v>
      </c>
      <c r="Z108" s="6" t="s">
        <v>101</v>
      </c>
      <c r="AA108" s="6" t="s">
        <v>505</v>
      </c>
      <c r="AB108" s="6">
        <v>1</v>
      </c>
      <c r="AC108" s="6" t="s">
        <v>16</v>
      </c>
      <c r="AE108" s="6"/>
      <c r="AF108" s="16">
        <f>AF$457</f>
        <v>287</v>
      </c>
      <c r="AG108" s="16">
        <f>AG$460</f>
        <v>54</v>
      </c>
      <c r="AH108" s="6"/>
      <c r="AI108" s="6"/>
      <c r="AJ108" s="7"/>
      <c r="AK108" s="8"/>
      <c r="AL108" s="8"/>
      <c r="AM108" s="6"/>
      <c r="AN108" s="6"/>
      <c r="AO108" s="6"/>
      <c r="AP108" s="6"/>
      <c r="AR108" s="6">
        <v>15</v>
      </c>
      <c r="AS108" s="6">
        <v>15</v>
      </c>
      <c r="AT108" s="6">
        <v>1</v>
      </c>
      <c r="AU108" s="6">
        <v>4</v>
      </c>
      <c r="AV108">
        <v>431</v>
      </c>
      <c r="AW108" s="7">
        <v>2.2881944444444444E-2</v>
      </c>
      <c r="AX108" s="8" t="s">
        <v>170</v>
      </c>
      <c r="AY108" s="8" t="s">
        <v>520</v>
      </c>
      <c r="AZ108" s="6" t="s">
        <v>101</v>
      </c>
      <c r="BA108" s="6" t="s">
        <v>505</v>
      </c>
      <c r="BB108" s="6">
        <v>1</v>
      </c>
      <c r="BC108" s="6" t="s">
        <v>16</v>
      </c>
      <c r="BE108" s="6"/>
      <c r="BF108" s="16">
        <f>BF$457</f>
        <v>250</v>
      </c>
      <c r="BG108" s="16">
        <f>BG$460</f>
        <v>51</v>
      </c>
      <c r="BH108" s="6"/>
      <c r="BI108" s="6"/>
      <c r="BJ108" s="7"/>
      <c r="BK108" s="8"/>
      <c r="BL108" s="8"/>
      <c r="BM108" s="6"/>
      <c r="BN108" s="6"/>
      <c r="BO108" s="6"/>
      <c r="BP108" s="6"/>
    </row>
    <row r="109" spans="1:68" x14ac:dyDescent="0.3">
      <c r="A109">
        <v>105</v>
      </c>
      <c r="C109" s="8" t="s">
        <v>175</v>
      </c>
      <c r="D109" s="8" t="s">
        <v>523</v>
      </c>
      <c r="E109" s="6" t="s">
        <v>14</v>
      </c>
      <c r="F109" s="6" t="s">
        <v>504</v>
      </c>
      <c r="G109" s="6">
        <f t="shared" si="5"/>
        <v>21</v>
      </c>
      <c r="H109" s="6">
        <f t="shared" si="6"/>
        <v>27</v>
      </c>
      <c r="I109" s="16">
        <f t="shared" si="7"/>
        <v>273</v>
      </c>
      <c r="J109" s="16">
        <f t="shared" si="8"/>
        <v>250</v>
      </c>
      <c r="K109" s="28">
        <f t="shared" si="9"/>
        <v>571</v>
      </c>
      <c r="L109" s="6"/>
      <c r="M109" s="6"/>
      <c r="N109" s="6"/>
      <c r="O109" s="6"/>
      <c r="P109" s="28"/>
      <c r="Q109" s="6"/>
      <c r="R109" s="6">
        <v>22</v>
      </c>
      <c r="S109" s="6">
        <v>21</v>
      </c>
      <c r="T109" s="6"/>
      <c r="U109" s="6"/>
      <c r="V109" s="6">
        <v>180</v>
      </c>
      <c r="W109" s="7">
        <v>2.4525462962962964E-2</v>
      </c>
      <c r="X109" s="8" t="s">
        <v>175</v>
      </c>
      <c r="Y109" s="8" t="s">
        <v>523</v>
      </c>
      <c r="Z109" s="6" t="s">
        <v>14</v>
      </c>
      <c r="AA109" s="6" t="s">
        <v>504</v>
      </c>
      <c r="AB109" s="6">
        <v>1</v>
      </c>
      <c r="AC109" s="6" t="s">
        <v>16</v>
      </c>
      <c r="AE109" s="6">
        <v>28</v>
      </c>
      <c r="AF109" s="6">
        <v>27</v>
      </c>
      <c r="AG109" s="6"/>
      <c r="AH109" s="6"/>
      <c r="AI109" s="6">
        <v>180</v>
      </c>
      <c r="AJ109" s="7">
        <v>2.5532407407407406E-2</v>
      </c>
      <c r="AK109" s="8" t="s">
        <v>175</v>
      </c>
      <c r="AL109" s="8" t="s">
        <v>523</v>
      </c>
      <c r="AM109" s="6" t="s">
        <v>14</v>
      </c>
      <c r="AN109" s="6" t="s">
        <v>504</v>
      </c>
      <c r="AO109" s="6">
        <v>1</v>
      </c>
      <c r="AP109" s="6" t="s">
        <v>16</v>
      </c>
      <c r="AR109" s="6"/>
      <c r="AS109" s="16">
        <f>AS$457</f>
        <v>273</v>
      </c>
      <c r="AT109" s="6"/>
      <c r="AU109" s="6"/>
      <c r="AW109" s="7"/>
      <c r="AX109" s="8"/>
      <c r="AY109" s="8"/>
      <c r="AZ109" s="6"/>
      <c r="BA109" s="6"/>
      <c r="BB109" s="6"/>
      <c r="BC109" s="6"/>
      <c r="BE109" s="6"/>
      <c r="BF109" s="16">
        <f>BF$457</f>
        <v>250</v>
      </c>
      <c r="BG109" s="6"/>
      <c r="BH109" s="6"/>
      <c r="BI109" s="6"/>
      <c r="BJ109" s="7"/>
      <c r="BK109" s="8"/>
      <c r="BL109" s="8"/>
      <c r="BM109" s="6"/>
      <c r="BN109" s="6"/>
      <c r="BO109" s="6"/>
      <c r="BP109" s="6"/>
    </row>
    <row r="110" spans="1:68" x14ac:dyDescent="0.3">
      <c r="A110">
        <v>106</v>
      </c>
      <c r="C110" s="8" t="s">
        <v>81</v>
      </c>
      <c r="D110" s="8" t="s">
        <v>1339</v>
      </c>
      <c r="E110" s="6" t="s">
        <v>14</v>
      </c>
      <c r="F110" s="6" t="s">
        <v>505</v>
      </c>
      <c r="G110" s="16">
        <f t="shared" si="5"/>
        <v>295</v>
      </c>
      <c r="H110" s="6">
        <f t="shared" si="6"/>
        <v>4</v>
      </c>
      <c r="I110" s="16">
        <f t="shared" si="7"/>
        <v>273</v>
      </c>
      <c r="J110" s="6">
        <f t="shared" si="8"/>
        <v>3</v>
      </c>
      <c r="K110" s="28">
        <f t="shared" si="9"/>
        <v>575</v>
      </c>
      <c r="L110" s="6"/>
      <c r="M110" s="6"/>
      <c r="N110" s="6"/>
      <c r="O110" s="6"/>
      <c r="P110" s="28"/>
      <c r="Q110" s="6"/>
      <c r="R110" s="6"/>
      <c r="S110" s="16">
        <f>S$457</f>
        <v>295</v>
      </c>
      <c r="T110" s="6"/>
      <c r="U110" s="6"/>
      <c r="V110" s="6"/>
      <c r="W110" s="7"/>
      <c r="X110" s="8"/>
      <c r="Y110" s="8"/>
      <c r="Z110" s="6"/>
      <c r="AA110" s="6"/>
      <c r="AB110" s="6"/>
      <c r="AC110" s="6"/>
      <c r="AE110" s="6">
        <v>4</v>
      </c>
      <c r="AF110" s="6">
        <v>4</v>
      </c>
      <c r="AG110" s="6"/>
      <c r="AH110" s="6"/>
      <c r="AI110" s="6">
        <v>447</v>
      </c>
      <c r="AJ110" s="7">
        <v>2.3703703703703703E-2</v>
      </c>
      <c r="AK110" s="8" t="s">
        <v>81</v>
      </c>
      <c r="AL110" s="8" t="s">
        <v>1339</v>
      </c>
      <c r="AM110" s="6" t="s">
        <v>14</v>
      </c>
      <c r="AN110" s="6" t="s">
        <v>505</v>
      </c>
      <c r="AO110" s="6">
        <v>1</v>
      </c>
      <c r="AP110" s="6" t="s">
        <v>16</v>
      </c>
      <c r="AR110" s="6"/>
      <c r="AS110" s="16">
        <f>AS$457</f>
        <v>273</v>
      </c>
      <c r="AT110" s="6"/>
      <c r="AU110" s="6"/>
      <c r="AW110" s="7"/>
      <c r="AX110" s="8"/>
      <c r="AY110" s="8"/>
      <c r="AZ110" s="6"/>
      <c r="BA110" s="6"/>
      <c r="BB110" s="6"/>
      <c r="BC110" s="6"/>
      <c r="BE110" s="6">
        <v>3</v>
      </c>
      <c r="BF110" s="6">
        <v>3</v>
      </c>
      <c r="BG110" s="6"/>
      <c r="BH110" s="6"/>
      <c r="BI110" s="6">
        <v>447</v>
      </c>
      <c r="BJ110" s="7">
        <v>2.3935185185185184E-2</v>
      </c>
      <c r="BK110" s="8" t="s">
        <v>81</v>
      </c>
      <c r="BL110" s="8" t="s">
        <v>1339</v>
      </c>
      <c r="BM110" s="6" t="s">
        <v>14</v>
      </c>
      <c r="BN110" s="6" t="s">
        <v>505</v>
      </c>
      <c r="BO110" s="6">
        <v>1</v>
      </c>
      <c r="BP110" s="6" t="s">
        <v>16</v>
      </c>
    </row>
    <row r="111" spans="1:68" x14ac:dyDescent="0.3">
      <c r="A111">
        <v>107</v>
      </c>
      <c r="C111" s="8" t="s">
        <v>1084</v>
      </c>
      <c r="D111" s="8" t="s">
        <v>665</v>
      </c>
      <c r="E111" s="6" t="s">
        <v>14</v>
      </c>
      <c r="F111" s="6" t="s">
        <v>504</v>
      </c>
      <c r="G111" s="16">
        <f t="shared" si="5"/>
        <v>295</v>
      </c>
      <c r="H111" s="6">
        <f t="shared" si="6"/>
        <v>8</v>
      </c>
      <c r="I111" s="16">
        <f t="shared" si="7"/>
        <v>273</v>
      </c>
      <c r="J111" s="6">
        <f t="shared" si="8"/>
        <v>10</v>
      </c>
      <c r="K111" s="28">
        <f t="shared" si="9"/>
        <v>586</v>
      </c>
      <c r="L111" s="6"/>
      <c r="M111" s="6"/>
      <c r="N111" s="6"/>
      <c r="O111" s="6"/>
      <c r="P111" s="28"/>
      <c r="Q111" s="6"/>
      <c r="R111" s="6"/>
      <c r="S111" s="16">
        <f>S$457</f>
        <v>295</v>
      </c>
      <c r="T111" s="6"/>
      <c r="U111" s="6"/>
      <c r="V111" s="6"/>
      <c r="W111" s="7"/>
      <c r="X111" s="8"/>
      <c r="Y111" s="8"/>
      <c r="Z111" s="6"/>
      <c r="AA111" s="6"/>
      <c r="AB111" s="6"/>
      <c r="AC111" s="6"/>
      <c r="AE111" s="6">
        <v>8</v>
      </c>
      <c r="AF111" s="6">
        <v>8</v>
      </c>
      <c r="AG111" s="6"/>
      <c r="AH111" s="6"/>
      <c r="AI111" s="6">
        <v>27</v>
      </c>
      <c r="AJ111" s="7">
        <v>2.417824074074074E-2</v>
      </c>
      <c r="AK111" s="8" t="s">
        <v>1084</v>
      </c>
      <c r="AL111" s="8" t="s">
        <v>665</v>
      </c>
      <c r="AM111" s="6" t="s">
        <v>14</v>
      </c>
      <c r="AN111" s="6" t="s">
        <v>504</v>
      </c>
      <c r="AO111" s="6">
        <v>1</v>
      </c>
      <c r="AP111" s="6" t="s">
        <v>16</v>
      </c>
      <c r="AR111" s="6"/>
      <c r="AS111" s="16">
        <f>AS$457</f>
        <v>273</v>
      </c>
      <c r="AT111" s="6"/>
      <c r="AU111" s="6"/>
      <c r="AW111" s="7"/>
      <c r="AX111" s="8"/>
      <c r="AY111" s="8"/>
      <c r="AZ111" s="6"/>
      <c r="BA111" s="6"/>
      <c r="BB111" s="6"/>
      <c r="BC111" s="6"/>
      <c r="BE111" s="6">
        <v>10</v>
      </c>
      <c r="BF111" s="6">
        <v>10</v>
      </c>
      <c r="BG111" s="6"/>
      <c r="BH111" s="6"/>
      <c r="BI111" s="6">
        <v>27</v>
      </c>
      <c r="BJ111" s="7">
        <v>2.5231481481481483E-2</v>
      </c>
      <c r="BK111" s="8" t="s">
        <v>1084</v>
      </c>
      <c r="BL111" s="8" t="s">
        <v>665</v>
      </c>
      <c r="BM111" s="6" t="s">
        <v>14</v>
      </c>
      <c r="BN111" s="6" t="s">
        <v>504</v>
      </c>
      <c r="BO111" s="6">
        <v>1</v>
      </c>
      <c r="BP111" s="6" t="s">
        <v>16</v>
      </c>
    </row>
    <row r="112" spans="1:68" x14ac:dyDescent="0.3">
      <c r="A112">
        <v>108</v>
      </c>
      <c r="B112">
        <v>16</v>
      </c>
      <c r="C112" s="8" t="s">
        <v>104</v>
      </c>
      <c r="D112" s="8" t="s">
        <v>620</v>
      </c>
      <c r="E112" s="6" t="s">
        <v>66</v>
      </c>
      <c r="F112" s="6" t="s">
        <v>504</v>
      </c>
      <c r="G112" s="6">
        <f t="shared" si="5"/>
        <v>104</v>
      </c>
      <c r="H112" s="6">
        <f t="shared" si="6"/>
        <v>113</v>
      </c>
      <c r="I112" s="16">
        <f t="shared" si="7"/>
        <v>273</v>
      </c>
      <c r="J112" s="6">
        <f t="shared" si="8"/>
        <v>97</v>
      </c>
      <c r="K112" s="28">
        <f t="shared" si="9"/>
        <v>587</v>
      </c>
      <c r="L112" s="6">
        <f>T112</f>
        <v>18</v>
      </c>
      <c r="M112" s="6">
        <f>AG112</f>
        <v>16</v>
      </c>
      <c r="N112" s="16">
        <f>AT112</f>
        <v>67</v>
      </c>
      <c r="O112" s="6">
        <f>BG112</f>
        <v>14</v>
      </c>
      <c r="P112" s="28">
        <f>SUM(L112:O112)</f>
        <v>115</v>
      </c>
      <c r="Q112" s="6"/>
      <c r="R112" s="6">
        <v>114</v>
      </c>
      <c r="S112" s="6">
        <v>104</v>
      </c>
      <c r="T112" s="6">
        <v>18</v>
      </c>
      <c r="U112" s="6">
        <v>55</v>
      </c>
      <c r="V112" s="6">
        <v>53</v>
      </c>
      <c r="W112" s="7">
        <v>2.8402777777777777E-2</v>
      </c>
      <c r="X112" s="8" t="s">
        <v>104</v>
      </c>
      <c r="Y112" s="8" t="s">
        <v>620</v>
      </c>
      <c r="Z112" s="6" t="s">
        <v>66</v>
      </c>
      <c r="AA112" s="6" t="s">
        <v>504</v>
      </c>
      <c r="AB112" s="6">
        <v>1</v>
      </c>
      <c r="AC112" s="6" t="s">
        <v>16</v>
      </c>
      <c r="AE112" s="6">
        <v>125</v>
      </c>
      <c r="AF112" s="6">
        <v>113</v>
      </c>
      <c r="AG112" s="6">
        <v>16</v>
      </c>
      <c r="AH112" s="6">
        <v>56</v>
      </c>
      <c r="AI112" s="6">
        <v>53</v>
      </c>
      <c r="AJ112" s="7">
        <v>2.9537037037037039E-2</v>
      </c>
      <c r="AK112" s="8" t="s">
        <v>104</v>
      </c>
      <c r="AL112" s="8" t="s">
        <v>620</v>
      </c>
      <c r="AM112" s="6" t="s">
        <v>66</v>
      </c>
      <c r="AN112" s="6" t="s">
        <v>504</v>
      </c>
      <c r="AO112" s="6">
        <v>1</v>
      </c>
      <c r="AP112" s="6" t="s">
        <v>16</v>
      </c>
      <c r="AR112" s="6"/>
      <c r="AS112" s="16">
        <f>AS$457</f>
        <v>273</v>
      </c>
      <c r="AT112" s="16">
        <f>AT$459</f>
        <v>67</v>
      </c>
      <c r="AU112" s="6"/>
      <c r="AW112" s="7"/>
      <c r="AX112" s="8"/>
      <c r="AY112" s="8"/>
      <c r="AZ112" s="6"/>
      <c r="BA112" s="6"/>
      <c r="BB112" s="6"/>
      <c r="BC112" s="6"/>
      <c r="BE112" s="6">
        <v>105</v>
      </c>
      <c r="BF112" s="6">
        <v>97</v>
      </c>
      <c r="BG112" s="6">
        <v>14</v>
      </c>
      <c r="BH112" s="6">
        <v>46</v>
      </c>
      <c r="BI112" s="6">
        <v>53</v>
      </c>
      <c r="BJ112" s="7">
        <v>2.9247685185185186E-2</v>
      </c>
      <c r="BK112" s="8" t="s">
        <v>104</v>
      </c>
      <c r="BL112" s="8" t="s">
        <v>620</v>
      </c>
      <c r="BM112" s="6" t="s">
        <v>66</v>
      </c>
      <c r="BN112" s="6" t="s">
        <v>504</v>
      </c>
      <c r="BO112" s="6">
        <v>1</v>
      </c>
      <c r="BP112" s="6" t="s">
        <v>16</v>
      </c>
    </row>
    <row r="113" spans="1:68" x14ac:dyDescent="0.3">
      <c r="A113">
        <v>109</v>
      </c>
      <c r="B113">
        <v>43</v>
      </c>
      <c r="C113" s="8" t="s">
        <v>607</v>
      </c>
      <c r="D113" s="8" t="s">
        <v>121</v>
      </c>
      <c r="E113" s="6" t="s">
        <v>24</v>
      </c>
      <c r="F113" s="6" t="s">
        <v>508</v>
      </c>
      <c r="G113" s="6">
        <f t="shared" si="5"/>
        <v>88</v>
      </c>
      <c r="H113" s="6">
        <f t="shared" si="6"/>
        <v>98</v>
      </c>
      <c r="I113" s="6">
        <f t="shared" si="7"/>
        <v>154</v>
      </c>
      <c r="J113" s="16">
        <f t="shared" si="8"/>
        <v>250</v>
      </c>
      <c r="K113" s="28">
        <f t="shared" si="9"/>
        <v>590</v>
      </c>
      <c r="L113" s="6">
        <f>T113</f>
        <v>30</v>
      </c>
      <c r="M113" s="6">
        <f>AG113</f>
        <v>32</v>
      </c>
      <c r="N113" s="6">
        <f>AT113</f>
        <v>58</v>
      </c>
      <c r="O113" s="16">
        <f>BG113</f>
        <v>78</v>
      </c>
      <c r="P113" s="28">
        <f>SUM(L113:O113)</f>
        <v>198</v>
      </c>
      <c r="Q113" s="6"/>
      <c r="R113" s="6">
        <v>96</v>
      </c>
      <c r="S113" s="6">
        <v>88</v>
      </c>
      <c r="T113" s="6">
        <v>30</v>
      </c>
      <c r="U113" s="6">
        <v>45</v>
      </c>
      <c r="V113" s="6">
        <v>1245</v>
      </c>
      <c r="W113" s="7">
        <v>2.7662037037037037E-2</v>
      </c>
      <c r="X113" s="8" t="s">
        <v>607</v>
      </c>
      <c r="Y113" s="8" t="s">
        <v>121</v>
      </c>
      <c r="Z113" s="6" t="s">
        <v>24</v>
      </c>
      <c r="AA113" s="6" t="s">
        <v>508</v>
      </c>
      <c r="AB113" s="6">
        <v>1</v>
      </c>
      <c r="AC113" s="6" t="s">
        <v>16</v>
      </c>
      <c r="AE113" s="6">
        <v>105</v>
      </c>
      <c r="AF113" s="6">
        <v>98</v>
      </c>
      <c r="AG113" s="6">
        <v>32</v>
      </c>
      <c r="AH113" s="6">
        <v>46</v>
      </c>
      <c r="AI113" s="6">
        <v>1245</v>
      </c>
      <c r="AJ113" s="7">
        <v>2.8796296296296296E-2</v>
      </c>
      <c r="AK113" s="8" t="s">
        <v>607</v>
      </c>
      <c r="AL113" s="8" t="s">
        <v>121</v>
      </c>
      <c r="AM113" s="6" t="s">
        <v>24</v>
      </c>
      <c r="AN113" s="6" t="s">
        <v>508</v>
      </c>
      <c r="AO113" s="6">
        <v>1</v>
      </c>
      <c r="AP113" s="6" t="s">
        <v>16</v>
      </c>
      <c r="AR113" s="6">
        <v>183</v>
      </c>
      <c r="AS113" s="6">
        <v>154</v>
      </c>
      <c r="AT113" s="6">
        <v>58</v>
      </c>
      <c r="AU113" s="6">
        <v>93</v>
      </c>
      <c r="AV113">
        <v>1253</v>
      </c>
      <c r="AW113" s="7">
        <v>2.9131944444444443E-2</v>
      </c>
      <c r="AX113" s="8" t="s">
        <v>607</v>
      </c>
      <c r="AY113" s="8" t="s">
        <v>121</v>
      </c>
      <c r="AZ113" s="6" t="s">
        <v>24</v>
      </c>
      <c r="BA113" s="6" t="s">
        <v>508</v>
      </c>
      <c r="BB113" s="6">
        <v>1</v>
      </c>
      <c r="BC113" s="6" t="s">
        <v>16</v>
      </c>
      <c r="BE113" s="6"/>
      <c r="BF113" s="16">
        <f>BF$457</f>
        <v>250</v>
      </c>
      <c r="BG113" s="16">
        <f>BG$458</f>
        <v>78</v>
      </c>
      <c r="BH113" s="6"/>
      <c r="BI113" s="6"/>
      <c r="BJ113" s="7"/>
      <c r="BK113" s="8"/>
      <c r="BL113" s="8"/>
      <c r="BM113" s="6"/>
      <c r="BN113" s="6"/>
      <c r="BO113" s="6"/>
      <c r="BP113" s="6"/>
    </row>
    <row r="114" spans="1:68" x14ac:dyDescent="0.3">
      <c r="A114">
        <v>110</v>
      </c>
      <c r="B114">
        <v>45</v>
      </c>
      <c r="C114" s="8" t="s">
        <v>83</v>
      </c>
      <c r="D114" s="8" t="s">
        <v>665</v>
      </c>
      <c r="E114" s="6" t="s">
        <v>24</v>
      </c>
      <c r="F114" s="6" t="s">
        <v>505</v>
      </c>
      <c r="G114" s="6">
        <f t="shared" si="5"/>
        <v>148</v>
      </c>
      <c r="H114" s="6">
        <f t="shared" si="6"/>
        <v>143</v>
      </c>
      <c r="I114" s="6">
        <f t="shared" si="7"/>
        <v>143</v>
      </c>
      <c r="J114" s="6">
        <f t="shared" si="8"/>
        <v>157</v>
      </c>
      <c r="K114" s="28">
        <f t="shared" si="9"/>
        <v>591</v>
      </c>
      <c r="L114" s="6">
        <f>T114</f>
        <v>55</v>
      </c>
      <c r="M114" s="6">
        <f>AG114</f>
        <v>45</v>
      </c>
      <c r="N114" s="6">
        <f>AT114</f>
        <v>53</v>
      </c>
      <c r="O114" s="6">
        <f>BG114</f>
        <v>54</v>
      </c>
      <c r="P114" s="28">
        <f>SUM(L114:O114)</f>
        <v>207</v>
      </c>
      <c r="Q114" s="6"/>
      <c r="R114" s="6">
        <v>169</v>
      </c>
      <c r="S114" s="6">
        <v>148</v>
      </c>
      <c r="T114" s="6">
        <v>55</v>
      </c>
      <c r="U114" s="6">
        <v>87</v>
      </c>
      <c r="V114" s="6">
        <v>368</v>
      </c>
      <c r="W114" s="7">
        <v>3.0127314814814812E-2</v>
      </c>
      <c r="X114" s="8" t="s">
        <v>83</v>
      </c>
      <c r="Y114" s="8" t="s">
        <v>665</v>
      </c>
      <c r="Z114" s="6" t="s">
        <v>24</v>
      </c>
      <c r="AA114" s="6" t="s">
        <v>505</v>
      </c>
      <c r="AB114" s="6">
        <v>1</v>
      </c>
      <c r="AC114" s="6" t="s">
        <v>16</v>
      </c>
      <c r="AE114" s="6">
        <v>165</v>
      </c>
      <c r="AF114" s="6">
        <v>143</v>
      </c>
      <c r="AG114" s="6">
        <v>45</v>
      </c>
      <c r="AH114" s="6">
        <v>74</v>
      </c>
      <c r="AI114" s="6">
        <v>368</v>
      </c>
      <c r="AJ114" s="7">
        <v>3.0891203703703702E-2</v>
      </c>
      <c r="AK114" s="8" t="s">
        <v>83</v>
      </c>
      <c r="AL114" s="8" t="s">
        <v>665</v>
      </c>
      <c r="AM114" s="6" t="s">
        <v>24</v>
      </c>
      <c r="AN114" s="6" t="s">
        <v>505</v>
      </c>
      <c r="AO114" s="6">
        <v>1</v>
      </c>
      <c r="AP114" s="6" t="s">
        <v>16</v>
      </c>
      <c r="AR114" s="6">
        <v>169</v>
      </c>
      <c r="AS114" s="6">
        <v>143</v>
      </c>
      <c r="AT114" s="6">
        <v>53</v>
      </c>
      <c r="AU114" s="6">
        <v>84</v>
      </c>
      <c r="AV114">
        <v>368</v>
      </c>
      <c r="AW114" s="7">
        <v>2.8773148148148148E-2</v>
      </c>
      <c r="AX114" s="8" t="s">
        <v>83</v>
      </c>
      <c r="AY114" s="8" t="s">
        <v>665</v>
      </c>
      <c r="AZ114" s="6" t="s">
        <v>24</v>
      </c>
      <c r="BA114" s="6" t="s">
        <v>505</v>
      </c>
      <c r="BB114" s="6">
        <v>1</v>
      </c>
      <c r="BC114" s="6" t="s">
        <v>16</v>
      </c>
      <c r="BE114" s="6">
        <v>192</v>
      </c>
      <c r="BF114" s="6">
        <v>157</v>
      </c>
      <c r="BG114" s="6">
        <v>54</v>
      </c>
      <c r="BH114" s="6">
        <v>91</v>
      </c>
      <c r="BI114" s="6">
        <v>368</v>
      </c>
      <c r="BJ114" s="7">
        <v>3.3726851851851855E-2</v>
      </c>
      <c r="BK114" s="8" t="s">
        <v>83</v>
      </c>
      <c r="BL114" s="8" t="s">
        <v>665</v>
      </c>
      <c r="BM114" s="6" t="s">
        <v>24</v>
      </c>
      <c r="BN114" s="6" t="s">
        <v>505</v>
      </c>
      <c r="BO114" s="6">
        <v>1</v>
      </c>
      <c r="BP114" s="6" t="s">
        <v>16</v>
      </c>
    </row>
    <row r="115" spans="1:68" x14ac:dyDescent="0.3">
      <c r="A115">
        <v>111</v>
      </c>
      <c r="C115" s="8" t="s">
        <v>650</v>
      </c>
      <c r="D115" s="8" t="s">
        <v>1666</v>
      </c>
      <c r="E115" s="6" t="s">
        <v>14</v>
      </c>
      <c r="F115" s="6" t="s">
        <v>501</v>
      </c>
      <c r="G115" s="16">
        <f t="shared" si="5"/>
        <v>295</v>
      </c>
      <c r="H115" s="16">
        <f t="shared" si="6"/>
        <v>287</v>
      </c>
      <c r="I115" s="6">
        <f t="shared" si="7"/>
        <v>9</v>
      </c>
      <c r="J115" s="6">
        <f t="shared" si="8"/>
        <v>5</v>
      </c>
      <c r="K115" s="28">
        <f t="shared" si="9"/>
        <v>596</v>
      </c>
      <c r="L115" s="6"/>
      <c r="M115" s="6"/>
      <c r="N115" s="6"/>
      <c r="O115" s="6"/>
      <c r="P115" s="28"/>
      <c r="Q115" s="6"/>
      <c r="R115" s="6"/>
      <c r="S115" s="16">
        <f>S$457</f>
        <v>295</v>
      </c>
      <c r="T115" s="6"/>
      <c r="U115" s="6"/>
      <c r="V115" s="6"/>
      <c r="W115" s="7"/>
      <c r="X115" s="8"/>
      <c r="Y115" s="8"/>
      <c r="Z115" s="6"/>
      <c r="AA115" s="6"/>
      <c r="AB115" s="6"/>
      <c r="AC115" s="6"/>
      <c r="AE115" s="6"/>
      <c r="AF115" s="16">
        <f>AF$457</f>
        <v>287</v>
      </c>
      <c r="AG115" s="6"/>
      <c r="AH115" s="6"/>
      <c r="AI115" s="6"/>
      <c r="AJ115" s="7"/>
      <c r="AK115" s="8"/>
      <c r="AL115" s="8"/>
      <c r="AM115" s="6"/>
      <c r="AN115" s="6"/>
      <c r="AO115" s="6"/>
      <c r="AP115" s="6"/>
      <c r="AR115" s="6">
        <v>9</v>
      </c>
      <c r="AS115" s="6">
        <v>9</v>
      </c>
      <c r="AT115" s="6"/>
      <c r="AU115" s="6"/>
      <c r="AV115">
        <v>940</v>
      </c>
      <c r="AW115" s="7">
        <v>2.2465277777777778E-2</v>
      </c>
      <c r="AX115" s="8" t="s">
        <v>650</v>
      </c>
      <c r="AY115" s="8" t="s">
        <v>1666</v>
      </c>
      <c r="AZ115" s="6" t="s">
        <v>14</v>
      </c>
      <c r="BA115" s="6" t="s">
        <v>501</v>
      </c>
      <c r="BB115" s="6">
        <v>1</v>
      </c>
      <c r="BC115" s="6" t="s">
        <v>16</v>
      </c>
      <c r="BE115" s="6">
        <v>5</v>
      </c>
      <c r="BF115" s="6">
        <v>5</v>
      </c>
      <c r="BG115" s="6"/>
      <c r="BH115" s="6"/>
      <c r="BI115" s="6">
        <v>940</v>
      </c>
      <c r="BJ115" s="7">
        <v>2.4444444444444446E-2</v>
      </c>
      <c r="BK115" s="8" t="s">
        <v>650</v>
      </c>
      <c r="BL115" s="8" t="s">
        <v>1666</v>
      </c>
      <c r="BM115" s="6" t="s">
        <v>14</v>
      </c>
      <c r="BN115" s="6" t="s">
        <v>501</v>
      </c>
      <c r="BO115" s="6">
        <v>1</v>
      </c>
      <c r="BP115" s="6" t="s">
        <v>16</v>
      </c>
    </row>
    <row r="116" spans="1:68" x14ac:dyDescent="0.3">
      <c r="A116">
        <v>112</v>
      </c>
      <c r="C116" s="8" t="s">
        <v>48</v>
      </c>
      <c r="D116" s="8" t="s">
        <v>527</v>
      </c>
      <c r="E116" s="6" t="s">
        <v>14</v>
      </c>
      <c r="F116" s="6" t="s">
        <v>504</v>
      </c>
      <c r="G116" s="6">
        <f t="shared" si="5"/>
        <v>24</v>
      </c>
      <c r="H116" s="16">
        <f t="shared" si="6"/>
        <v>287</v>
      </c>
      <c r="I116" s="16">
        <f t="shared" si="7"/>
        <v>273</v>
      </c>
      <c r="J116" s="6">
        <f t="shared" si="8"/>
        <v>14</v>
      </c>
      <c r="K116" s="28">
        <f t="shared" si="9"/>
        <v>598</v>
      </c>
      <c r="L116" s="6"/>
      <c r="M116" s="6"/>
      <c r="N116" s="6"/>
      <c r="O116" s="6"/>
      <c r="P116" s="28"/>
      <c r="Q116" s="6"/>
      <c r="R116" s="6">
        <v>25</v>
      </c>
      <c r="S116" s="6">
        <v>24</v>
      </c>
      <c r="T116" s="6"/>
      <c r="U116" s="6"/>
      <c r="V116" s="6">
        <v>35</v>
      </c>
      <c r="W116" s="7">
        <v>2.4745370370370372E-2</v>
      </c>
      <c r="X116" s="8" t="s">
        <v>48</v>
      </c>
      <c r="Y116" s="8" t="s">
        <v>527</v>
      </c>
      <c r="Z116" s="6" t="s">
        <v>14</v>
      </c>
      <c r="AA116" s="6" t="s">
        <v>504</v>
      </c>
      <c r="AB116" s="6">
        <v>1</v>
      </c>
      <c r="AC116" s="6" t="s">
        <v>16</v>
      </c>
      <c r="AE116" s="6"/>
      <c r="AF116" s="16">
        <f>AF$457</f>
        <v>287</v>
      </c>
      <c r="AG116" s="6"/>
      <c r="AH116" s="6"/>
      <c r="AI116" s="6"/>
      <c r="AJ116" s="7"/>
      <c r="AK116" s="8"/>
      <c r="AL116" s="8"/>
      <c r="AM116" s="6"/>
      <c r="AN116" s="6"/>
      <c r="AO116" s="6"/>
      <c r="AP116" s="6"/>
      <c r="AR116" s="6"/>
      <c r="AS116" s="16">
        <f>AS$457</f>
        <v>273</v>
      </c>
      <c r="AT116" s="6"/>
      <c r="AU116" s="6"/>
      <c r="AW116" s="7"/>
      <c r="AX116" s="8"/>
      <c r="AY116" s="8"/>
      <c r="AZ116" s="6"/>
      <c r="BA116" s="6"/>
      <c r="BB116" s="6"/>
      <c r="BC116" s="6"/>
      <c r="BE116" s="6">
        <v>14</v>
      </c>
      <c r="BF116" s="6">
        <v>14</v>
      </c>
      <c r="BG116" s="6"/>
      <c r="BH116" s="6"/>
      <c r="BI116" s="6">
        <v>35</v>
      </c>
      <c r="BJ116" s="7">
        <v>2.5601851851851851E-2</v>
      </c>
      <c r="BK116" s="8" t="s">
        <v>48</v>
      </c>
      <c r="BL116" s="8" t="s">
        <v>527</v>
      </c>
      <c r="BM116" s="6" t="s">
        <v>14</v>
      </c>
      <c r="BN116" s="6" t="s">
        <v>504</v>
      </c>
      <c r="BO116" s="6">
        <v>1</v>
      </c>
      <c r="BP116" s="6" t="s">
        <v>16</v>
      </c>
    </row>
    <row r="117" spans="1:68" x14ac:dyDescent="0.3">
      <c r="A117">
        <v>113</v>
      </c>
      <c r="B117">
        <v>17</v>
      </c>
      <c r="C117" s="8" t="s">
        <v>50</v>
      </c>
      <c r="D117" s="8" t="s">
        <v>619</v>
      </c>
      <c r="E117" s="6" t="s">
        <v>66</v>
      </c>
      <c r="F117" s="6" t="s">
        <v>505</v>
      </c>
      <c r="G117" s="6">
        <f t="shared" si="5"/>
        <v>103</v>
      </c>
      <c r="H117" s="16">
        <f t="shared" si="6"/>
        <v>287</v>
      </c>
      <c r="I117" s="6">
        <f t="shared" si="7"/>
        <v>108</v>
      </c>
      <c r="J117" s="6">
        <f t="shared" si="8"/>
        <v>101</v>
      </c>
      <c r="K117" s="28">
        <f t="shared" si="9"/>
        <v>599</v>
      </c>
      <c r="L117" s="6">
        <f>T117</f>
        <v>17</v>
      </c>
      <c r="M117" s="16">
        <f>AG117</f>
        <v>72</v>
      </c>
      <c r="N117" s="6">
        <f>AT117</f>
        <v>16</v>
      </c>
      <c r="O117" s="6">
        <f>BG117</f>
        <v>16</v>
      </c>
      <c r="P117" s="28">
        <f>SUM(L117:O117)</f>
        <v>121</v>
      </c>
      <c r="Q117" s="6"/>
      <c r="R117" s="6">
        <v>113</v>
      </c>
      <c r="S117" s="6">
        <v>103</v>
      </c>
      <c r="T117" s="6">
        <v>17</v>
      </c>
      <c r="U117" s="6">
        <v>54</v>
      </c>
      <c r="V117" s="6">
        <v>343</v>
      </c>
      <c r="W117" s="7">
        <v>2.8391203703703703E-2</v>
      </c>
      <c r="X117" s="8" t="s">
        <v>50</v>
      </c>
      <c r="Y117" s="8" t="s">
        <v>619</v>
      </c>
      <c r="Z117" s="6" t="s">
        <v>66</v>
      </c>
      <c r="AA117" s="6" t="s">
        <v>505</v>
      </c>
      <c r="AB117" s="6">
        <v>1</v>
      </c>
      <c r="AC117" s="6" t="s">
        <v>16</v>
      </c>
      <c r="AE117" s="6"/>
      <c r="AF117" s="16">
        <f>AF$457</f>
        <v>287</v>
      </c>
      <c r="AG117" s="16">
        <f>AG$459</f>
        <v>72</v>
      </c>
      <c r="AH117" s="6"/>
      <c r="AI117" s="6"/>
      <c r="AJ117" s="7"/>
      <c r="AK117" s="8"/>
      <c r="AL117" s="8"/>
      <c r="AM117" s="6"/>
      <c r="AN117" s="6"/>
      <c r="AO117" s="6"/>
      <c r="AP117" s="6"/>
      <c r="AR117" s="6">
        <v>120</v>
      </c>
      <c r="AS117" s="6">
        <v>108</v>
      </c>
      <c r="AT117" s="6">
        <v>16</v>
      </c>
      <c r="AU117" s="6">
        <v>54</v>
      </c>
      <c r="AV117">
        <v>343</v>
      </c>
      <c r="AW117" s="7">
        <v>2.6909722222222224E-2</v>
      </c>
      <c r="AX117" s="8" t="s">
        <v>50</v>
      </c>
      <c r="AY117" s="8" t="s">
        <v>619</v>
      </c>
      <c r="AZ117" s="6" t="s">
        <v>66</v>
      </c>
      <c r="BA117" s="6" t="s">
        <v>505</v>
      </c>
      <c r="BB117" s="6">
        <v>1</v>
      </c>
      <c r="BC117" s="6" t="s">
        <v>16</v>
      </c>
      <c r="BE117" s="6">
        <v>111</v>
      </c>
      <c r="BF117" s="6">
        <v>101</v>
      </c>
      <c r="BG117" s="6">
        <v>16</v>
      </c>
      <c r="BH117" s="6">
        <v>49</v>
      </c>
      <c r="BI117" s="6">
        <v>343</v>
      </c>
      <c r="BJ117" s="7">
        <v>2.9618055555555557E-2</v>
      </c>
      <c r="BK117" s="8" t="s">
        <v>50</v>
      </c>
      <c r="BL117" s="8" t="s">
        <v>619</v>
      </c>
      <c r="BM117" s="6" t="s">
        <v>66</v>
      </c>
      <c r="BN117" s="6" t="s">
        <v>505</v>
      </c>
      <c r="BO117" s="6">
        <v>1</v>
      </c>
      <c r="BP117" s="6" t="s">
        <v>16</v>
      </c>
    </row>
    <row r="118" spans="1:68" x14ac:dyDescent="0.3">
      <c r="A118">
        <v>114</v>
      </c>
      <c r="C118" s="8" t="s">
        <v>165</v>
      </c>
      <c r="D118" s="8" t="s">
        <v>1667</v>
      </c>
      <c r="E118" s="6" t="s">
        <v>14</v>
      </c>
      <c r="F118" s="6" t="s">
        <v>505</v>
      </c>
      <c r="G118" s="16">
        <f t="shared" si="5"/>
        <v>295</v>
      </c>
      <c r="H118" s="16">
        <f t="shared" si="6"/>
        <v>287</v>
      </c>
      <c r="I118" s="6">
        <f t="shared" si="7"/>
        <v>10</v>
      </c>
      <c r="J118" s="6">
        <f t="shared" si="8"/>
        <v>8</v>
      </c>
      <c r="K118" s="28">
        <f t="shared" si="9"/>
        <v>600</v>
      </c>
      <c r="L118" s="6"/>
      <c r="M118" s="6"/>
      <c r="N118" s="6"/>
      <c r="O118" s="6"/>
      <c r="P118" s="28"/>
      <c r="Q118" s="6"/>
      <c r="R118" s="6"/>
      <c r="S118" s="16">
        <f>S$457</f>
        <v>295</v>
      </c>
      <c r="T118" s="6"/>
      <c r="U118" s="6"/>
      <c r="V118" s="6"/>
      <c r="W118" s="7"/>
      <c r="X118" s="8"/>
      <c r="Y118" s="8"/>
      <c r="Z118" s="6"/>
      <c r="AA118" s="6"/>
      <c r="AB118" s="6"/>
      <c r="AC118" s="6"/>
      <c r="AE118" s="6"/>
      <c r="AF118" s="16">
        <f>AF$457</f>
        <v>287</v>
      </c>
      <c r="AG118" s="6"/>
      <c r="AH118" s="6"/>
      <c r="AI118" s="6"/>
      <c r="AJ118" s="7"/>
      <c r="AK118" s="8"/>
      <c r="AL118" s="8"/>
      <c r="AM118" s="6"/>
      <c r="AN118" s="6"/>
      <c r="AO118" s="6"/>
      <c r="AP118" s="6"/>
      <c r="AR118" s="6">
        <v>10</v>
      </c>
      <c r="AS118" s="6">
        <v>10</v>
      </c>
      <c r="AT118" s="6"/>
      <c r="AU118" s="6"/>
      <c r="AV118">
        <v>2323</v>
      </c>
      <c r="AW118" s="7">
        <v>2.2488425925925926E-2</v>
      </c>
      <c r="AX118" s="8" t="s">
        <v>165</v>
      </c>
      <c r="AY118" s="8" t="s">
        <v>1667</v>
      </c>
      <c r="AZ118" s="6" t="s">
        <v>14</v>
      </c>
      <c r="BA118" s="6" t="s">
        <v>505</v>
      </c>
      <c r="BB118" s="6">
        <v>1</v>
      </c>
      <c r="BC118" s="6" t="s">
        <v>16</v>
      </c>
      <c r="BE118" s="6">
        <v>8</v>
      </c>
      <c r="BF118" s="6">
        <v>8</v>
      </c>
      <c r="BG118" s="6"/>
      <c r="BH118" s="6"/>
      <c r="BI118" s="6">
        <v>2323</v>
      </c>
      <c r="BJ118" s="7">
        <v>2.4965277777777777E-2</v>
      </c>
      <c r="BK118" s="8" t="s">
        <v>165</v>
      </c>
      <c r="BL118" s="8" t="s">
        <v>1667</v>
      </c>
      <c r="BM118" s="6" t="s">
        <v>14</v>
      </c>
      <c r="BN118" s="6" t="s">
        <v>505</v>
      </c>
      <c r="BO118" s="6">
        <v>1</v>
      </c>
      <c r="BP118" s="6" t="s">
        <v>16</v>
      </c>
    </row>
    <row r="119" spans="1:68" x14ac:dyDescent="0.3">
      <c r="A119">
        <v>115</v>
      </c>
      <c r="B119">
        <v>3</v>
      </c>
      <c r="C119" s="8" t="s">
        <v>33</v>
      </c>
      <c r="D119" s="8" t="s">
        <v>683</v>
      </c>
      <c r="E119" s="6" t="s">
        <v>101</v>
      </c>
      <c r="F119" s="6" t="s">
        <v>499</v>
      </c>
      <c r="G119" s="6">
        <f t="shared" si="5"/>
        <v>169</v>
      </c>
      <c r="H119" s="6">
        <f t="shared" si="6"/>
        <v>161</v>
      </c>
      <c r="I119" s="6">
        <f t="shared" si="7"/>
        <v>147</v>
      </c>
      <c r="J119" s="6">
        <f t="shared" si="8"/>
        <v>125</v>
      </c>
      <c r="K119" s="28">
        <f t="shared" si="9"/>
        <v>602</v>
      </c>
      <c r="L119" s="6">
        <f>T119</f>
        <v>10</v>
      </c>
      <c r="M119" s="6">
        <f>AG119</f>
        <v>7</v>
      </c>
      <c r="N119" s="6">
        <f>AT119</f>
        <v>8</v>
      </c>
      <c r="O119" s="6">
        <f>BG119</f>
        <v>5</v>
      </c>
      <c r="P119" s="28">
        <f>SUM(L119:O119)</f>
        <v>30</v>
      </c>
      <c r="Q119" s="6"/>
      <c r="R119" s="6">
        <v>197</v>
      </c>
      <c r="S119" s="6">
        <v>169</v>
      </c>
      <c r="T119" s="6">
        <v>10</v>
      </c>
      <c r="U119" s="6">
        <v>103</v>
      </c>
      <c r="V119" s="6">
        <v>666</v>
      </c>
      <c r="W119" s="7">
        <v>3.1030092592592592E-2</v>
      </c>
      <c r="X119" s="8" t="s">
        <v>33</v>
      </c>
      <c r="Y119" s="8" t="s">
        <v>683</v>
      </c>
      <c r="Z119" s="6" t="s">
        <v>101</v>
      </c>
      <c r="AA119" s="6" t="s">
        <v>499</v>
      </c>
      <c r="AB119" s="6">
        <v>1</v>
      </c>
      <c r="AC119" s="6" t="s">
        <v>16</v>
      </c>
      <c r="AE119" s="6">
        <v>194</v>
      </c>
      <c r="AF119" s="6">
        <v>161</v>
      </c>
      <c r="AG119" s="6">
        <v>7</v>
      </c>
      <c r="AH119" s="6">
        <v>88</v>
      </c>
      <c r="AI119" s="6">
        <v>666</v>
      </c>
      <c r="AJ119" s="7">
        <v>3.215277777777778E-2</v>
      </c>
      <c r="AK119" s="8" t="s">
        <v>33</v>
      </c>
      <c r="AL119" s="8" t="s">
        <v>683</v>
      </c>
      <c r="AM119" s="6" t="s">
        <v>101</v>
      </c>
      <c r="AN119" s="6" t="s">
        <v>499</v>
      </c>
      <c r="AO119" s="6">
        <v>1</v>
      </c>
      <c r="AP119" s="6" t="s">
        <v>16</v>
      </c>
      <c r="AR119" s="6">
        <v>175</v>
      </c>
      <c r="AS119" s="6">
        <v>147</v>
      </c>
      <c r="AT119" s="6">
        <v>8</v>
      </c>
      <c r="AU119" s="6">
        <v>88</v>
      </c>
      <c r="AV119">
        <v>666</v>
      </c>
      <c r="AW119" s="7">
        <v>2.9016203703703704E-2</v>
      </c>
      <c r="AX119" s="8" t="s">
        <v>33</v>
      </c>
      <c r="AY119" s="8" t="s">
        <v>683</v>
      </c>
      <c r="AZ119" s="6" t="s">
        <v>101</v>
      </c>
      <c r="BA119" s="6" t="s">
        <v>499</v>
      </c>
      <c r="BB119" s="6">
        <v>1</v>
      </c>
      <c r="BC119" s="6" t="s">
        <v>16</v>
      </c>
      <c r="BE119" s="6">
        <v>145</v>
      </c>
      <c r="BF119" s="6">
        <v>125</v>
      </c>
      <c r="BG119" s="6">
        <v>5</v>
      </c>
      <c r="BH119" s="6">
        <v>66</v>
      </c>
      <c r="BI119" s="6">
        <v>666</v>
      </c>
      <c r="BJ119" s="7">
        <v>3.1574074074074074E-2</v>
      </c>
      <c r="BK119" s="8" t="s">
        <v>33</v>
      </c>
      <c r="BL119" s="8" t="s">
        <v>683</v>
      </c>
      <c r="BM119" s="6" t="s">
        <v>101</v>
      </c>
      <c r="BN119" s="6" t="s">
        <v>499</v>
      </c>
      <c r="BO119" s="6">
        <v>1</v>
      </c>
      <c r="BP119" s="6" t="s">
        <v>16</v>
      </c>
    </row>
    <row r="120" spans="1:68" x14ac:dyDescent="0.3">
      <c r="A120">
        <v>116</v>
      </c>
      <c r="B120">
        <v>50</v>
      </c>
      <c r="C120" s="8" t="s">
        <v>258</v>
      </c>
      <c r="D120" s="8" t="s">
        <v>532</v>
      </c>
      <c r="E120" s="6" t="s">
        <v>24</v>
      </c>
      <c r="F120" s="6" t="s">
        <v>511</v>
      </c>
      <c r="G120" s="6">
        <f t="shared" si="5"/>
        <v>150</v>
      </c>
      <c r="H120" s="6">
        <f t="shared" si="6"/>
        <v>160</v>
      </c>
      <c r="I120" s="6">
        <f t="shared" si="7"/>
        <v>142</v>
      </c>
      <c r="J120" s="6">
        <f t="shared" si="8"/>
        <v>152</v>
      </c>
      <c r="K120" s="28">
        <f t="shared" si="9"/>
        <v>604</v>
      </c>
      <c r="L120" s="6">
        <f>T120</f>
        <v>56</v>
      </c>
      <c r="M120" s="6">
        <f>AG120</f>
        <v>55</v>
      </c>
      <c r="N120" s="6">
        <f>AT120</f>
        <v>52</v>
      </c>
      <c r="O120" s="6">
        <f>BG120</f>
        <v>52</v>
      </c>
      <c r="P120" s="28">
        <f>SUM(L120:O120)</f>
        <v>215</v>
      </c>
      <c r="Q120" s="6"/>
      <c r="R120" s="6">
        <v>172</v>
      </c>
      <c r="S120" s="6">
        <v>150</v>
      </c>
      <c r="T120" s="6">
        <v>56</v>
      </c>
      <c r="U120" s="6">
        <v>89</v>
      </c>
      <c r="V120" s="6">
        <v>223</v>
      </c>
      <c r="W120" s="7">
        <v>3.0254629629629628E-2</v>
      </c>
      <c r="X120" s="8" t="s">
        <v>258</v>
      </c>
      <c r="Y120" s="8" t="s">
        <v>532</v>
      </c>
      <c r="Z120" s="6" t="s">
        <v>24</v>
      </c>
      <c r="AA120" s="6" t="s">
        <v>511</v>
      </c>
      <c r="AB120" s="6">
        <v>1</v>
      </c>
      <c r="AC120" s="6" t="s">
        <v>16</v>
      </c>
      <c r="AE120" s="6">
        <v>192</v>
      </c>
      <c r="AF120" s="6">
        <v>160</v>
      </c>
      <c r="AG120" s="6">
        <v>55</v>
      </c>
      <c r="AH120" s="6">
        <v>87</v>
      </c>
      <c r="AI120" s="6">
        <v>223</v>
      </c>
      <c r="AJ120" s="7">
        <v>3.2083333333333332E-2</v>
      </c>
      <c r="AK120" s="8" t="s">
        <v>258</v>
      </c>
      <c r="AL120" s="8" t="s">
        <v>532</v>
      </c>
      <c r="AM120" s="6" t="s">
        <v>24</v>
      </c>
      <c r="AN120" s="6" t="s">
        <v>511</v>
      </c>
      <c r="AO120" s="6">
        <v>1</v>
      </c>
      <c r="AP120" s="6" t="s">
        <v>16</v>
      </c>
      <c r="AR120" s="6">
        <v>168</v>
      </c>
      <c r="AS120" s="6">
        <v>142</v>
      </c>
      <c r="AT120" s="6">
        <v>52</v>
      </c>
      <c r="AU120" s="6">
        <v>83</v>
      </c>
      <c r="AV120">
        <v>223</v>
      </c>
      <c r="AW120" s="7">
        <v>2.8750000000000001E-2</v>
      </c>
      <c r="AX120" s="8" t="s">
        <v>258</v>
      </c>
      <c r="AY120" s="8" t="s">
        <v>532</v>
      </c>
      <c r="AZ120" s="6" t="s">
        <v>24</v>
      </c>
      <c r="BA120" s="6" t="s">
        <v>511</v>
      </c>
      <c r="BB120" s="6">
        <v>1</v>
      </c>
      <c r="BC120" s="6" t="s">
        <v>16</v>
      </c>
      <c r="BE120" s="6">
        <v>186</v>
      </c>
      <c r="BF120" s="6">
        <v>152</v>
      </c>
      <c r="BG120" s="6">
        <v>52</v>
      </c>
      <c r="BH120" s="6">
        <v>87</v>
      </c>
      <c r="BI120" s="6">
        <v>296</v>
      </c>
      <c r="BJ120" s="7">
        <v>3.3298611111111112E-2</v>
      </c>
      <c r="BK120" s="8" t="s">
        <v>258</v>
      </c>
      <c r="BL120" s="8" t="s">
        <v>532</v>
      </c>
      <c r="BM120" s="6" t="s">
        <v>24</v>
      </c>
      <c r="BN120" s="6" t="s">
        <v>511</v>
      </c>
      <c r="BO120" s="6">
        <v>1</v>
      </c>
      <c r="BP120" s="6" t="s">
        <v>16</v>
      </c>
    </row>
    <row r="121" spans="1:68" x14ac:dyDescent="0.3">
      <c r="A121">
        <v>117</v>
      </c>
      <c r="B121">
        <v>11</v>
      </c>
      <c r="C121" s="8" t="s">
        <v>625</v>
      </c>
      <c r="D121" s="8" t="s">
        <v>626</v>
      </c>
      <c r="E121" s="6" t="s">
        <v>101</v>
      </c>
      <c r="F121" s="6" t="s">
        <v>504</v>
      </c>
      <c r="G121" s="6">
        <f t="shared" si="5"/>
        <v>110</v>
      </c>
      <c r="H121" s="6">
        <f t="shared" si="6"/>
        <v>117</v>
      </c>
      <c r="I121" s="16">
        <f t="shared" si="7"/>
        <v>273</v>
      </c>
      <c r="J121" s="6">
        <f t="shared" si="8"/>
        <v>106</v>
      </c>
      <c r="K121" s="28">
        <f t="shared" si="9"/>
        <v>606</v>
      </c>
      <c r="L121" s="6">
        <f>T121</f>
        <v>4</v>
      </c>
      <c r="M121" s="6">
        <f>AG121</f>
        <v>5</v>
      </c>
      <c r="N121" s="16">
        <f>AT121</f>
        <v>54</v>
      </c>
      <c r="O121" s="6">
        <f>BG121</f>
        <v>3</v>
      </c>
      <c r="P121" s="28">
        <f>SUM(L121:O121)</f>
        <v>66</v>
      </c>
      <c r="Q121" s="6"/>
      <c r="R121" s="6">
        <v>123</v>
      </c>
      <c r="S121" s="6">
        <v>110</v>
      </c>
      <c r="T121" s="6">
        <v>4</v>
      </c>
      <c r="U121" s="6">
        <v>60</v>
      </c>
      <c r="V121" s="6">
        <v>59</v>
      </c>
      <c r="W121" s="7">
        <v>2.8611111111111108E-2</v>
      </c>
      <c r="X121" s="8" t="s">
        <v>625</v>
      </c>
      <c r="Y121" s="8" t="s">
        <v>626</v>
      </c>
      <c r="Z121" s="6" t="s">
        <v>101</v>
      </c>
      <c r="AA121" s="6" t="s">
        <v>504</v>
      </c>
      <c r="AB121" s="6">
        <v>1</v>
      </c>
      <c r="AC121" s="6" t="s">
        <v>16</v>
      </c>
      <c r="AE121" s="6">
        <v>129</v>
      </c>
      <c r="AF121" s="6">
        <v>117</v>
      </c>
      <c r="AG121" s="6">
        <v>5</v>
      </c>
      <c r="AH121" s="6">
        <v>59</v>
      </c>
      <c r="AI121" s="6">
        <v>59</v>
      </c>
      <c r="AJ121" s="7">
        <v>2.9756944444444444E-2</v>
      </c>
      <c r="AK121" s="8" t="s">
        <v>625</v>
      </c>
      <c r="AL121" s="8" t="s">
        <v>626</v>
      </c>
      <c r="AM121" s="6" t="s">
        <v>101</v>
      </c>
      <c r="AN121" s="6" t="s">
        <v>504</v>
      </c>
      <c r="AO121" s="6">
        <v>1</v>
      </c>
      <c r="AP121" s="6" t="s">
        <v>16</v>
      </c>
      <c r="AR121" s="6"/>
      <c r="AS121" s="16">
        <f>AS$457</f>
        <v>273</v>
      </c>
      <c r="AT121" s="16">
        <f>AT$460</f>
        <v>54</v>
      </c>
      <c r="AU121" s="6"/>
      <c r="AW121" s="7"/>
      <c r="AX121" s="8"/>
      <c r="AY121" s="8"/>
      <c r="AZ121" s="6"/>
      <c r="BA121" s="6"/>
      <c r="BB121" s="6"/>
      <c r="BC121" s="6"/>
      <c r="BE121" s="6">
        <v>118</v>
      </c>
      <c r="BF121" s="6">
        <v>106</v>
      </c>
      <c r="BG121" s="6">
        <v>3</v>
      </c>
      <c r="BH121" s="6">
        <v>52</v>
      </c>
      <c r="BI121" s="6">
        <v>59</v>
      </c>
      <c r="BJ121" s="7">
        <v>3.0219907407407407E-2</v>
      </c>
      <c r="BK121" s="8" t="s">
        <v>625</v>
      </c>
      <c r="BL121" s="8" t="s">
        <v>626</v>
      </c>
      <c r="BM121" s="6" t="s">
        <v>101</v>
      </c>
      <c r="BN121" s="6" t="s">
        <v>504</v>
      </c>
      <c r="BO121" s="6">
        <v>1</v>
      </c>
      <c r="BP121" s="6" t="s">
        <v>16</v>
      </c>
    </row>
    <row r="122" spans="1:68" x14ac:dyDescent="0.3">
      <c r="A122">
        <v>118</v>
      </c>
      <c r="C122" s="8" t="s">
        <v>202</v>
      </c>
      <c r="D122" s="8" t="s">
        <v>522</v>
      </c>
      <c r="E122" s="6" t="s">
        <v>14</v>
      </c>
      <c r="F122" s="6" t="s">
        <v>505</v>
      </c>
      <c r="G122" s="6">
        <f t="shared" si="5"/>
        <v>20</v>
      </c>
      <c r="H122" s="16">
        <f t="shared" si="6"/>
        <v>287</v>
      </c>
      <c r="I122" s="16">
        <f t="shared" si="7"/>
        <v>273</v>
      </c>
      <c r="J122" s="6">
        <f t="shared" si="8"/>
        <v>27</v>
      </c>
      <c r="K122" s="28">
        <f t="shared" si="9"/>
        <v>607</v>
      </c>
      <c r="L122" s="6"/>
      <c r="M122" s="6"/>
      <c r="N122" s="6"/>
      <c r="O122" s="6"/>
      <c r="P122" s="28"/>
      <c r="Q122" s="6"/>
      <c r="R122" s="6">
        <v>21</v>
      </c>
      <c r="S122" s="6">
        <v>20</v>
      </c>
      <c r="T122" s="6"/>
      <c r="U122" s="6"/>
      <c r="V122" s="6">
        <v>423</v>
      </c>
      <c r="W122" s="7">
        <v>2.4502314814814814E-2</v>
      </c>
      <c r="X122" s="8" t="s">
        <v>202</v>
      </c>
      <c r="Y122" s="8" t="s">
        <v>522</v>
      </c>
      <c r="Z122" s="6" t="s">
        <v>14</v>
      </c>
      <c r="AA122" s="6" t="s">
        <v>505</v>
      </c>
      <c r="AB122" s="6">
        <v>1</v>
      </c>
      <c r="AC122" s="6" t="s">
        <v>16</v>
      </c>
      <c r="AE122" s="6"/>
      <c r="AF122" s="16">
        <f>AF$457</f>
        <v>287</v>
      </c>
      <c r="AG122" s="6"/>
      <c r="AH122" s="6"/>
      <c r="AI122" s="6"/>
      <c r="AJ122" s="7"/>
      <c r="AK122" s="8"/>
      <c r="AL122" s="8"/>
      <c r="AM122" s="6"/>
      <c r="AN122" s="6"/>
      <c r="AO122" s="6"/>
      <c r="AP122" s="6"/>
      <c r="AR122" s="6"/>
      <c r="AS122" s="16">
        <f>AS$457</f>
        <v>273</v>
      </c>
      <c r="AT122" s="6"/>
      <c r="AU122" s="6"/>
      <c r="AW122" s="7"/>
      <c r="AX122" s="8"/>
      <c r="AY122" s="8"/>
      <c r="AZ122" s="6"/>
      <c r="BA122" s="6"/>
      <c r="BB122" s="6"/>
      <c r="BC122" s="6"/>
      <c r="BE122" s="6">
        <v>28</v>
      </c>
      <c r="BF122" s="6">
        <v>27</v>
      </c>
      <c r="BG122" s="6"/>
      <c r="BH122" s="6"/>
      <c r="BI122" s="6">
        <v>423</v>
      </c>
      <c r="BJ122" s="7">
        <v>2.6249999999999999E-2</v>
      </c>
      <c r="BK122" s="8" t="s">
        <v>202</v>
      </c>
      <c r="BL122" s="8" t="s">
        <v>522</v>
      </c>
      <c r="BM122" s="6" t="s">
        <v>14</v>
      </c>
      <c r="BN122" s="6" t="s">
        <v>505</v>
      </c>
      <c r="BO122" s="6">
        <v>1</v>
      </c>
      <c r="BP122" s="6" t="s">
        <v>16</v>
      </c>
    </row>
    <row r="123" spans="1:68" x14ac:dyDescent="0.3">
      <c r="A123">
        <v>119</v>
      </c>
      <c r="B123">
        <v>35</v>
      </c>
      <c r="C123" s="8" t="s">
        <v>1668</v>
      </c>
      <c r="D123" s="8" t="s">
        <v>1669</v>
      </c>
      <c r="E123" s="6" t="s">
        <v>24</v>
      </c>
      <c r="F123" s="6" t="s">
        <v>505</v>
      </c>
      <c r="G123" s="16">
        <f t="shared" si="5"/>
        <v>295</v>
      </c>
      <c r="H123" s="16">
        <f t="shared" si="6"/>
        <v>287</v>
      </c>
      <c r="I123" s="6">
        <f t="shared" si="7"/>
        <v>13</v>
      </c>
      <c r="J123" s="6">
        <f t="shared" si="8"/>
        <v>16</v>
      </c>
      <c r="K123" s="28">
        <f t="shared" si="9"/>
        <v>611</v>
      </c>
      <c r="L123" s="16">
        <f>T123</f>
        <v>91</v>
      </c>
      <c r="M123" s="16">
        <f>AG123</f>
        <v>86</v>
      </c>
      <c r="N123" s="6">
        <f>AT123</f>
        <v>3</v>
      </c>
      <c r="O123" s="6">
        <f>BG123</f>
        <v>2</v>
      </c>
      <c r="P123" s="28">
        <f>SUM(L123:O123)</f>
        <v>182</v>
      </c>
      <c r="Q123" s="6"/>
      <c r="R123" s="6"/>
      <c r="S123" s="16">
        <f>S$457</f>
        <v>295</v>
      </c>
      <c r="T123" s="16">
        <f>T$458</f>
        <v>91</v>
      </c>
      <c r="U123" s="6"/>
      <c r="V123" s="6"/>
      <c r="W123" s="9"/>
      <c r="X123" s="8"/>
      <c r="Y123" s="8"/>
      <c r="Z123" s="6"/>
      <c r="AA123" s="6"/>
      <c r="AB123" s="6"/>
      <c r="AC123" s="6"/>
      <c r="AE123" s="6"/>
      <c r="AF123" s="16">
        <f>AF$457</f>
        <v>287</v>
      </c>
      <c r="AG123" s="16">
        <f>AG$458</f>
        <v>86</v>
      </c>
      <c r="AH123" s="6"/>
      <c r="AI123" s="6"/>
      <c r="AJ123" s="7"/>
      <c r="AK123" s="8"/>
      <c r="AL123" s="8"/>
      <c r="AM123" s="6"/>
      <c r="AN123" s="6"/>
      <c r="AO123" s="6"/>
      <c r="AP123" s="6"/>
      <c r="AR123" s="6">
        <v>13</v>
      </c>
      <c r="AS123" s="6">
        <v>13</v>
      </c>
      <c r="AT123" s="6">
        <v>3</v>
      </c>
      <c r="AU123" s="6">
        <v>3</v>
      </c>
      <c r="AV123">
        <v>438</v>
      </c>
      <c r="AW123" s="7">
        <v>2.2685185185185187E-2</v>
      </c>
      <c r="AX123" s="8" t="s">
        <v>1668</v>
      </c>
      <c r="AY123" s="8" t="s">
        <v>1669</v>
      </c>
      <c r="AZ123" s="6" t="s">
        <v>24</v>
      </c>
      <c r="BA123" s="6" t="s">
        <v>505</v>
      </c>
      <c r="BB123" s="6">
        <v>1</v>
      </c>
      <c r="BC123" s="6" t="s">
        <v>16</v>
      </c>
      <c r="BE123" s="6">
        <v>16</v>
      </c>
      <c r="BF123" s="6">
        <v>16</v>
      </c>
      <c r="BG123" s="6">
        <v>2</v>
      </c>
      <c r="BH123" s="6">
        <v>2</v>
      </c>
      <c r="BI123" s="6">
        <v>438</v>
      </c>
      <c r="BJ123" s="7">
        <v>2.5671296296296296E-2</v>
      </c>
      <c r="BK123" s="8" t="s">
        <v>1668</v>
      </c>
      <c r="BL123" s="8" t="s">
        <v>1669</v>
      </c>
      <c r="BM123" s="6" t="s">
        <v>24</v>
      </c>
      <c r="BN123" s="6" t="s">
        <v>505</v>
      </c>
      <c r="BO123" s="6">
        <v>1</v>
      </c>
      <c r="BP123" s="6" t="s">
        <v>16</v>
      </c>
    </row>
    <row r="124" spans="1:68" x14ac:dyDescent="0.3">
      <c r="A124">
        <v>120</v>
      </c>
      <c r="B124">
        <v>4</v>
      </c>
      <c r="C124" s="8" t="s">
        <v>680</v>
      </c>
      <c r="D124" s="8" t="s">
        <v>681</v>
      </c>
      <c r="E124" s="6" t="s">
        <v>101</v>
      </c>
      <c r="F124" s="6" t="s">
        <v>499</v>
      </c>
      <c r="G124" s="6">
        <f t="shared" si="5"/>
        <v>167</v>
      </c>
      <c r="H124" s="6">
        <f t="shared" si="6"/>
        <v>162</v>
      </c>
      <c r="I124" s="6">
        <f t="shared" si="7"/>
        <v>137</v>
      </c>
      <c r="J124" s="6">
        <f t="shared" si="8"/>
        <v>145</v>
      </c>
      <c r="K124" s="28">
        <f t="shared" si="9"/>
        <v>611</v>
      </c>
      <c r="L124" s="6">
        <f>T124</f>
        <v>9</v>
      </c>
      <c r="M124" s="6">
        <f>AG124</f>
        <v>8</v>
      </c>
      <c r="N124" s="6">
        <f>AT124</f>
        <v>6</v>
      </c>
      <c r="O124" s="6">
        <f>BG124</f>
        <v>8</v>
      </c>
      <c r="P124" s="28">
        <f>SUM(L124:O124)</f>
        <v>31</v>
      </c>
      <c r="Q124" s="6"/>
      <c r="R124" s="6">
        <v>192</v>
      </c>
      <c r="S124" s="6">
        <v>167</v>
      </c>
      <c r="T124" s="6">
        <v>9</v>
      </c>
      <c r="U124" s="6">
        <v>101</v>
      </c>
      <c r="V124" s="6">
        <v>691</v>
      </c>
      <c r="W124" s="7">
        <v>3.0879629629629632E-2</v>
      </c>
      <c r="X124" s="8" t="s">
        <v>680</v>
      </c>
      <c r="Y124" s="8" t="s">
        <v>681</v>
      </c>
      <c r="Z124" s="6" t="s">
        <v>101</v>
      </c>
      <c r="AA124" s="6" t="s">
        <v>499</v>
      </c>
      <c r="AB124" s="6">
        <v>1</v>
      </c>
      <c r="AC124" s="6" t="s">
        <v>16</v>
      </c>
      <c r="AE124" s="6">
        <v>195</v>
      </c>
      <c r="AF124" s="6">
        <v>162</v>
      </c>
      <c r="AG124" s="6">
        <v>8</v>
      </c>
      <c r="AH124" s="6">
        <v>89</v>
      </c>
      <c r="AI124" s="6">
        <v>691</v>
      </c>
      <c r="AJ124" s="7">
        <v>3.2164351851851854E-2</v>
      </c>
      <c r="AK124" s="8" t="s">
        <v>680</v>
      </c>
      <c r="AL124" s="8" t="s">
        <v>681</v>
      </c>
      <c r="AM124" s="6" t="s">
        <v>101</v>
      </c>
      <c r="AN124" s="6" t="s">
        <v>499</v>
      </c>
      <c r="AO124" s="6">
        <v>1</v>
      </c>
      <c r="AP124" s="6" t="s">
        <v>16</v>
      </c>
      <c r="AR124" s="6">
        <v>160</v>
      </c>
      <c r="AS124" s="6">
        <v>137</v>
      </c>
      <c r="AT124" s="6">
        <v>6</v>
      </c>
      <c r="AU124" s="6">
        <v>78</v>
      </c>
      <c r="AV124">
        <v>691</v>
      </c>
      <c r="AW124" s="7">
        <v>2.8587962962962964E-2</v>
      </c>
      <c r="AX124" s="8" t="s">
        <v>680</v>
      </c>
      <c r="AY124" s="8" t="s">
        <v>681</v>
      </c>
      <c r="AZ124" s="6" t="s">
        <v>101</v>
      </c>
      <c r="BA124" s="6" t="s">
        <v>499</v>
      </c>
      <c r="BB124" s="6">
        <v>1</v>
      </c>
      <c r="BC124" s="6" t="s">
        <v>16</v>
      </c>
      <c r="BE124" s="6">
        <v>179</v>
      </c>
      <c r="BF124" s="6">
        <v>145</v>
      </c>
      <c r="BG124" s="6">
        <v>8</v>
      </c>
      <c r="BH124" s="6">
        <v>82</v>
      </c>
      <c r="BI124" s="6">
        <v>691</v>
      </c>
      <c r="BJ124" s="7">
        <v>3.2986111111111112E-2</v>
      </c>
      <c r="BK124" s="8" t="s">
        <v>680</v>
      </c>
      <c r="BL124" s="8" t="s">
        <v>681</v>
      </c>
      <c r="BM124" s="6" t="s">
        <v>101</v>
      </c>
      <c r="BN124" s="6" t="s">
        <v>499</v>
      </c>
      <c r="BO124" s="6">
        <v>1</v>
      </c>
      <c r="BP124" s="6" t="s">
        <v>16</v>
      </c>
    </row>
    <row r="125" spans="1:68" x14ac:dyDescent="0.3">
      <c r="A125">
        <v>121</v>
      </c>
      <c r="B125">
        <v>42</v>
      </c>
      <c r="C125" s="8" t="s">
        <v>640</v>
      </c>
      <c r="D125" s="8" t="s">
        <v>279</v>
      </c>
      <c r="E125" s="6" t="s">
        <v>24</v>
      </c>
      <c r="F125" s="6" t="s">
        <v>501</v>
      </c>
      <c r="G125" s="6">
        <f t="shared" si="5"/>
        <v>123</v>
      </c>
      <c r="H125" s="16">
        <f t="shared" si="6"/>
        <v>287</v>
      </c>
      <c r="I125" s="6">
        <f t="shared" si="7"/>
        <v>95</v>
      </c>
      <c r="J125" s="6">
        <f t="shared" si="8"/>
        <v>107</v>
      </c>
      <c r="K125" s="28">
        <f t="shared" si="9"/>
        <v>612</v>
      </c>
      <c r="L125" s="6">
        <f>T125</f>
        <v>44</v>
      </c>
      <c r="M125" s="16">
        <f>AG125</f>
        <v>86</v>
      </c>
      <c r="N125" s="6">
        <f>AT125</f>
        <v>33</v>
      </c>
      <c r="O125" s="6">
        <f>BG125</f>
        <v>34</v>
      </c>
      <c r="P125" s="28">
        <f>SUM(L125:O125)</f>
        <v>197</v>
      </c>
      <c r="Q125" s="6"/>
      <c r="R125" s="6">
        <v>139</v>
      </c>
      <c r="S125" s="6">
        <v>123</v>
      </c>
      <c r="T125" s="6">
        <v>44</v>
      </c>
      <c r="U125" s="6">
        <v>68</v>
      </c>
      <c r="V125" s="6">
        <v>933</v>
      </c>
      <c r="W125" s="7">
        <v>2.9259259259259259E-2</v>
      </c>
      <c r="X125" s="8" t="s">
        <v>640</v>
      </c>
      <c r="Y125" s="8" t="s">
        <v>279</v>
      </c>
      <c r="Z125" s="6" t="s">
        <v>24</v>
      </c>
      <c r="AA125" s="6" t="s">
        <v>501</v>
      </c>
      <c r="AB125" s="6">
        <v>1</v>
      </c>
      <c r="AC125" s="6" t="s">
        <v>16</v>
      </c>
      <c r="AE125" s="6"/>
      <c r="AF125" s="16">
        <f>AF$457</f>
        <v>287</v>
      </c>
      <c r="AG125" s="16">
        <f>AG$458</f>
        <v>86</v>
      </c>
      <c r="AH125" s="6"/>
      <c r="AI125" s="6"/>
      <c r="AJ125" s="7"/>
      <c r="AK125" s="8"/>
      <c r="AL125" s="8"/>
      <c r="AM125" s="6"/>
      <c r="AN125" s="6"/>
      <c r="AO125" s="6"/>
      <c r="AP125" s="6"/>
      <c r="AR125" s="6">
        <v>102</v>
      </c>
      <c r="AS125" s="6">
        <v>95</v>
      </c>
      <c r="AT125" s="6">
        <v>33</v>
      </c>
      <c r="AU125" s="6">
        <v>47</v>
      </c>
      <c r="AV125">
        <v>933</v>
      </c>
      <c r="AW125" s="7">
        <v>2.6481481481481481E-2</v>
      </c>
      <c r="AX125" s="8" t="s">
        <v>640</v>
      </c>
      <c r="AY125" s="8" t="s">
        <v>279</v>
      </c>
      <c r="AZ125" s="6" t="s">
        <v>24</v>
      </c>
      <c r="BA125" s="6" t="s">
        <v>501</v>
      </c>
      <c r="BB125" s="6">
        <v>1</v>
      </c>
      <c r="BC125" s="6" t="s">
        <v>16</v>
      </c>
      <c r="BE125" s="6">
        <v>120</v>
      </c>
      <c r="BF125" s="6">
        <v>107</v>
      </c>
      <c r="BG125" s="6">
        <v>34</v>
      </c>
      <c r="BH125" s="6">
        <v>53</v>
      </c>
      <c r="BI125" s="6">
        <v>933</v>
      </c>
      <c r="BJ125" s="7">
        <v>3.0405092592592591E-2</v>
      </c>
      <c r="BK125" s="8" t="s">
        <v>640</v>
      </c>
      <c r="BL125" s="8" t="s">
        <v>279</v>
      </c>
      <c r="BM125" s="6" t="s">
        <v>24</v>
      </c>
      <c r="BN125" s="6" t="s">
        <v>501</v>
      </c>
      <c r="BO125" s="6">
        <v>1</v>
      </c>
      <c r="BP125" s="6" t="s">
        <v>16</v>
      </c>
    </row>
    <row r="126" spans="1:68" x14ac:dyDescent="0.3">
      <c r="A126">
        <v>122</v>
      </c>
      <c r="B126">
        <v>40</v>
      </c>
      <c r="C126" s="8" t="s">
        <v>88</v>
      </c>
      <c r="D126" s="8" t="s">
        <v>538</v>
      </c>
      <c r="E126" s="6" t="s">
        <v>24</v>
      </c>
      <c r="F126" s="6" t="s">
        <v>504</v>
      </c>
      <c r="G126" s="6">
        <f t="shared" si="5"/>
        <v>31</v>
      </c>
      <c r="H126" s="16">
        <f t="shared" si="6"/>
        <v>287</v>
      </c>
      <c r="I126" s="16">
        <f t="shared" si="7"/>
        <v>273</v>
      </c>
      <c r="J126" s="6">
        <f t="shared" si="8"/>
        <v>25</v>
      </c>
      <c r="K126" s="28">
        <f t="shared" si="9"/>
        <v>616</v>
      </c>
      <c r="L126" s="6">
        <f>T126</f>
        <v>8</v>
      </c>
      <c r="M126" s="16">
        <f>AG126</f>
        <v>86</v>
      </c>
      <c r="N126" s="16">
        <f>AT126</f>
        <v>87</v>
      </c>
      <c r="O126" s="6">
        <f>BG126</f>
        <v>7</v>
      </c>
      <c r="P126" s="28">
        <f>SUM(L126:O126)</f>
        <v>188</v>
      </c>
      <c r="Q126" s="6"/>
      <c r="R126" s="6">
        <v>32</v>
      </c>
      <c r="S126" s="6">
        <v>31</v>
      </c>
      <c r="T126" s="6">
        <v>8</v>
      </c>
      <c r="U126" s="6">
        <v>11</v>
      </c>
      <c r="V126" s="6">
        <v>89</v>
      </c>
      <c r="W126" s="7">
        <v>2.5138888888888888E-2</v>
      </c>
      <c r="X126" s="8" t="s">
        <v>88</v>
      </c>
      <c r="Y126" s="8" t="s">
        <v>538</v>
      </c>
      <c r="Z126" s="6" t="s">
        <v>24</v>
      </c>
      <c r="AA126" s="6" t="s">
        <v>504</v>
      </c>
      <c r="AB126" s="6">
        <v>1</v>
      </c>
      <c r="AC126" s="6" t="s">
        <v>16</v>
      </c>
      <c r="AE126" s="6"/>
      <c r="AF126" s="16">
        <f>AF$457</f>
        <v>287</v>
      </c>
      <c r="AG126" s="16">
        <f>AG$458</f>
        <v>86</v>
      </c>
      <c r="AH126" s="6"/>
      <c r="AI126" s="6"/>
      <c r="AJ126" s="7"/>
      <c r="AK126" s="8"/>
      <c r="AL126" s="8"/>
      <c r="AM126" s="6"/>
      <c r="AN126" s="6"/>
      <c r="AO126" s="6"/>
      <c r="AP126" s="6"/>
      <c r="AR126" s="6"/>
      <c r="AS126" s="16">
        <f>AS$457</f>
        <v>273</v>
      </c>
      <c r="AT126" s="16">
        <f>AT$458</f>
        <v>87</v>
      </c>
      <c r="AU126" s="6"/>
      <c r="AW126" s="7"/>
      <c r="AX126" s="8"/>
      <c r="AY126" s="8"/>
      <c r="AZ126" s="6"/>
      <c r="BA126" s="6"/>
      <c r="BB126" s="6"/>
      <c r="BC126" s="6"/>
      <c r="BE126" s="6">
        <v>26</v>
      </c>
      <c r="BF126" s="6">
        <v>25</v>
      </c>
      <c r="BG126" s="6">
        <v>7</v>
      </c>
      <c r="BH126" s="6">
        <v>8</v>
      </c>
      <c r="BI126" s="6">
        <v>89</v>
      </c>
      <c r="BJ126" s="7">
        <v>2.6192129629629631E-2</v>
      </c>
      <c r="BK126" s="8" t="s">
        <v>88</v>
      </c>
      <c r="BL126" s="8" t="s">
        <v>538</v>
      </c>
      <c r="BM126" s="6" t="s">
        <v>24</v>
      </c>
      <c r="BN126" s="6" t="s">
        <v>504</v>
      </c>
      <c r="BO126" s="6">
        <v>1</v>
      </c>
      <c r="BP126" s="6" t="s">
        <v>16</v>
      </c>
    </row>
    <row r="127" spans="1:68" x14ac:dyDescent="0.3">
      <c r="A127">
        <v>123</v>
      </c>
      <c r="B127">
        <v>2</v>
      </c>
      <c r="C127" s="8" t="s">
        <v>175</v>
      </c>
      <c r="D127" s="8" t="s">
        <v>517</v>
      </c>
      <c r="E127" s="6" t="s">
        <v>155</v>
      </c>
      <c r="F127" s="6" t="s">
        <v>504</v>
      </c>
      <c r="G127" s="6">
        <f t="shared" si="5"/>
        <v>14</v>
      </c>
      <c r="H127" s="16">
        <f t="shared" si="6"/>
        <v>287</v>
      </c>
      <c r="I127" s="16">
        <f t="shared" si="7"/>
        <v>273</v>
      </c>
      <c r="J127" s="6">
        <f t="shared" si="8"/>
        <v>43</v>
      </c>
      <c r="K127" s="28">
        <f t="shared" si="9"/>
        <v>617</v>
      </c>
      <c r="L127" s="6">
        <f>T127</f>
        <v>1</v>
      </c>
      <c r="M127" s="16">
        <f>AG127</f>
        <v>12</v>
      </c>
      <c r="N127" s="16">
        <f>AT127</f>
        <v>12</v>
      </c>
      <c r="O127" s="6">
        <f>BG127</f>
        <v>0</v>
      </c>
      <c r="P127" s="28">
        <f>SUM(L127:O127)</f>
        <v>25</v>
      </c>
      <c r="Q127" s="6"/>
      <c r="R127" s="6">
        <v>14</v>
      </c>
      <c r="S127" s="6">
        <v>14</v>
      </c>
      <c r="T127" s="6">
        <v>1</v>
      </c>
      <c r="U127" s="6"/>
      <c r="V127" s="6">
        <v>36</v>
      </c>
      <c r="W127" s="7">
        <v>2.4236111111111111E-2</v>
      </c>
      <c r="X127" s="8" t="s">
        <v>175</v>
      </c>
      <c r="Y127" s="8" t="s">
        <v>517</v>
      </c>
      <c r="Z127" s="6" t="s">
        <v>155</v>
      </c>
      <c r="AA127" s="6" t="s">
        <v>504</v>
      </c>
      <c r="AB127" s="6">
        <v>1</v>
      </c>
      <c r="AC127" s="6" t="s">
        <v>16</v>
      </c>
      <c r="AE127" s="6"/>
      <c r="AF127" s="16">
        <f>AF$457</f>
        <v>287</v>
      </c>
      <c r="AG127" s="16">
        <f>AG$457</f>
        <v>12</v>
      </c>
      <c r="AH127" s="6"/>
      <c r="AI127" s="6"/>
      <c r="AJ127" s="7"/>
      <c r="AK127" s="8"/>
      <c r="AL127" s="8"/>
      <c r="AM127" s="6"/>
      <c r="AN127" s="6"/>
      <c r="AO127" s="6"/>
      <c r="AP127" s="6"/>
      <c r="AR127" s="6"/>
      <c r="AS127" s="16">
        <f>AS$457</f>
        <v>273</v>
      </c>
      <c r="AT127" s="16">
        <f>AT$457</f>
        <v>12</v>
      </c>
      <c r="AU127" s="6"/>
      <c r="AW127" s="7"/>
      <c r="AX127" s="8"/>
      <c r="AY127" s="8"/>
      <c r="AZ127" s="6"/>
      <c r="BA127" s="6"/>
      <c r="BB127" s="6"/>
      <c r="BC127" s="6"/>
      <c r="BE127" s="6">
        <v>45</v>
      </c>
      <c r="BF127" s="6">
        <v>43</v>
      </c>
      <c r="BG127" s="6"/>
      <c r="BH127" s="6"/>
      <c r="BI127" s="6">
        <v>180</v>
      </c>
      <c r="BJ127" s="7">
        <v>2.7037037037037037E-2</v>
      </c>
      <c r="BK127" s="8" t="s">
        <v>175</v>
      </c>
      <c r="BL127" s="8" t="s">
        <v>523</v>
      </c>
      <c r="BM127" s="6" t="s">
        <v>14</v>
      </c>
      <c r="BN127" s="6" t="s">
        <v>504</v>
      </c>
      <c r="BO127" s="6">
        <v>1</v>
      </c>
      <c r="BP127" s="6" t="s">
        <v>16</v>
      </c>
    </row>
    <row r="128" spans="1:68" x14ac:dyDescent="0.3">
      <c r="A128">
        <v>124</v>
      </c>
      <c r="C128" s="8" t="s">
        <v>638</v>
      </c>
      <c r="D128" s="8" t="s">
        <v>135</v>
      </c>
      <c r="E128" s="6" t="s">
        <v>14</v>
      </c>
      <c r="F128" s="6" t="s">
        <v>501</v>
      </c>
      <c r="G128" s="6">
        <f t="shared" si="5"/>
        <v>121</v>
      </c>
      <c r="H128" s="6">
        <f t="shared" si="6"/>
        <v>134</v>
      </c>
      <c r="I128" s="6">
        <f t="shared" si="7"/>
        <v>116</v>
      </c>
      <c r="J128" s="16">
        <f t="shared" si="8"/>
        <v>250</v>
      </c>
      <c r="K128" s="28">
        <f t="shared" si="9"/>
        <v>621</v>
      </c>
      <c r="L128" s="6"/>
      <c r="M128" s="6"/>
      <c r="N128" s="6"/>
      <c r="O128" s="6"/>
      <c r="P128" s="28"/>
      <c r="Q128" s="6"/>
      <c r="R128" s="6">
        <v>137</v>
      </c>
      <c r="S128" s="6">
        <v>121</v>
      </c>
      <c r="T128" s="6"/>
      <c r="U128" s="6"/>
      <c r="V128" s="6">
        <v>898</v>
      </c>
      <c r="W128" s="7">
        <v>2.915509259259259E-2</v>
      </c>
      <c r="X128" s="8" t="s">
        <v>638</v>
      </c>
      <c r="Y128" s="8" t="s">
        <v>135</v>
      </c>
      <c r="Z128" s="6" t="s">
        <v>14</v>
      </c>
      <c r="AA128" s="6" t="s">
        <v>501</v>
      </c>
      <c r="AB128" s="6">
        <v>1</v>
      </c>
      <c r="AC128" s="6" t="s">
        <v>16</v>
      </c>
      <c r="AE128" s="6">
        <v>151</v>
      </c>
      <c r="AF128" s="6">
        <v>134</v>
      </c>
      <c r="AG128" s="6"/>
      <c r="AH128" s="6"/>
      <c r="AI128" s="6">
        <v>898</v>
      </c>
      <c r="AJ128" s="7">
        <v>3.0381944444444444E-2</v>
      </c>
      <c r="AK128" s="8" t="s">
        <v>638</v>
      </c>
      <c r="AL128" s="8" t="s">
        <v>135</v>
      </c>
      <c r="AM128" s="6" t="s">
        <v>14</v>
      </c>
      <c r="AN128" s="6" t="s">
        <v>501</v>
      </c>
      <c r="AO128" s="6">
        <v>1</v>
      </c>
      <c r="AP128" s="6" t="s">
        <v>16</v>
      </c>
      <c r="AR128" s="6">
        <v>133</v>
      </c>
      <c r="AS128" s="6">
        <v>116</v>
      </c>
      <c r="AT128" s="6"/>
      <c r="AU128" s="6"/>
      <c r="AV128">
        <v>898</v>
      </c>
      <c r="AW128" s="7">
        <v>2.7303240740740739E-2</v>
      </c>
      <c r="AX128" s="8" t="s">
        <v>638</v>
      </c>
      <c r="AY128" s="8" t="s">
        <v>135</v>
      </c>
      <c r="AZ128" s="6" t="s">
        <v>14</v>
      </c>
      <c r="BA128" s="6" t="s">
        <v>501</v>
      </c>
      <c r="BB128" s="6">
        <v>1</v>
      </c>
      <c r="BC128" s="6" t="s">
        <v>16</v>
      </c>
      <c r="BE128" s="6"/>
      <c r="BF128" s="16">
        <f>BF$457</f>
        <v>250</v>
      </c>
      <c r="BG128" s="6"/>
      <c r="BH128" s="6"/>
      <c r="BI128" s="6"/>
      <c r="BJ128" s="9"/>
      <c r="BK128" s="8"/>
      <c r="BL128" s="8"/>
      <c r="BM128" s="6"/>
      <c r="BN128" s="6"/>
      <c r="BO128" s="6"/>
      <c r="BP128" s="6"/>
    </row>
    <row r="129" spans="1:68" x14ac:dyDescent="0.3">
      <c r="A129">
        <v>125</v>
      </c>
      <c r="C129" s="8" t="s">
        <v>192</v>
      </c>
      <c r="D129" s="8" t="s">
        <v>473</v>
      </c>
      <c r="E129" s="6" t="s">
        <v>14</v>
      </c>
      <c r="F129" s="6" t="s">
        <v>499</v>
      </c>
      <c r="G129" s="6">
        <f t="shared" si="5"/>
        <v>161</v>
      </c>
      <c r="H129" s="6">
        <f t="shared" si="6"/>
        <v>158</v>
      </c>
      <c r="I129" s="6">
        <f t="shared" si="7"/>
        <v>163</v>
      </c>
      <c r="J129" s="6">
        <f t="shared" si="8"/>
        <v>141</v>
      </c>
      <c r="K129" s="28">
        <f t="shared" si="9"/>
        <v>623</v>
      </c>
      <c r="L129" s="6"/>
      <c r="M129" s="6"/>
      <c r="N129" s="6"/>
      <c r="O129" s="6"/>
      <c r="P129" s="28"/>
      <c r="Q129" s="6"/>
      <c r="R129" s="6">
        <v>186</v>
      </c>
      <c r="S129" s="6">
        <v>161</v>
      </c>
      <c r="T129" s="6"/>
      <c r="U129" s="6"/>
      <c r="V129" s="6">
        <v>644</v>
      </c>
      <c r="W129" s="7">
        <v>3.0682870370370371E-2</v>
      </c>
      <c r="X129" s="8" t="s">
        <v>192</v>
      </c>
      <c r="Y129" s="8" t="s">
        <v>473</v>
      </c>
      <c r="Z129" s="6" t="s">
        <v>14</v>
      </c>
      <c r="AA129" s="6" t="s">
        <v>499</v>
      </c>
      <c r="AB129" s="6">
        <v>1</v>
      </c>
      <c r="AC129" s="6" t="s">
        <v>16</v>
      </c>
      <c r="AE129" s="6">
        <v>189</v>
      </c>
      <c r="AF129" s="6">
        <v>158</v>
      </c>
      <c r="AG129" s="6"/>
      <c r="AH129" s="6"/>
      <c r="AI129" s="6">
        <v>644</v>
      </c>
      <c r="AJ129" s="7">
        <v>3.1886574074074074E-2</v>
      </c>
      <c r="AK129" s="8" t="s">
        <v>192</v>
      </c>
      <c r="AL129" s="8" t="s">
        <v>473</v>
      </c>
      <c r="AM129" s="6" t="s">
        <v>14</v>
      </c>
      <c r="AN129" s="6" t="s">
        <v>499</v>
      </c>
      <c r="AO129" s="6">
        <v>1</v>
      </c>
      <c r="AP129" s="6" t="s">
        <v>16</v>
      </c>
      <c r="AR129" s="6">
        <v>199</v>
      </c>
      <c r="AS129" s="6">
        <v>163</v>
      </c>
      <c r="AT129" s="6"/>
      <c r="AU129" s="6"/>
      <c r="AV129">
        <v>644</v>
      </c>
      <c r="AW129" s="7">
        <v>3.0081018518518517E-2</v>
      </c>
      <c r="AX129" s="8" t="s">
        <v>192</v>
      </c>
      <c r="AY129" s="8" t="s">
        <v>473</v>
      </c>
      <c r="AZ129" s="6" t="s">
        <v>14</v>
      </c>
      <c r="BA129" s="6" t="s">
        <v>499</v>
      </c>
      <c r="BB129" s="6">
        <v>1</v>
      </c>
      <c r="BC129" s="6" t="s">
        <v>16</v>
      </c>
      <c r="BE129" s="6">
        <v>170</v>
      </c>
      <c r="BF129" s="6">
        <v>141</v>
      </c>
      <c r="BG129" s="6"/>
      <c r="BH129" s="6"/>
      <c r="BI129" s="6">
        <v>644</v>
      </c>
      <c r="BJ129" s="7">
        <v>3.2615740740740744E-2</v>
      </c>
      <c r="BK129" s="8" t="s">
        <v>192</v>
      </c>
      <c r="BL129" s="8" t="s">
        <v>473</v>
      </c>
      <c r="BM129" s="6" t="s">
        <v>14</v>
      </c>
      <c r="BN129" s="6" t="s">
        <v>499</v>
      </c>
      <c r="BO129" s="6">
        <v>1</v>
      </c>
      <c r="BP129" s="6" t="s">
        <v>16</v>
      </c>
    </row>
    <row r="130" spans="1:68" x14ac:dyDescent="0.3">
      <c r="A130">
        <v>126</v>
      </c>
      <c r="B130">
        <v>39</v>
      </c>
      <c r="C130" s="8" t="s">
        <v>50</v>
      </c>
      <c r="D130" s="8" t="s">
        <v>1671</v>
      </c>
      <c r="E130" s="6" t="s">
        <v>24</v>
      </c>
      <c r="F130" s="6" t="s">
        <v>501</v>
      </c>
      <c r="G130" s="16">
        <f t="shared" si="5"/>
        <v>295</v>
      </c>
      <c r="H130" s="16">
        <f t="shared" si="6"/>
        <v>287</v>
      </c>
      <c r="I130" s="6">
        <f t="shared" si="7"/>
        <v>26</v>
      </c>
      <c r="J130" s="6">
        <f t="shared" si="8"/>
        <v>19</v>
      </c>
      <c r="K130" s="28">
        <f t="shared" si="9"/>
        <v>627</v>
      </c>
      <c r="L130" s="16">
        <f>T130</f>
        <v>91</v>
      </c>
      <c r="M130" s="16">
        <f>AG130</f>
        <v>86</v>
      </c>
      <c r="N130" s="6">
        <f>AT130</f>
        <v>8</v>
      </c>
      <c r="O130" s="6">
        <f>BG130</f>
        <v>3</v>
      </c>
      <c r="P130" s="28">
        <f>SUM(L130:O130)</f>
        <v>188</v>
      </c>
      <c r="Q130" s="6"/>
      <c r="R130" s="6"/>
      <c r="S130" s="16">
        <f>S$457</f>
        <v>295</v>
      </c>
      <c r="T130" s="16">
        <f>T$458</f>
        <v>91</v>
      </c>
      <c r="U130" s="6"/>
      <c r="V130" s="6"/>
      <c r="W130" s="7"/>
      <c r="X130" s="8"/>
      <c r="Y130" s="8"/>
      <c r="Z130" s="6"/>
      <c r="AA130" s="6"/>
      <c r="AB130" s="6"/>
      <c r="AC130" s="6"/>
      <c r="AE130" s="6"/>
      <c r="AF130" s="16">
        <f>AF$457</f>
        <v>287</v>
      </c>
      <c r="AG130" s="16">
        <f>AG$458</f>
        <v>86</v>
      </c>
      <c r="AH130" s="6"/>
      <c r="AI130" s="6"/>
      <c r="AJ130" s="7"/>
      <c r="AK130" s="8"/>
      <c r="AL130" s="8"/>
      <c r="AM130" s="6"/>
      <c r="AN130" s="6"/>
      <c r="AO130" s="6"/>
      <c r="AP130" s="6"/>
      <c r="AR130" s="6">
        <v>26</v>
      </c>
      <c r="AS130" s="6">
        <v>26</v>
      </c>
      <c r="AT130" s="6">
        <v>8</v>
      </c>
      <c r="AU130" s="6">
        <v>11</v>
      </c>
      <c r="AV130">
        <v>914</v>
      </c>
      <c r="AW130" s="7">
        <v>2.3368055555555555E-2</v>
      </c>
      <c r="AX130" s="8" t="s">
        <v>50</v>
      </c>
      <c r="AY130" s="8" t="s">
        <v>1671</v>
      </c>
      <c r="AZ130" s="6" t="s">
        <v>24</v>
      </c>
      <c r="BA130" s="6" t="s">
        <v>501</v>
      </c>
      <c r="BB130" s="6">
        <v>1</v>
      </c>
      <c r="BC130" s="6" t="s">
        <v>16</v>
      </c>
      <c r="BE130" s="6">
        <v>20</v>
      </c>
      <c r="BF130" s="6">
        <v>19</v>
      </c>
      <c r="BG130" s="6">
        <v>3</v>
      </c>
      <c r="BH130" s="6">
        <v>3</v>
      </c>
      <c r="BI130" s="6">
        <v>914</v>
      </c>
      <c r="BJ130" s="7">
        <v>2.5891203703703704E-2</v>
      </c>
      <c r="BK130" s="8" t="s">
        <v>50</v>
      </c>
      <c r="BL130" s="8" t="s">
        <v>1671</v>
      </c>
      <c r="BM130" s="6" t="s">
        <v>24</v>
      </c>
      <c r="BN130" s="6" t="s">
        <v>501</v>
      </c>
      <c r="BO130" s="6">
        <v>1</v>
      </c>
      <c r="BP130" s="6" t="s">
        <v>16</v>
      </c>
    </row>
    <row r="131" spans="1:68" x14ac:dyDescent="0.3">
      <c r="A131">
        <v>127</v>
      </c>
      <c r="B131">
        <v>12</v>
      </c>
      <c r="C131" s="8" t="s">
        <v>1372</v>
      </c>
      <c r="D131" s="8" t="s">
        <v>627</v>
      </c>
      <c r="E131" s="6" t="s">
        <v>101</v>
      </c>
      <c r="F131" s="6" t="s">
        <v>501</v>
      </c>
      <c r="G131" s="16">
        <f t="shared" si="5"/>
        <v>295</v>
      </c>
      <c r="H131" s="6">
        <f t="shared" si="6"/>
        <v>111</v>
      </c>
      <c r="I131" s="6">
        <f t="shared" si="7"/>
        <v>112</v>
      </c>
      <c r="J131" s="6">
        <f t="shared" si="8"/>
        <v>110</v>
      </c>
      <c r="K131" s="28">
        <f t="shared" si="9"/>
        <v>628</v>
      </c>
      <c r="L131" s="16">
        <f>T131</f>
        <v>57</v>
      </c>
      <c r="M131" s="6">
        <f>AG131</f>
        <v>3</v>
      </c>
      <c r="N131" s="6">
        <f>AT131</f>
        <v>4</v>
      </c>
      <c r="O131" s="6">
        <f>BG131</f>
        <v>4</v>
      </c>
      <c r="P131" s="28">
        <f>SUM(L131:O131)</f>
        <v>68</v>
      </c>
      <c r="Q131" s="6"/>
      <c r="R131" s="6"/>
      <c r="S131" s="16">
        <f>S$457</f>
        <v>295</v>
      </c>
      <c r="T131" s="16">
        <f>T$460</f>
        <v>57</v>
      </c>
      <c r="U131" s="6"/>
      <c r="V131" s="6"/>
      <c r="W131" s="7"/>
      <c r="X131" s="8"/>
      <c r="Y131" s="8"/>
      <c r="Z131" s="6"/>
      <c r="AA131" s="6"/>
      <c r="AB131" s="6"/>
      <c r="AC131" s="6"/>
      <c r="AE131" s="6">
        <v>123</v>
      </c>
      <c r="AF131" s="6">
        <v>111</v>
      </c>
      <c r="AG131" s="6">
        <v>3</v>
      </c>
      <c r="AH131" s="6">
        <v>54</v>
      </c>
      <c r="AI131" s="6">
        <v>916</v>
      </c>
      <c r="AJ131" s="7">
        <v>2.9502314814814815E-2</v>
      </c>
      <c r="AK131" s="8" t="s">
        <v>1372</v>
      </c>
      <c r="AL131" s="8" t="s">
        <v>627</v>
      </c>
      <c r="AM131" s="6" t="s">
        <v>101</v>
      </c>
      <c r="AN131" s="6" t="s">
        <v>501</v>
      </c>
      <c r="AO131" s="6">
        <v>1</v>
      </c>
      <c r="AP131" s="6" t="s">
        <v>16</v>
      </c>
      <c r="AR131" s="6">
        <v>129</v>
      </c>
      <c r="AS131" s="6">
        <v>112</v>
      </c>
      <c r="AT131" s="6">
        <v>4</v>
      </c>
      <c r="AU131" s="6">
        <v>57</v>
      </c>
      <c r="AV131">
        <v>916</v>
      </c>
      <c r="AW131" s="7">
        <v>2.7175925925925926E-2</v>
      </c>
      <c r="AX131" s="8" t="s">
        <v>1372</v>
      </c>
      <c r="AY131" s="8" t="s">
        <v>627</v>
      </c>
      <c r="AZ131" s="6" t="s">
        <v>101</v>
      </c>
      <c r="BA131" s="6" t="s">
        <v>501</v>
      </c>
      <c r="BB131" s="6">
        <v>1</v>
      </c>
      <c r="BC131" s="6" t="s">
        <v>16</v>
      </c>
      <c r="BE131" s="6">
        <v>124</v>
      </c>
      <c r="BF131" s="6">
        <v>110</v>
      </c>
      <c r="BG131" s="6">
        <v>4</v>
      </c>
      <c r="BH131" s="6">
        <v>56</v>
      </c>
      <c r="BI131" s="6">
        <v>916</v>
      </c>
      <c r="BJ131" s="7">
        <v>3.0740740740740742E-2</v>
      </c>
      <c r="BK131" s="8" t="s">
        <v>1372</v>
      </c>
      <c r="BL131" s="8" t="s">
        <v>627</v>
      </c>
      <c r="BM131" s="6" t="s">
        <v>101</v>
      </c>
      <c r="BN131" s="6" t="s">
        <v>501</v>
      </c>
      <c r="BO131" s="6">
        <v>1</v>
      </c>
      <c r="BP131" s="6" t="s">
        <v>16</v>
      </c>
    </row>
    <row r="132" spans="1:68" x14ac:dyDescent="0.3">
      <c r="A132">
        <v>128</v>
      </c>
      <c r="B132">
        <v>23</v>
      </c>
      <c r="C132" s="8" t="s">
        <v>218</v>
      </c>
      <c r="D132" s="8" t="s">
        <v>573</v>
      </c>
      <c r="E132" s="6" t="s">
        <v>66</v>
      </c>
      <c r="F132" s="6" t="s">
        <v>508</v>
      </c>
      <c r="G132" s="6">
        <f t="shared" si="5"/>
        <v>56</v>
      </c>
      <c r="H132" s="6">
        <f t="shared" si="6"/>
        <v>52</v>
      </c>
      <c r="I132" s="16">
        <f t="shared" si="7"/>
        <v>273</v>
      </c>
      <c r="J132" s="16">
        <f t="shared" si="8"/>
        <v>250</v>
      </c>
      <c r="K132" s="28">
        <f t="shared" si="9"/>
        <v>631</v>
      </c>
      <c r="L132" s="6">
        <f>T132</f>
        <v>6</v>
      </c>
      <c r="M132" s="6">
        <f>AG132</f>
        <v>8</v>
      </c>
      <c r="N132" s="16">
        <f>AT132</f>
        <v>67</v>
      </c>
      <c r="O132" s="16">
        <f>BG132</f>
        <v>60</v>
      </c>
      <c r="P132" s="28">
        <f>SUM(L132:O132)</f>
        <v>141</v>
      </c>
      <c r="Q132" s="6"/>
      <c r="R132" s="6">
        <v>61</v>
      </c>
      <c r="S132" s="6">
        <v>56</v>
      </c>
      <c r="T132" s="6">
        <v>6</v>
      </c>
      <c r="U132" s="6">
        <v>26</v>
      </c>
      <c r="V132" s="6">
        <v>1260</v>
      </c>
      <c r="W132" s="7">
        <v>2.6261574074074076E-2</v>
      </c>
      <c r="X132" s="8" t="s">
        <v>218</v>
      </c>
      <c r="Y132" s="8" t="s">
        <v>573</v>
      </c>
      <c r="Z132" s="6" t="s">
        <v>66</v>
      </c>
      <c r="AA132" s="6" t="s">
        <v>508</v>
      </c>
      <c r="AB132" s="6">
        <v>1</v>
      </c>
      <c r="AC132" s="6" t="s">
        <v>16</v>
      </c>
      <c r="AE132" s="6">
        <v>56</v>
      </c>
      <c r="AF132" s="6">
        <v>52</v>
      </c>
      <c r="AG132" s="6">
        <v>8</v>
      </c>
      <c r="AH132" s="6">
        <v>23</v>
      </c>
      <c r="AI132" s="6">
        <v>1260</v>
      </c>
      <c r="AJ132" s="7">
        <v>2.6516203703703705E-2</v>
      </c>
      <c r="AK132" s="8" t="s">
        <v>218</v>
      </c>
      <c r="AL132" s="8" t="s">
        <v>573</v>
      </c>
      <c r="AM132" s="6" t="s">
        <v>66</v>
      </c>
      <c r="AN132" s="6" t="s">
        <v>508</v>
      </c>
      <c r="AO132" s="6">
        <v>1</v>
      </c>
      <c r="AP132" s="6" t="s">
        <v>16</v>
      </c>
      <c r="AS132" s="16">
        <f>AS$457</f>
        <v>273</v>
      </c>
      <c r="AT132" s="16">
        <f>AT$459</f>
        <v>67</v>
      </c>
      <c r="BE132" s="6"/>
      <c r="BF132" s="16">
        <f>BF$457</f>
        <v>250</v>
      </c>
      <c r="BG132" s="16">
        <f>BG$459</f>
        <v>60</v>
      </c>
      <c r="BH132" s="6"/>
      <c r="BI132" s="6"/>
      <c r="BJ132" s="7"/>
      <c r="BK132" s="8"/>
      <c r="BL132" s="8"/>
      <c r="BM132" s="6"/>
      <c r="BN132" s="6"/>
      <c r="BO132" s="6"/>
      <c r="BP132" s="6"/>
    </row>
    <row r="133" spans="1:68" x14ac:dyDescent="0.3">
      <c r="A133">
        <v>129</v>
      </c>
      <c r="B133">
        <v>41</v>
      </c>
      <c r="C133" s="8" t="s">
        <v>69</v>
      </c>
      <c r="D133" s="8" t="s">
        <v>1672</v>
      </c>
      <c r="E133" s="6" t="s">
        <v>24</v>
      </c>
      <c r="F133" s="6" t="s">
        <v>511</v>
      </c>
      <c r="G133" s="16">
        <f t="shared" ref="G133:G196" si="20">S133</f>
        <v>295</v>
      </c>
      <c r="H133" s="16">
        <f t="shared" ref="H133:H196" si="21">AF133</f>
        <v>287</v>
      </c>
      <c r="I133" s="6">
        <f t="shared" ref="I133:I196" si="22">AS133</f>
        <v>33</v>
      </c>
      <c r="J133" s="6">
        <f t="shared" ref="J133:J196" si="23">BF133</f>
        <v>22</v>
      </c>
      <c r="K133" s="28">
        <f t="shared" ref="K133:K196" si="24">SUM(G133:J133)</f>
        <v>637</v>
      </c>
      <c r="L133" s="16">
        <f>T133</f>
        <v>91</v>
      </c>
      <c r="M133" s="16">
        <f>AG133</f>
        <v>86</v>
      </c>
      <c r="N133" s="6">
        <f>AT133</f>
        <v>11</v>
      </c>
      <c r="O133" s="6">
        <f>BG133</f>
        <v>5</v>
      </c>
      <c r="P133" s="28">
        <f>SUM(L133:O133)</f>
        <v>193</v>
      </c>
      <c r="Q133" s="6"/>
      <c r="R133" s="6"/>
      <c r="S133" s="16">
        <f>S$457</f>
        <v>295</v>
      </c>
      <c r="T133" s="16">
        <f>T$458</f>
        <v>91</v>
      </c>
      <c r="U133" s="6"/>
      <c r="V133" s="6"/>
      <c r="W133" s="7"/>
      <c r="X133" s="8"/>
      <c r="Y133" s="8"/>
      <c r="Z133" s="6"/>
      <c r="AA133" s="6"/>
      <c r="AB133" s="6"/>
      <c r="AC133" s="6"/>
      <c r="AE133" s="6"/>
      <c r="AF133" s="16">
        <f>AF$457</f>
        <v>287</v>
      </c>
      <c r="AG133" s="16">
        <f>AG$458</f>
        <v>86</v>
      </c>
      <c r="AH133" s="6"/>
      <c r="AI133" s="6"/>
      <c r="AJ133" s="7"/>
      <c r="AK133" s="8"/>
      <c r="AL133" s="8"/>
      <c r="AM133" s="6"/>
      <c r="AN133" s="6"/>
      <c r="AO133" s="6"/>
      <c r="AP133" s="6"/>
      <c r="AR133" s="6">
        <v>34</v>
      </c>
      <c r="AS133" s="6">
        <v>33</v>
      </c>
      <c r="AT133" s="6">
        <v>11</v>
      </c>
      <c r="AU133" s="6">
        <v>16</v>
      </c>
      <c r="AV133">
        <v>278</v>
      </c>
      <c r="AW133" s="7">
        <v>2.3784722222222221E-2</v>
      </c>
      <c r="AX133" s="8" t="s">
        <v>69</v>
      </c>
      <c r="AY133" s="8" t="s">
        <v>1672</v>
      </c>
      <c r="AZ133" s="6" t="s">
        <v>24</v>
      </c>
      <c r="BA133" s="6" t="s">
        <v>511</v>
      </c>
      <c r="BB133" s="6">
        <v>1</v>
      </c>
      <c r="BC133" s="6" t="s">
        <v>16</v>
      </c>
      <c r="BE133" s="6">
        <v>23</v>
      </c>
      <c r="BF133" s="6">
        <v>22</v>
      </c>
      <c r="BG133" s="6">
        <v>5</v>
      </c>
      <c r="BH133" s="6">
        <v>6</v>
      </c>
      <c r="BI133" s="6">
        <v>278</v>
      </c>
      <c r="BJ133" s="7">
        <v>2.6087962962962962E-2</v>
      </c>
      <c r="BK133" s="8" t="s">
        <v>69</v>
      </c>
      <c r="BL133" s="8" t="s">
        <v>1672</v>
      </c>
      <c r="BM133" s="6" t="s">
        <v>24</v>
      </c>
      <c r="BN133" s="6" t="s">
        <v>511</v>
      </c>
      <c r="BO133" s="6">
        <v>1</v>
      </c>
      <c r="BP133" s="6" t="s">
        <v>16</v>
      </c>
    </row>
    <row r="134" spans="1:68" x14ac:dyDescent="0.3">
      <c r="A134">
        <v>130</v>
      </c>
      <c r="C134" s="8" t="s">
        <v>20</v>
      </c>
      <c r="D134" s="8" t="s">
        <v>1350</v>
      </c>
      <c r="E134" s="6" t="s">
        <v>14</v>
      </c>
      <c r="F134" s="6" t="s">
        <v>508</v>
      </c>
      <c r="G134" s="16">
        <f t="shared" si="20"/>
        <v>295</v>
      </c>
      <c r="H134" s="6">
        <f t="shared" si="21"/>
        <v>36</v>
      </c>
      <c r="I134" s="6">
        <f t="shared" si="22"/>
        <v>59</v>
      </c>
      <c r="J134" s="16">
        <f t="shared" si="23"/>
        <v>250</v>
      </c>
      <c r="K134" s="28">
        <f t="shared" si="24"/>
        <v>640</v>
      </c>
      <c r="L134" s="6"/>
      <c r="M134" s="6"/>
      <c r="N134" s="6"/>
      <c r="O134" s="6"/>
      <c r="P134" s="28"/>
      <c r="Q134" s="6"/>
      <c r="R134" s="6"/>
      <c r="S134" s="16">
        <f>S$457</f>
        <v>295</v>
      </c>
      <c r="T134" s="6"/>
      <c r="U134" s="6"/>
      <c r="V134" s="6"/>
      <c r="W134" s="7"/>
      <c r="X134" s="8"/>
      <c r="Y134" s="8"/>
      <c r="Z134" s="6"/>
      <c r="AA134" s="6"/>
      <c r="AB134" s="6"/>
      <c r="AC134" s="6"/>
      <c r="AE134" s="6">
        <v>37</v>
      </c>
      <c r="AF134" s="6">
        <v>36</v>
      </c>
      <c r="AG134" s="6"/>
      <c r="AH134" s="6"/>
      <c r="AI134" s="6">
        <v>1268</v>
      </c>
      <c r="AJ134" s="7">
        <v>2.5879629629629631E-2</v>
      </c>
      <c r="AK134" s="8" t="s">
        <v>20</v>
      </c>
      <c r="AL134" s="8" t="s">
        <v>1350</v>
      </c>
      <c r="AM134" s="6" t="s">
        <v>14</v>
      </c>
      <c r="AN134" s="6" t="s">
        <v>508</v>
      </c>
      <c r="AO134" s="6">
        <v>1</v>
      </c>
      <c r="AP134" s="6" t="s">
        <v>16</v>
      </c>
      <c r="AR134" s="6">
        <v>63</v>
      </c>
      <c r="AS134" s="6">
        <v>59</v>
      </c>
      <c r="AT134" s="6"/>
      <c r="AU134" s="6"/>
      <c r="AV134">
        <v>1268</v>
      </c>
      <c r="AW134" s="7">
        <v>2.4988425925925924E-2</v>
      </c>
      <c r="AX134" s="8" t="s">
        <v>20</v>
      </c>
      <c r="AY134" s="8" t="s">
        <v>1350</v>
      </c>
      <c r="AZ134" s="6" t="s">
        <v>14</v>
      </c>
      <c r="BA134" s="6" t="s">
        <v>508</v>
      </c>
      <c r="BB134" s="6">
        <v>1</v>
      </c>
      <c r="BC134" s="6" t="s">
        <v>16</v>
      </c>
      <c r="BE134" s="6"/>
      <c r="BF134" s="16">
        <f>BF$457</f>
        <v>250</v>
      </c>
      <c r="BG134" s="6"/>
      <c r="BH134" s="6"/>
      <c r="BI134" s="6"/>
      <c r="BJ134" s="7"/>
      <c r="BK134" s="8"/>
      <c r="BL134" s="8"/>
      <c r="BM134" s="6"/>
      <c r="BN134" s="6"/>
      <c r="BO134" s="6"/>
      <c r="BP134" s="6"/>
    </row>
    <row r="135" spans="1:68" x14ac:dyDescent="0.3">
      <c r="A135">
        <v>131</v>
      </c>
      <c r="B135">
        <v>5</v>
      </c>
      <c r="C135" s="8" t="s">
        <v>310</v>
      </c>
      <c r="D135" s="8" t="s">
        <v>676</v>
      </c>
      <c r="E135" s="6" t="s">
        <v>101</v>
      </c>
      <c r="F135" s="6" t="s">
        <v>511</v>
      </c>
      <c r="G135" s="6">
        <f t="shared" si="20"/>
        <v>160</v>
      </c>
      <c r="H135" s="6">
        <f t="shared" si="21"/>
        <v>170</v>
      </c>
      <c r="I135" s="6">
        <f t="shared" si="22"/>
        <v>160</v>
      </c>
      <c r="J135" s="6">
        <f t="shared" si="23"/>
        <v>151</v>
      </c>
      <c r="K135" s="28">
        <f t="shared" si="24"/>
        <v>641</v>
      </c>
      <c r="L135" s="6">
        <f>T135</f>
        <v>8</v>
      </c>
      <c r="M135" s="6">
        <f>AG135</f>
        <v>9</v>
      </c>
      <c r="N135" s="6">
        <f>AT135</f>
        <v>9</v>
      </c>
      <c r="O135" s="6">
        <f>BG135</f>
        <v>10</v>
      </c>
      <c r="P135" s="28">
        <f>SUM(L135:O135)</f>
        <v>36</v>
      </c>
      <c r="Q135" s="6"/>
      <c r="R135" s="6">
        <v>185</v>
      </c>
      <c r="S135" s="6">
        <v>160</v>
      </c>
      <c r="T135" s="6">
        <v>8</v>
      </c>
      <c r="U135" s="6">
        <v>96</v>
      </c>
      <c r="V135" s="6">
        <v>210</v>
      </c>
      <c r="W135" s="7">
        <v>3.0671296296296294E-2</v>
      </c>
      <c r="X135" s="8" t="s">
        <v>310</v>
      </c>
      <c r="Y135" s="8" t="s">
        <v>676</v>
      </c>
      <c r="Z135" s="6" t="s">
        <v>101</v>
      </c>
      <c r="AA135" s="6" t="s">
        <v>511</v>
      </c>
      <c r="AB135" s="6">
        <v>1</v>
      </c>
      <c r="AC135" s="6" t="s">
        <v>16</v>
      </c>
      <c r="AE135" s="6">
        <v>207</v>
      </c>
      <c r="AF135" s="6">
        <v>170</v>
      </c>
      <c r="AG135" s="6">
        <v>9</v>
      </c>
      <c r="AH135" s="6">
        <v>95</v>
      </c>
      <c r="AI135" s="6">
        <v>210</v>
      </c>
      <c r="AJ135" s="7">
        <v>3.2511574074074075E-2</v>
      </c>
      <c r="AK135" s="8" t="s">
        <v>310</v>
      </c>
      <c r="AL135" s="8" t="s">
        <v>676</v>
      </c>
      <c r="AM135" s="6" t="s">
        <v>101</v>
      </c>
      <c r="AN135" s="6" t="s">
        <v>511</v>
      </c>
      <c r="AO135" s="6">
        <v>1</v>
      </c>
      <c r="AP135" s="6" t="s">
        <v>16</v>
      </c>
      <c r="AR135" s="6">
        <v>191</v>
      </c>
      <c r="AS135" s="6">
        <v>160</v>
      </c>
      <c r="AT135" s="6">
        <v>9</v>
      </c>
      <c r="AU135" s="6">
        <v>97</v>
      </c>
      <c r="AV135">
        <v>210</v>
      </c>
      <c r="AW135" s="7">
        <v>2.9456018518518517E-2</v>
      </c>
      <c r="AX135" s="8" t="s">
        <v>310</v>
      </c>
      <c r="AY135" s="8" t="s">
        <v>676</v>
      </c>
      <c r="AZ135" s="6" t="s">
        <v>101</v>
      </c>
      <c r="BA135" s="6" t="s">
        <v>511</v>
      </c>
      <c r="BB135" s="6">
        <v>1</v>
      </c>
      <c r="BC135" s="6" t="s">
        <v>16</v>
      </c>
      <c r="BE135" s="6">
        <v>185</v>
      </c>
      <c r="BF135" s="6">
        <v>151</v>
      </c>
      <c r="BG135" s="6">
        <v>10</v>
      </c>
      <c r="BH135" s="6">
        <v>86</v>
      </c>
      <c r="BI135" s="6">
        <v>210</v>
      </c>
      <c r="BJ135" s="7">
        <v>3.3275462962962965E-2</v>
      </c>
      <c r="BK135" s="8" t="s">
        <v>310</v>
      </c>
      <c r="BL135" s="8" t="s">
        <v>676</v>
      </c>
      <c r="BM135" s="6" t="s">
        <v>101</v>
      </c>
      <c r="BN135" s="6" t="s">
        <v>511</v>
      </c>
      <c r="BO135" s="6">
        <v>1</v>
      </c>
      <c r="BP135" s="6" t="s">
        <v>16</v>
      </c>
    </row>
    <row r="136" spans="1:68" x14ac:dyDescent="0.3">
      <c r="A136">
        <v>132</v>
      </c>
      <c r="B136">
        <v>6</v>
      </c>
      <c r="C136" s="8" t="s">
        <v>74</v>
      </c>
      <c r="D136" s="8" t="s">
        <v>711</v>
      </c>
      <c r="E136" s="6" t="s">
        <v>101</v>
      </c>
      <c r="F136" s="6" t="s">
        <v>505</v>
      </c>
      <c r="G136" s="6">
        <f t="shared" si="20"/>
        <v>194</v>
      </c>
      <c r="H136" s="6">
        <f t="shared" si="21"/>
        <v>177</v>
      </c>
      <c r="I136" s="6">
        <f t="shared" si="22"/>
        <v>140</v>
      </c>
      <c r="J136" s="6">
        <f t="shared" si="23"/>
        <v>137</v>
      </c>
      <c r="K136" s="28">
        <f t="shared" si="24"/>
        <v>648</v>
      </c>
      <c r="L136" s="6">
        <f>T136</f>
        <v>15</v>
      </c>
      <c r="M136" s="6">
        <f>AG136</f>
        <v>10</v>
      </c>
      <c r="N136" s="6">
        <f>AT136</f>
        <v>7</v>
      </c>
      <c r="O136" s="6">
        <f>BG136</f>
        <v>7</v>
      </c>
      <c r="P136" s="28">
        <f>SUM(L136:O136)</f>
        <v>39</v>
      </c>
      <c r="Q136" s="6"/>
      <c r="R136" s="6">
        <v>237</v>
      </c>
      <c r="S136" s="6">
        <v>194</v>
      </c>
      <c r="T136" s="6">
        <v>15</v>
      </c>
      <c r="U136" s="6">
        <v>123</v>
      </c>
      <c r="V136" s="6">
        <v>360</v>
      </c>
      <c r="W136" s="7">
        <v>3.2384259259259258E-2</v>
      </c>
      <c r="X136" s="8" t="s">
        <v>74</v>
      </c>
      <c r="Y136" s="8" t="s">
        <v>711</v>
      </c>
      <c r="Z136" s="6" t="s">
        <v>101</v>
      </c>
      <c r="AA136" s="6" t="s">
        <v>505</v>
      </c>
      <c r="AB136" s="6">
        <v>1</v>
      </c>
      <c r="AC136" s="6" t="s">
        <v>16</v>
      </c>
      <c r="AE136" s="6">
        <v>220</v>
      </c>
      <c r="AF136" s="6">
        <v>177</v>
      </c>
      <c r="AG136" s="6">
        <v>10</v>
      </c>
      <c r="AH136" s="6">
        <v>101</v>
      </c>
      <c r="AI136" s="6">
        <v>360</v>
      </c>
      <c r="AJ136" s="7">
        <v>3.3032407407407406E-2</v>
      </c>
      <c r="AK136" s="8" t="s">
        <v>74</v>
      </c>
      <c r="AL136" s="8" t="s">
        <v>711</v>
      </c>
      <c r="AM136" s="6" t="s">
        <v>101</v>
      </c>
      <c r="AN136" s="6" t="s">
        <v>505</v>
      </c>
      <c r="AO136" s="6">
        <v>1</v>
      </c>
      <c r="AP136" s="6" t="s">
        <v>16</v>
      </c>
      <c r="AR136" s="6">
        <v>166</v>
      </c>
      <c r="AS136" s="6">
        <v>140</v>
      </c>
      <c r="AT136" s="6">
        <v>7</v>
      </c>
      <c r="AU136" s="6">
        <v>81</v>
      </c>
      <c r="AV136">
        <v>360</v>
      </c>
      <c r="AW136" s="7">
        <v>2.869212962962963E-2</v>
      </c>
      <c r="AX136" s="8" t="s">
        <v>74</v>
      </c>
      <c r="AY136" s="8" t="s">
        <v>711</v>
      </c>
      <c r="AZ136" s="6" t="s">
        <v>101</v>
      </c>
      <c r="BA136" s="6" t="s">
        <v>505</v>
      </c>
      <c r="BB136" s="6">
        <v>1</v>
      </c>
      <c r="BC136" s="6" t="s">
        <v>16</v>
      </c>
      <c r="BE136" s="6">
        <v>162</v>
      </c>
      <c r="BF136" s="6">
        <v>137</v>
      </c>
      <c r="BG136" s="6">
        <v>7</v>
      </c>
      <c r="BH136" s="6">
        <v>77</v>
      </c>
      <c r="BI136" s="6">
        <v>360</v>
      </c>
      <c r="BJ136" s="7">
        <v>3.2245370370370369E-2</v>
      </c>
      <c r="BK136" s="8" t="s">
        <v>74</v>
      </c>
      <c r="BL136" s="8" t="s">
        <v>711</v>
      </c>
      <c r="BM136" s="6" t="s">
        <v>101</v>
      </c>
      <c r="BN136" s="6" t="s">
        <v>505</v>
      </c>
      <c r="BO136" s="6">
        <v>1</v>
      </c>
      <c r="BP136" s="6" t="s">
        <v>16</v>
      </c>
    </row>
    <row r="137" spans="1:68" x14ac:dyDescent="0.3">
      <c r="A137">
        <v>133</v>
      </c>
      <c r="B137">
        <v>53</v>
      </c>
      <c r="C137" s="8" t="s">
        <v>104</v>
      </c>
      <c r="D137" s="8" t="s">
        <v>659</v>
      </c>
      <c r="E137" s="6" t="s">
        <v>24</v>
      </c>
      <c r="F137" s="6" t="s">
        <v>505</v>
      </c>
      <c r="G137" s="6">
        <f t="shared" si="20"/>
        <v>142</v>
      </c>
      <c r="H137" s="6">
        <f t="shared" si="21"/>
        <v>126</v>
      </c>
      <c r="I137" s="6">
        <f t="shared" si="22"/>
        <v>135</v>
      </c>
      <c r="J137" s="16">
        <f t="shared" si="23"/>
        <v>250</v>
      </c>
      <c r="K137" s="28">
        <f t="shared" si="24"/>
        <v>653</v>
      </c>
      <c r="L137" s="6">
        <f>T137</f>
        <v>52</v>
      </c>
      <c r="M137" s="6">
        <f>AG137</f>
        <v>42</v>
      </c>
      <c r="N137" s="6">
        <f>AT137</f>
        <v>49</v>
      </c>
      <c r="O137" s="16">
        <f>BG137</f>
        <v>78</v>
      </c>
      <c r="P137" s="28">
        <f>SUM(L137:O137)</f>
        <v>221</v>
      </c>
      <c r="Q137" s="6"/>
      <c r="R137" s="6">
        <v>163</v>
      </c>
      <c r="S137" s="6">
        <v>142</v>
      </c>
      <c r="T137" s="6">
        <v>52</v>
      </c>
      <c r="U137" s="6">
        <v>82</v>
      </c>
      <c r="V137" s="6">
        <v>382</v>
      </c>
      <c r="W137" s="7">
        <v>2.9976851851851852E-2</v>
      </c>
      <c r="X137" s="8" t="s">
        <v>104</v>
      </c>
      <c r="Y137" s="8" t="s">
        <v>659</v>
      </c>
      <c r="Z137" s="6" t="s">
        <v>24</v>
      </c>
      <c r="AA137" s="6" t="s">
        <v>505</v>
      </c>
      <c r="AB137" s="6">
        <v>1</v>
      </c>
      <c r="AC137" s="6" t="s">
        <v>16</v>
      </c>
      <c r="AE137" s="6">
        <v>143</v>
      </c>
      <c r="AF137" s="6">
        <v>126</v>
      </c>
      <c r="AG137" s="6">
        <v>42</v>
      </c>
      <c r="AH137" s="6">
        <v>64</v>
      </c>
      <c r="AI137" s="6">
        <v>382</v>
      </c>
      <c r="AJ137" s="7">
        <v>3.019675925925926E-2</v>
      </c>
      <c r="AK137" s="8" t="s">
        <v>104</v>
      </c>
      <c r="AL137" s="8" t="s">
        <v>659</v>
      </c>
      <c r="AM137" s="6" t="s">
        <v>24</v>
      </c>
      <c r="AN137" s="6" t="s">
        <v>505</v>
      </c>
      <c r="AO137" s="6">
        <v>1</v>
      </c>
      <c r="AP137" s="6" t="s">
        <v>16</v>
      </c>
      <c r="AR137" s="6">
        <v>158</v>
      </c>
      <c r="AS137" s="6">
        <v>135</v>
      </c>
      <c r="AT137" s="6">
        <v>49</v>
      </c>
      <c r="AU137" s="6">
        <v>76</v>
      </c>
      <c r="AV137">
        <v>382</v>
      </c>
      <c r="AW137" s="7">
        <v>2.8495370370370369E-2</v>
      </c>
      <c r="AX137" s="8" t="s">
        <v>104</v>
      </c>
      <c r="AY137" s="8" t="s">
        <v>659</v>
      </c>
      <c r="AZ137" s="6" t="s">
        <v>24</v>
      </c>
      <c r="BA137" s="6" t="s">
        <v>505</v>
      </c>
      <c r="BB137" s="6">
        <v>1</v>
      </c>
      <c r="BC137" s="6" t="s">
        <v>16</v>
      </c>
      <c r="BF137" s="16">
        <f>BF$457</f>
        <v>250</v>
      </c>
      <c r="BG137" s="16">
        <f>BG$458</f>
        <v>78</v>
      </c>
    </row>
    <row r="138" spans="1:68" x14ac:dyDescent="0.3">
      <c r="A138">
        <v>134</v>
      </c>
      <c r="C138" s="8" t="s">
        <v>104</v>
      </c>
      <c r="D138" s="8" t="s">
        <v>574</v>
      </c>
      <c r="E138" s="6" t="s">
        <v>14</v>
      </c>
      <c r="F138" s="6" t="s">
        <v>504</v>
      </c>
      <c r="G138" s="6">
        <f t="shared" si="20"/>
        <v>57</v>
      </c>
      <c r="H138" s="6">
        <f t="shared" si="21"/>
        <v>78</v>
      </c>
      <c r="I138" s="16">
        <f t="shared" si="22"/>
        <v>273</v>
      </c>
      <c r="J138" s="16">
        <f t="shared" si="23"/>
        <v>250</v>
      </c>
      <c r="K138" s="28">
        <f t="shared" si="24"/>
        <v>658</v>
      </c>
      <c r="L138" s="6"/>
      <c r="M138" s="6"/>
      <c r="N138" s="6"/>
      <c r="O138" s="6"/>
      <c r="P138" s="28"/>
      <c r="Q138" s="6"/>
      <c r="R138" s="6">
        <v>63</v>
      </c>
      <c r="S138" s="6">
        <v>57</v>
      </c>
      <c r="T138" s="6"/>
      <c r="U138" s="6"/>
      <c r="V138" s="6">
        <v>5</v>
      </c>
      <c r="W138" s="7">
        <v>2.6331018518518521E-2</v>
      </c>
      <c r="X138" s="8" t="s">
        <v>104</v>
      </c>
      <c r="Y138" s="8" t="s">
        <v>574</v>
      </c>
      <c r="Z138" s="6" t="s">
        <v>14</v>
      </c>
      <c r="AA138" s="6" t="s">
        <v>504</v>
      </c>
      <c r="AB138" s="6">
        <v>1</v>
      </c>
      <c r="AC138" s="6" t="s">
        <v>16</v>
      </c>
      <c r="AE138" s="6">
        <v>83</v>
      </c>
      <c r="AF138" s="6">
        <v>78</v>
      </c>
      <c r="AG138" s="6"/>
      <c r="AH138" s="6"/>
      <c r="AI138" s="6">
        <v>5</v>
      </c>
      <c r="AJ138" s="7">
        <v>2.7592592592592592E-2</v>
      </c>
      <c r="AK138" s="8" t="s">
        <v>104</v>
      </c>
      <c r="AL138" s="8" t="s">
        <v>574</v>
      </c>
      <c r="AM138" s="6" t="s">
        <v>14</v>
      </c>
      <c r="AN138" s="6" t="s">
        <v>504</v>
      </c>
      <c r="AO138" s="6">
        <v>1</v>
      </c>
      <c r="AP138" s="6" t="s">
        <v>16</v>
      </c>
      <c r="AR138" s="6"/>
      <c r="AS138" s="16">
        <f>AS$457</f>
        <v>273</v>
      </c>
      <c r="AT138" s="6"/>
      <c r="AU138" s="6"/>
      <c r="AW138" s="7"/>
      <c r="AX138" s="8"/>
      <c r="AY138" s="8"/>
      <c r="AZ138" s="6"/>
      <c r="BA138" s="6"/>
      <c r="BB138" s="6"/>
      <c r="BC138" s="6"/>
      <c r="BE138" s="6"/>
      <c r="BF138" s="16">
        <f>BF$457</f>
        <v>250</v>
      </c>
      <c r="BG138" s="6"/>
      <c r="BH138" s="6"/>
      <c r="BI138" s="6"/>
      <c r="BJ138" s="7"/>
      <c r="BK138" s="8"/>
      <c r="BL138" s="8"/>
      <c r="BM138" s="6"/>
      <c r="BN138" s="6"/>
      <c r="BO138" s="6"/>
      <c r="BP138" s="6"/>
    </row>
    <row r="139" spans="1:68" x14ac:dyDescent="0.3">
      <c r="A139">
        <v>135</v>
      </c>
      <c r="C139" s="8" t="s">
        <v>634</v>
      </c>
      <c r="D139" s="8" t="s">
        <v>635</v>
      </c>
      <c r="E139" s="6" t="s">
        <v>14</v>
      </c>
      <c r="F139" s="6" t="s">
        <v>505</v>
      </c>
      <c r="G139" s="6">
        <f t="shared" si="20"/>
        <v>119</v>
      </c>
      <c r="H139" s="6">
        <f t="shared" si="21"/>
        <v>130</v>
      </c>
      <c r="I139" s="16">
        <f t="shared" si="22"/>
        <v>273</v>
      </c>
      <c r="J139" s="6">
        <f t="shared" si="23"/>
        <v>138</v>
      </c>
      <c r="K139" s="28">
        <f t="shared" si="24"/>
        <v>660</v>
      </c>
      <c r="L139" s="6"/>
      <c r="M139" s="6"/>
      <c r="N139" s="6"/>
      <c r="O139" s="6"/>
      <c r="P139" s="28"/>
      <c r="Q139" s="6"/>
      <c r="R139" s="6">
        <v>134</v>
      </c>
      <c r="S139" s="6">
        <v>119</v>
      </c>
      <c r="T139" s="6"/>
      <c r="U139" s="6"/>
      <c r="V139" s="6">
        <v>365</v>
      </c>
      <c r="W139" s="7">
        <v>2.9108796296296296E-2</v>
      </c>
      <c r="X139" s="8" t="s">
        <v>634</v>
      </c>
      <c r="Y139" s="8" t="s">
        <v>635</v>
      </c>
      <c r="Z139" s="6" t="s">
        <v>14</v>
      </c>
      <c r="AA139" s="6" t="s">
        <v>505</v>
      </c>
      <c r="AB139" s="6">
        <v>1</v>
      </c>
      <c r="AC139" s="6" t="s">
        <v>16</v>
      </c>
      <c r="AE139" s="6">
        <v>147</v>
      </c>
      <c r="AF139" s="6">
        <v>130</v>
      </c>
      <c r="AG139" s="6"/>
      <c r="AH139" s="6"/>
      <c r="AI139" s="6">
        <v>365</v>
      </c>
      <c r="AJ139" s="7">
        <v>3.0300925925925926E-2</v>
      </c>
      <c r="AK139" s="8" t="s">
        <v>634</v>
      </c>
      <c r="AL139" s="8" t="s">
        <v>635</v>
      </c>
      <c r="AM139" s="6" t="s">
        <v>14</v>
      </c>
      <c r="AN139" s="6" t="s">
        <v>505</v>
      </c>
      <c r="AO139" s="6">
        <v>1</v>
      </c>
      <c r="AP139" s="6" t="s">
        <v>16</v>
      </c>
      <c r="AR139" s="6"/>
      <c r="AS139" s="16">
        <f>AS$457</f>
        <v>273</v>
      </c>
      <c r="AT139" s="6"/>
      <c r="AU139" s="6"/>
      <c r="AW139" s="7"/>
      <c r="AX139" s="8"/>
      <c r="AY139" s="8"/>
      <c r="AZ139" s="6"/>
      <c r="BA139" s="6"/>
      <c r="BB139" s="6"/>
      <c r="BC139" s="6"/>
      <c r="BE139" s="6">
        <v>163</v>
      </c>
      <c r="BF139" s="6">
        <v>138</v>
      </c>
      <c r="BG139" s="6"/>
      <c r="BH139" s="6"/>
      <c r="BI139" s="6">
        <v>365</v>
      </c>
      <c r="BJ139" s="7">
        <v>3.2245370370370369E-2</v>
      </c>
      <c r="BK139" s="8" t="s">
        <v>634</v>
      </c>
      <c r="BL139" s="8" t="s">
        <v>635</v>
      </c>
      <c r="BM139" s="6" t="s">
        <v>14</v>
      </c>
      <c r="BN139" s="6" t="s">
        <v>505</v>
      </c>
      <c r="BO139" s="6">
        <v>1</v>
      </c>
      <c r="BP139" s="6" t="s">
        <v>16</v>
      </c>
    </row>
    <row r="140" spans="1:68" x14ac:dyDescent="0.3">
      <c r="A140">
        <v>136</v>
      </c>
      <c r="B140">
        <v>52</v>
      </c>
      <c r="C140" s="8" t="s">
        <v>641</v>
      </c>
      <c r="D140" s="8" t="s">
        <v>642</v>
      </c>
      <c r="E140" s="6" t="s">
        <v>24</v>
      </c>
      <c r="F140" s="6" t="s">
        <v>511</v>
      </c>
      <c r="G140" s="6">
        <f t="shared" si="20"/>
        <v>124</v>
      </c>
      <c r="H140" s="6">
        <f t="shared" si="21"/>
        <v>137</v>
      </c>
      <c r="I140" s="16">
        <f t="shared" si="22"/>
        <v>273</v>
      </c>
      <c r="J140" s="6">
        <f t="shared" si="23"/>
        <v>127</v>
      </c>
      <c r="K140" s="28">
        <f t="shared" si="24"/>
        <v>661</v>
      </c>
      <c r="L140" s="6">
        <f>T140</f>
        <v>45</v>
      </c>
      <c r="M140" s="6">
        <f>AG140</f>
        <v>44</v>
      </c>
      <c r="N140" s="16">
        <f>AT140</f>
        <v>87</v>
      </c>
      <c r="O140" s="6">
        <f>BG140</f>
        <v>44</v>
      </c>
      <c r="P140" s="28">
        <f>SUM(L140:O140)</f>
        <v>220</v>
      </c>
      <c r="Q140" s="6"/>
      <c r="R140" s="6">
        <v>140</v>
      </c>
      <c r="S140" s="6">
        <v>124</v>
      </c>
      <c r="T140" s="6">
        <v>45</v>
      </c>
      <c r="U140" s="6">
        <v>69</v>
      </c>
      <c r="V140" s="6">
        <v>214</v>
      </c>
      <c r="W140" s="7">
        <v>2.9259259259259259E-2</v>
      </c>
      <c r="X140" s="8" t="s">
        <v>641</v>
      </c>
      <c r="Y140" s="8" t="s">
        <v>642</v>
      </c>
      <c r="Z140" s="6" t="s">
        <v>24</v>
      </c>
      <c r="AA140" s="6" t="s">
        <v>511</v>
      </c>
      <c r="AB140" s="6">
        <v>1</v>
      </c>
      <c r="AC140" s="6" t="s">
        <v>16</v>
      </c>
      <c r="AE140" s="6">
        <v>156</v>
      </c>
      <c r="AF140" s="6">
        <v>137</v>
      </c>
      <c r="AG140" s="6">
        <v>44</v>
      </c>
      <c r="AH140" s="6">
        <v>71</v>
      </c>
      <c r="AI140" s="6">
        <v>214</v>
      </c>
      <c r="AJ140" s="7">
        <v>3.0543981481481481E-2</v>
      </c>
      <c r="AK140" s="8" t="s">
        <v>641</v>
      </c>
      <c r="AL140" s="8" t="s">
        <v>642</v>
      </c>
      <c r="AM140" s="6" t="s">
        <v>24</v>
      </c>
      <c r="AN140" s="6" t="s">
        <v>511</v>
      </c>
      <c r="AO140" s="6">
        <v>1</v>
      </c>
      <c r="AP140" s="6" t="s">
        <v>16</v>
      </c>
      <c r="AR140" s="6"/>
      <c r="AS140" s="16">
        <f>AS$457</f>
        <v>273</v>
      </c>
      <c r="AT140" s="16">
        <f>AT$458</f>
        <v>87</v>
      </c>
      <c r="AU140" s="6"/>
      <c r="AW140" s="7"/>
      <c r="AX140" s="8"/>
      <c r="AY140" s="8"/>
      <c r="AZ140" s="6"/>
      <c r="BA140" s="6"/>
      <c r="BB140" s="6"/>
      <c r="BC140" s="6"/>
      <c r="BE140" s="6">
        <v>148</v>
      </c>
      <c r="BF140" s="6">
        <v>127</v>
      </c>
      <c r="BG140" s="6">
        <v>44</v>
      </c>
      <c r="BH140" s="6">
        <v>68</v>
      </c>
      <c r="BI140" s="6">
        <v>214</v>
      </c>
      <c r="BJ140" s="7">
        <v>3.1724537037037037E-2</v>
      </c>
      <c r="BK140" s="8" t="s">
        <v>641</v>
      </c>
      <c r="BL140" s="8" t="s">
        <v>642</v>
      </c>
      <c r="BM140" s="6" t="s">
        <v>24</v>
      </c>
      <c r="BN140" s="6" t="s">
        <v>511</v>
      </c>
      <c r="BO140" s="6">
        <v>1</v>
      </c>
      <c r="BP140" s="6" t="s">
        <v>16</v>
      </c>
    </row>
    <row r="141" spans="1:68" x14ac:dyDescent="0.3">
      <c r="A141">
        <v>137</v>
      </c>
      <c r="C141" s="8" t="s">
        <v>20</v>
      </c>
      <c r="D141" s="8" t="s">
        <v>668</v>
      </c>
      <c r="E141" s="6" t="s">
        <v>14</v>
      </c>
      <c r="F141" s="6" t="s">
        <v>499</v>
      </c>
      <c r="G141" s="6">
        <f t="shared" si="20"/>
        <v>151</v>
      </c>
      <c r="H141" s="6">
        <f t="shared" si="21"/>
        <v>119</v>
      </c>
      <c r="I141" s="16">
        <f t="shared" si="22"/>
        <v>273</v>
      </c>
      <c r="J141" s="6">
        <f t="shared" si="23"/>
        <v>119</v>
      </c>
      <c r="K141" s="28">
        <f t="shared" si="24"/>
        <v>662</v>
      </c>
      <c r="L141" s="6"/>
      <c r="M141" s="6"/>
      <c r="N141" s="6"/>
      <c r="O141" s="6"/>
      <c r="P141" s="28"/>
      <c r="Q141" s="6"/>
      <c r="R141" s="6">
        <v>173</v>
      </c>
      <c r="S141" s="6">
        <v>151</v>
      </c>
      <c r="T141" s="6"/>
      <c r="U141" s="6"/>
      <c r="V141" s="6">
        <v>715</v>
      </c>
      <c r="W141" s="7">
        <v>3.033564814814815E-2</v>
      </c>
      <c r="X141" s="8" t="s">
        <v>20</v>
      </c>
      <c r="Y141" s="8" t="s">
        <v>668</v>
      </c>
      <c r="Z141" s="6" t="s">
        <v>14</v>
      </c>
      <c r="AA141" s="6" t="s">
        <v>499</v>
      </c>
      <c r="AB141" s="6">
        <v>1</v>
      </c>
      <c r="AC141" s="6" t="s">
        <v>16</v>
      </c>
      <c r="AE141" s="6">
        <v>132</v>
      </c>
      <c r="AF141" s="6">
        <v>119</v>
      </c>
      <c r="AG141" s="6"/>
      <c r="AH141" s="6"/>
      <c r="AI141" s="6">
        <v>715</v>
      </c>
      <c r="AJ141" s="7">
        <v>2.9942129629629631E-2</v>
      </c>
      <c r="AK141" s="8" t="s">
        <v>20</v>
      </c>
      <c r="AL141" s="8" t="s">
        <v>668</v>
      </c>
      <c r="AM141" s="6" t="s">
        <v>14</v>
      </c>
      <c r="AN141" s="6" t="s">
        <v>499</v>
      </c>
      <c r="AO141" s="6">
        <v>1</v>
      </c>
      <c r="AP141" s="6" t="s">
        <v>16</v>
      </c>
      <c r="AR141" s="6"/>
      <c r="AS141" s="16">
        <f>AS$457</f>
        <v>273</v>
      </c>
      <c r="AT141" s="6"/>
      <c r="AU141" s="6"/>
      <c r="AW141" s="7"/>
      <c r="AX141" s="8"/>
      <c r="AY141" s="8"/>
      <c r="AZ141" s="6"/>
      <c r="BA141" s="6"/>
      <c r="BB141" s="6"/>
      <c r="BC141" s="6"/>
      <c r="BE141" s="6">
        <v>135</v>
      </c>
      <c r="BF141" s="6">
        <v>119</v>
      </c>
      <c r="BG141" s="6"/>
      <c r="BH141" s="6"/>
      <c r="BI141" s="6">
        <v>715</v>
      </c>
      <c r="BJ141" s="7">
        <v>3.1273148148148147E-2</v>
      </c>
      <c r="BK141" s="8" t="s">
        <v>20</v>
      </c>
      <c r="BL141" s="8" t="s">
        <v>668</v>
      </c>
      <c r="BM141" s="6" t="s">
        <v>14</v>
      </c>
      <c r="BN141" s="6" t="s">
        <v>499</v>
      </c>
      <c r="BO141" s="6">
        <v>1</v>
      </c>
      <c r="BP141" s="6" t="s">
        <v>16</v>
      </c>
    </row>
    <row r="142" spans="1:68" x14ac:dyDescent="0.3">
      <c r="A142">
        <v>138</v>
      </c>
      <c r="B142">
        <v>47</v>
      </c>
      <c r="C142" s="8" t="s">
        <v>74</v>
      </c>
      <c r="D142" s="8" t="s">
        <v>403</v>
      </c>
      <c r="E142" s="6" t="s">
        <v>24</v>
      </c>
      <c r="F142" s="6" t="s">
        <v>508</v>
      </c>
      <c r="G142" s="6">
        <f t="shared" si="20"/>
        <v>58</v>
      </c>
      <c r="H142" s="6">
        <f t="shared" si="21"/>
        <v>81</v>
      </c>
      <c r="I142" s="16">
        <f t="shared" si="22"/>
        <v>273</v>
      </c>
      <c r="J142" s="16">
        <f t="shared" si="23"/>
        <v>250</v>
      </c>
      <c r="K142" s="28">
        <f t="shared" si="24"/>
        <v>662</v>
      </c>
      <c r="L142" s="6">
        <f>T142</f>
        <v>20</v>
      </c>
      <c r="M142" s="6">
        <f>AG142</f>
        <v>24</v>
      </c>
      <c r="N142" s="16">
        <f>AT142</f>
        <v>87</v>
      </c>
      <c r="O142" s="16">
        <f>BG142</f>
        <v>78</v>
      </c>
      <c r="P142" s="28">
        <f>SUM(L142:O142)</f>
        <v>209</v>
      </c>
      <c r="Q142" s="6"/>
      <c r="R142" s="6">
        <v>64</v>
      </c>
      <c r="S142" s="6">
        <v>58</v>
      </c>
      <c r="T142" s="6">
        <v>20</v>
      </c>
      <c r="U142" s="6">
        <v>27</v>
      </c>
      <c r="V142" s="6">
        <v>1261</v>
      </c>
      <c r="W142" s="7">
        <v>2.6354166666666668E-2</v>
      </c>
      <c r="X142" s="8" t="s">
        <v>74</v>
      </c>
      <c r="Y142" s="8" t="s">
        <v>403</v>
      </c>
      <c r="Z142" s="6" t="s">
        <v>24</v>
      </c>
      <c r="AA142" s="6" t="s">
        <v>508</v>
      </c>
      <c r="AB142" s="6">
        <v>1</v>
      </c>
      <c r="AC142" s="6" t="s">
        <v>16</v>
      </c>
      <c r="AE142" s="6">
        <v>86</v>
      </c>
      <c r="AF142" s="6">
        <v>81</v>
      </c>
      <c r="AG142" s="6">
        <v>24</v>
      </c>
      <c r="AH142" s="6">
        <v>36</v>
      </c>
      <c r="AI142" s="6">
        <v>1261</v>
      </c>
      <c r="AJ142" s="7">
        <v>2.7766203703703703E-2</v>
      </c>
      <c r="AK142" s="8" t="s">
        <v>74</v>
      </c>
      <c r="AL142" s="8" t="s">
        <v>403</v>
      </c>
      <c r="AM142" s="6" t="s">
        <v>24</v>
      </c>
      <c r="AN142" s="6" t="s">
        <v>508</v>
      </c>
      <c r="AO142" s="6">
        <v>1</v>
      </c>
      <c r="AP142" s="6" t="s">
        <v>16</v>
      </c>
      <c r="AR142" s="6"/>
      <c r="AS142" s="16">
        <f>AS$457</f>
        <v>273</v>
      </c>
      <c r="AT142" s="16">
        <f>AT$458</f>
        <v>87</v>
      </c>
      <c r="AU142" s="6"/>
      <c r="AW142" s="7"/>
      <c r="AX142" s="8"/>
      <c r="AY142" s="8"/>
      <c r="AZ142" s="6"/>
      <c r="BA142" s="6"/>
      <c r="BB142" s="6"/>
      <c r="BC142" s="6"/>
      <c r="BE142" s="6"/>
      <c r="BF142" s="16">
        <f>BF$457</f>
        <v>250</v>
      </c>
      <c r="BG142" s="16">
        <f>BG$458</f>
        <v>78</v>
      </c>
      <c r="BH142" s="6"/>
      <c r="BI142" s="6"/>
      <c r="BJ142" s="7"/>
      <c r="BK142" s="8"/>
      <c r="BL142" s="8"/>
      <c r="BM142" s="6"/>
      <c r="BN142" s="6"/>
      <c r="BO142" s="6"/>
      <c r="BP142" s="6"/>
    </row>
    <row r="143" spans="1:68" x14ac:dyDescent="0.3">
      <c r="A143">
        <v>139</v>
      </c>
      <c r="C143" s="8" t="s">
        <v>1363</v>
      </c>
      <c r="D143" s="8" t="s">
        <v>1364</v>
      </c>
      <c r="E143" s="6" t="s">
        <v>14</v>
      </c>
      <c r="F143" s="6" t="s">
        <v>508</v>
      </c>
      <c r="G143" s="16">
        <f t="shared" si="20"/>
        <v>295</v>
      </c>
      <c r="H143" s="6">
        <f t="shared" si="21"/>
        <v>66</v>
      </c>
      <c r="I143" s="6">
        <f t="shared" si="22"/>
        <v>51</v>
      </c>
      <c r="J143" s="16">
        <f t="shared" si="23"/>
        <v>250</v>
      </c>
      <c r="K143" s="28">
        <f t="shared" si="24"/>
        <v>662</v>
      </c>
      <c r="L143" s="6"/>
      <c r="M143" s="6"/>
      <c r="N143" s="6"/>
      <c r="O143" s="6"/>
      <c r="P143" s="28"/>
      <c r="Q143" s="6"/>
      <c r="R143" s="6"/>
      <c r="S143" s="16">
        <f>S$457</f>
        <v>295</v>
      </c>
      <c r="T143" s="6"/>
      <c r="U143" s="6"/>
      <c r="V143" s="6"/>
      <c r="W143" s="7"/>
      <c r="X143" s="8"/>
      <c r="Y143" s="8"/>
      <c r="Z143" s="6"/>
      <c r="AA143" s="6"/>
      <c r="AB143" s="6"/>
      <c r="AC143" s="6"/>
      <c r="AE143" s="6">
        <v>71</v>
      </c>
      <c r="AF143" s="6">
        <v>66</v>
      </c>
      <c r="AG143" s="6"/>
      <c r="AH143" s="6"/>
      <c r="AI143" s="6">
        <v>1294</v>
      </c>
      <c r="AJ143" s="7">
        <v>2.71875E-2</v>
      </c>
      <c r="AK143" s="8" t="s">
        <v>1363</v>
      </c>
      <c r="AL143" s="8" t="s">
        <v>1364</v>
      </c>
      <c r="AM143" s="6" t="s">
        <v>14</v>
      </c>
      <c r="AN143" s="6" t="s">
        <v>508</v>
      </c>
      <c r="AO143" s="6">
        <v>1</v>
      </c>
      <c r="AP143" s="6" t="s">
        <v>16</v>
      </c>
      <c r="AR143" s="6">
        <v>55</v>
      </c>
      <c r="AS143" s="6">
        <v>51</v>
      </c>
      <c r="AT143" s="6"/>
      <c r="AU143" s="6"/>
      <c r="AV143">
        <v>1294</v>
      </c>
      <c r="AW143" s="7">
        <v>2.4641203703703703E-2</v>
      </c>
      <c r="AX143" s="8" t="s">
        <v>1363</v>
      </c>
      <c r="AY143" s="8" t="s">
        <v>1364</v>
      </c>
      <c r="AZ143" s="6" t="s">
        <v>14</v>
      </c>
      <c r="BA143" s="6" t="s">
        <v>508</v>
      </c>
      <c r="BB143" s="6">
        <v>1</v>
      </c>
      <c r="BC143" s="6" t="s">
        <v>16</v>
      </c>
      <c r="BE143" s="6"/>
      <c r="BF143" s="16">
        <f>BF$457</f>
        <v>250</v>
      </c>
      <c r="BG143" s="6"/>
      <c r="BH143" s="6"/>
      <c r="BI143" s="6"/>
      <c r="BJ143" s="7"/>
      <c r="BK143" s="8"/>
      <c r="BL143" s="8"/>
      <c r="BM143" s="6"/>
      <c r="BN143" s="6"/>
      <c r="BO143" s="6"/>
      <c r="BP143" s="6"/>
    </row>
    <row r="144" spans="1:68" x14ac:dyDescent="0.3">
      <c r="A144">
        <v>140</v>
      </c>
      <c r="B144">
        <v>20</v>
      </c>
      <c r="C144" s="8" t="s">
        <v>1377</v>
      </c>
      <c r="D144" s="8" t="s">
        <v>1378</v>
      </c>
      <c r="E144" s="6" t="s">
        <v>66</v>
      </c>
      <c r="F144" s="6" t="s">
        <v>508</v>
      </c>
      <c r="G144" s="16">
        <f t="shared" si="20"/>
        <v>295</v>
      </c>
      <c r="H144" s="6">
        <f t="shared" si="21"/>
        <v>132</v>
      </c>
      <c r="I144" s="6">
        <f t="shared" si="22"/>
        <v>122</v>
      </c>
      <c r="J144" s="6">
        <f t="shared" si="23"/>
        <v>113</v>
      </c>
      <c r="K144" s="28">
        <f t="shared" si="24"/>
        <v>662</v>
      </c>
      <c r="L144" s="16">
        <f>T144</f>
        <v>80</v>
      </c>
      <c r="M144" s="6">
        <f>AG144</f>
        <v>20</v>
      </c>
      <c r="N144" s="6">
        <f>AT144</f>
        <v>18</v>
      </c>
      <c r="O144" s="6">
        <f>BG144</f>
        <v>17</v>
      </c>
      <c r="P144" s="28">
        <f>SUM(L144:O144)</f>
        <v>135</v>
      </c>
      <c r="Q144" s="6"/>
      <c r="R144" s="6"/>
      <c r="S144" s="16">
        <f>S$457</f>
        <v>295</v>
      </c>
      <c r="T144" s="16">
        <f>T$459</f>
        <v>80</v>
      </c>
      <c r="U144" s="6"/>
      <c r="V144" s="6"/>
      <c r="W144" s="7"/>
      <c r="X144" s="8"/>
      <c r="Y144" s="8"/>
      <c r="Z144" s="6"/>
      <c r="AA144" s="6"/>
      <c r="AB144" s="6"/>
      <c r="AC144" s="6"/>
      <c r="AE144" s="6">
        <v>149</v>
      </c>
      <c r="AF144" s="6">
        <v>132</v>
      </c>
      <c r="AG144" s="6">
        <v>20</v>
      </c>
      <c r="AH144" s="6">
        <v>68</v>
      </c>
      <c r="AI144" s="6">
        <v>1295</v>
      </c>
      <c r="AJ144" s="7">
        <v>3.0347222222222223E-2</v>
      </c>
      <c r="AK144" s="8" t="s">
        <v>1377</v>
      </c>
      <c r="AL144" s="8" t="s">
        <v>1378</v>
      </c>
      <c r="AM144" s="6" t="s">
        <v>66</v>
      </c>
      <c r="AN144" s="6" t="s">
        <v>508</v>
      </c>
      <c r="AO144" s="6">
        <v>1</v>
      </c>
      <c r="AP144" s="6" t="s">
        <v>16</v>
      </c>
      <c r="AR144" s="6">
        <v>139</v>
      </c>
      <c r="AS144" s="6">
        <v>122</v>
      </c>
      <c r="AT144" s="6">
        <v>18</v>
      </c>
      <c r="AU144" s="6">
        <v>64</v>
      </c>
      <c r="AV144">
        <v>1295</v>
      </c>
      <c r="AW144" s="7">
        <v>2.7581018518518519E-2</v>
      </c>
      <c r="AX144" s="8" t="s">
        <v>1377</v>
      </c>
      <c r="AY144" s="8" t="s">
        <v>1378</v>
      </c>
      <c r="AZ144" s="6" t="s">
        <v>66</v>
      </c>
      <c r="BA144" s="6" t="s">
        <v>508</v>
      </c>
      <c r="BB144" s="6">
        <v>1</v>
      </c>
      <c r="BC144" s="6" t="s">
        <v>16</v>
      </c>
      <c r="BE144" s="6">
        <v>127</v>
      </c>
      <c r="BF144" s="6">
        <v>113</v>
      </c>
      <c r="BG144" s="6">
        <v>17</v>
      </c>
      <c r="BH144" s="6">
        <v>59</v>
      </c>
      <c r="BI144" s="6">
        <v>1295</v>
      </c>
      <c r="BJ144" s="7">
        <v>3.0856481481481481E-2</v>
      </c>
      <c r="BK144" s="8" t="s">
        <v>1377</v>
      </c>
      <c r="BL144" s="8" t="s">
        <v>1378</v>
      </c>
      <c r="BM144" s="6" t="s">
        <v>66</v>
      </c>
      <c r="BN144" s="6" t="s">
        <v>508</v>
      </c>
      <c r="BO144" s="6">
        <v>1</v>
      </c>
      <c r="BP144" s="6" t="s">
        <v>16</v>
      </c>
    </row>
    <row r="145" spans="1:68" x14ac:dyDescent="0.3">
      <c r="A145">
        <v>141</v>
      </c>
      <c r="B145">
        <v>18</v>
      </c>
      <c r="C145" s="8" t="s">
        <v>304</v>
      </c>
      <c r="D145" s="8" t="s">
        <v>553</v>
      </c>
      <c r="E145" s="6" t="s">
        <v>66</v>
      </c>
      <c r="F145" s="6" t="s">
        <v>501</v>
      </c>
      <c r="G145" s="6">
        <f t="shared" si="20"/>
        <v>162</v>
      </c>
      <c r="H145" s="6">
        <f t="shared" si="21"/>
        <v>165</v>
      </c>
      <c r="I145" s="6">
        <f t="shared" si="22"/>
        <v>175</v>
      </c>
      <c r="J145" s="6">
        <f t="shared" si="23"/>
        <v>160</v>
      </c>
      <c r="K145" s="28">
        <f t="shared" si="24"/>
        <v>662</v>
      </c>
      <c r="L145" s="6">
        <f>T145</f>
        <v>31</v>
      </c>
      <c r="M145" s="6">
        <f>AG145</f>
        <v>29</v>
      </c>
      <c r="N145" s="6">
        <f>AT145</f>
        <v>35</v>
      </c>
      <c r="O145" s="6">
        <f>BG145</f>
        <v>28</v>
      </c>
      <c r="P145" s="28">
        <f>SUM(L145:O145)</f>
        <v>123</v>
      </c>
      <c r="Q145" s="6"/>
      <c r="R145" s="6">
        <v>187</v>
      </c>
      <c r="S145" s="6">
        <v>162</v>
      </c>
      <c r="T145" s="6">
        <v>31</v>
      </c>
      <c r="U145" s="6">
        <v>97</v>
      </c>
      <c r="V145" s="6">
        <v>897</v>
      </c>
      <c r="W145" s="7">
        <v>3.0706018518518518E-2</v>
      </c>
      <c r="X145" s="8" t="s">
        <v>304</v>
      </c>
      <c r="Y145" s="8" t="s">
        <v>553</v>
      </c>
      <c r="Z145" s="6" t="s">
        <v>66</v>
      </c>
      <c r="AA145" s="6" t="s">
        <v>501</v>
      </c>
      <c r="AB145" s="6">
        <v>1</v>
      </c>
      <c r="AC145" s="6" t="s">
        <v>16</v>
      </c>
      <c r="AE145" s="6">
        <v>200</v>
      </c>
      <c r="AF145" s="6">
        <v>165</v>
      </c>
      <c r="AG145" s="6">
        <v>29</v>
      </c>
      <c r="AH145" s="6">
        <v>92</v>
      </c>
      <c r="AI145" s="6">
        <v>897</v>
      </c>
      <c r="AJ145" s="7">
        <v>3.2303240740740743E-2</v>
      </c>
      <c r="AK145" s="8" t="s">
        <v>304</v>
      </c>
      <c r="AL145" s="8" t="s">
        <v>553</v>
      </c>
      <c r="AM145" s="6" t="s">
        <v>66</v>
      </c>
      <c r="AN145" s="6" t="s">
        <v>501</v>
      </c>
      <c r="AO145" s="6">
        <v>1</v>
      </c>
      <c r="AP145" s="6" t="s">
        <v>16</v>
      </c>
      <c r="AR145" s="6">
        <v>216</v>
      </c>
      <c r="AS145" s="6">
        <v>175</v>
      </c>
      <c r="AT145" s="6">
        <v>35</v>
      </c>
      <c r="AU145" s="6">
        <v>110</v>
      </c>
      <c r="AV145">
        <v>897</v>
      </c>
      <c r="AW145" s="7">
        <v>3.0752314814814816E-2</v>
      </c>
      <c r="AX145" s="8" t="s">
        <v>304</v>
      </c>
      <c r="AY145" s="8" t="s">
        <v>553</v>
      </c>
      <c r="AZ145" s="6" t="s">
        <v>66</v>
      </c>
      <c r="BA145" s="6" t="s">
        <v>501</v>
      </c>
      <c r="BB145" s="6">
        <v>1</v>
      </c>
      <c r="BC145" s="6" t="s">
        <v>16</v>
      </c>
      <c r="BE145" s="6">
        <v>198</v>
      </c>
      <c r="BF145" s="6">
        <v>160</v>
      </c>
      <c r="BG145" s="6">
        <v>28</v>
      </c>
      <c r="BH145" s="6">
        <v>93</v>
      </c>
      <c r="BI145" s="6">
        <v>897</v>
      </c>
      <c r="BJ145" s="7">
        <v>3.3969907407407407E-2</v>
      </c>
      <c r="BK145" s="8" t="s">
        <v>304</v>
      </c>
      <c r="BL145" s="8" t="s">
        <v>553</v>
      </c>
      <c r="BM145" s="6" t="s">
        <v>66</v>
      </c>
      <c r="BN145" s="6" t="s">
        <v>501</v>
      </c>
      <c r="BO145" s="6">
        <v>1</v>
      </c>
      <c r="BP145" s="6" t="s">
        <v>16</v>
      </c>
    </row>
    <row r="146" spans="1:68" x14ac:dyDescent="0.3">
      <c r="A146">
        <v>142</v>
      </c>
      <c r="B146">
        <v>46</v>
      </c>
      <c r="C146" s="8" t="s">
        <v>253</v>
      </c>
      <c r="D146" s="8" t="s">
        <v>1353</v>
      </c>
      <c r="E146" s="6" t="s">
        <v>24</v>
      </c>
      <c r="F146" s="6" t="s">
        <v>501</v>
      </c>
      <c r="G146" s="16">
        <f t="shared" si="20"/>
        <v>295</v>
      </c>
      <c r="H146" s="6">
        <f t="shared" si="21"/>
        <v>45</v>
      </c>
      <c r="I146" s="16">
        <f t="shared" si="22"/>
        <v>273</v>
      </c>
      <c r="J146" s="6">
        <f t="shared" si="23"/>
        <v>51</v>
      </c>
      <c r="K146" s="28">
        <f t="shared" si="24"/>
        <v>664</v>
      </c>
      <c r="L146" s="16">
        <f>T146</f>
        <v>91</v>
      </c>
      <c r="M146" s="6">
        <f>AG146</f>
        <v>13</v>
      </c>
      <c r="N146" s="16">
        <f>AT146</f>
        <v>87</v>
      </c>
      <c r="O146" s="6">
        <f>BG146</f>
        <v>18</v>
      </c>
      <c r="P146" s="28">
        <f>SUM(L146:O146)</f>
        <v>209</v>
      </c>
      <c r="Q146" s="6"/>
      <c r="R146" s="6"/>
      <c r="S146" s="16">
        <f>S$457</f>
        <v>295</v>
      </c>
      <c r="T146" s="16">
        <f>T$458</f>
        <v>91</v>
      </c>
      <c r="U146" s="6"/>
      <c r="V146" s="6"/>
      <c r="W146" s="9"/>
      <c r="X146" s="8"/>
      <c r="Y146" s="8"/>
      <c r="Z146" s="6"/>
      <c r="AA146" s="6"/>
      <c r="AB146" s="6"/>
      <c r="AC146" s="6"/>
      <c r="AE146" s="6">
        <v>47</v>
      </c>
      <c r="AF146" s="6">
        <v>45</v>
      </c>
      <c r="AG146" s="6">
        <v>13</v>
      </c>
      <c r="AH146" s="6">
        <v>19</v>
      </c>
      <c r="AI146" s="6">
        <v>2149</v>
      </c>
      <c r="AJ146" s="7">
        <v>2.6261574074074073E-2</v>
      </c>
      <c r="AK146" s="8" t="s">
        <v>253</v>
      </c>
      <c r="AL146" s="8" t="s">
        <v>1353</v>
      </c>
      <c r="AM146" s="6" t="s">
        <v>24</v>
      </c>
      <c r="AN146" s="6" t="s">
        <v>501</v>
      </c>
      <c r="AO146" s="6">
        <v>1</v>
      </c>
      <c r="AP146" s="6" t="s">
        <v>16</v>
      </c>
      <c r="AR146" s="6"/>
      <c r="AS146" s="16">
        <f>AS$457</f>
        <v>273</v>
      </c>
      <c r="AT146" s="16">
        <f>AT$458</f>
        <v>87</v>
      </c>
      <c r="AU146" s="6"/>
      <c r="AW146" s="7"/>
      <c r="AX146" s="8"/>
      <c r="AY146" s="8"/>
      <c r="AZ146" s="6"/>
      <c r="BA146" s="6"/>
      <c r="BB146" s="6"/>
      <c r="BC146" s="6"/>
      <c r="BE146" s="6">
        <v>54</v>
      </c>
      <c r="BF146" s="6">
        <v>51</v>
      </c>
      <c r="BG146" s="6">
        <v>18</v>
      </c>
      <c r="BH146" s="6">
        <v>21</v>
      </c>
      <c r="BI146" s="6">
        <v>2149</v>
      </c>
      <c r="BJ146" s="7">
        <v>2.7245370370370371E-2</v>
      </c>
      <c r="BK146" s="8" t="s">
        <v>253</v>
      </c>
      <c r="BL146" s="8" t="s">
        <v>1353</v>
      </c>
      <c r="BM146" s="6" t="s">
        <v>24</v>
      </c>
      <c r="BN146" s="6" t="s">
        <v>501</v>
      </c>
      <c r="BO146" s="6">
        <v>1</v>
      </c>
      <c r="BP146" s="6" t="s">
        <v>16</v>
      </c>
    </row>
    <row r="147" spans="1:68" x14ac:dyDescent="0.3">
      <c r="A147">
        <v>143</v>
      </c>
      <c r="C147" s="8" t="s">
        <v>584</v>
      </c>
      <c r="D147" s="8" t="s">
        <v>585</v>
      </c>
      <c r="E147" s="6" t="s">
        <v>14</v>
      </c>
      <c r="F147" s="6" t="s">
        <v>504</v>
      </c>
      <c r="G147" s="6">
        <f t="shared" si="20"/>
        <v>67</v>
      </c>
      <c r="H147" s="16">
        <f t="shared" si="21"/>
        <v>287</v>
      </c>
      <c r="I147" s="6">
        <f t="shared" si="22"/>
        <v>246</v>
      </c>
      <c r="J147" s="6">
        <f t="shared" si="23"/>
        <v>66</v>
      </c>
      <c r="K147" s="28">
        <f t="shared" si="24"/>
        <v>666</v>
      </c>
      <c r="L147" s="6"/>
      <c r="M147" s="6"/>
      <c r="N147" s="6"/>
      <c r="O147" s="6"/>
      <c r="P147" s="28"/>
      <c r="Q147" s="6"/>
      <c r="R147" s="6">
        <v>73</v>
      </c>
      <c r="S147" s="6">
        <v>67</v>
      </c>
      <c r="T147" s="6"/>
      <c r="U147" s="6"/>
      <c r="V147" s="6">
        <v>15</v>
      </c>
      <c r="W147" s="7">
        <v>2.6550925925925926E-2</v>
      </c>
      <c r="X147" s="8" t="s">
        <v>584</v>
      </c>
      <c r="Y147" s="8" t="s">
        <v>585</v>
      </c>
      <c r="Z147" s="6" t="s">
        <v>14</v>
      </c>
      <c r="AA147" s="6" t="s">
        <v>504</v>
      </c>
      <c r="AB147" s="6">
        <v>1</v>
      </c>
      <c r="AC147" s="6" t="s">
        <v>16</v>
      </c>
      <c r="AE147" s="6"/>
      <c r="AF147" s="16">
        <f>AF$457</f>
        <v>287</v>
      </c>
      <c r="AG147" s="6"/>
      <c r="AH147" s="6"/>
      <c r="AI147" s="6"/>
      <c r="AJ147" s="7"/>
      <c r="AK147" s="8"/>
      <c r="AL147" s="8"/>
      <c r="AM147" s="6"/>
      <c r="AN147" s="6"/>
      <c r="AO147" s="6"/>
      <c r="AP147" s="6"/>
      <c r="AR147" s="6">
        <v>371</v>
      </c>
      <c r="AS147" s="6">
        <v>246</v>
      </c>
      <c r="AT147" s="6"/>
      <c r="AU147" s="6"/>
      <c r="AV147">
        <v>15</v>
      </c>
      <c r="AW147" s="7">
        <v>3.8935185185185184E-2</v>
      </c>
      <c r="AX147" s="8" t="s">
        <v>584</v>
      </c>
      <c r="AY147" s="8" t="s">
        <v>585</v>
      </c>
      <c r="AZ147" s="6" t="s">
        <v>14</v>
      </c>
      <c r="BA147" s="6" t="s">
        <v>504</v>
      </c>
      <c r="BB147" s="6">
        <v>1</v>
      </c>
      <c r="BC147" s="6" t="s">
        <v>16</v>
      </c>
      <c r="BE147" s="6">
        <v>71</v>
      </c>
      <c r="BF147" s="6">
        <v>66</v>
      </c>
      <c r="BG147" s="6"/>
      <c r="BH147" s="6"/>
      <c r="BI147" s="6">
        <v>15</v>
      </c>
      <c r="BJ147" s="7">
        <v>2.78125E-2</v>
      </c>
      <c r="BK147" s="8" t="s">
        <v>584</v>
      </c>
      <c r="BL147" s="8" t="s">
        <v>585</v>
      </c>
      <c r="BM147" s="6" t="s">
        <v>14</v>
      </c>
      <c r="BN147" s="6" t="s">
        <v>504</v>
      </c>
      <c r="BO147" s="6">
        <v>1</v>
      </c>
      <c r="BP147" s="6" t="s">
        <v>16</v>
      </c>
    </row>
    <row r="148" spans="1:68" x14ac:dyDescent="0.3">
      <c r="A148">
        <v>144</v>
      </c>
      <c r="B148">
        <v>54</v>
      </c>
      <c r="C148" s="8" t="s">
        <v>645</v>
      </c>
      <c r="D148" s="8" t="s">
        <v>646</v>
      </c>
      <c r="E148" s="6" t="s">
        <v>24</v>
      </c>
      <c r="F148" s="6" t="s">
        <v>501</v>
      </c>
      <c r="G148" s="6">
        <f t="shared" si="20"/>
        <v>128</v>
      </c>
      <c r="H148" s="6">
        <f t="shared" si="21"/>
        <v>210</v>
      </c>
      <c r="I148" s="6">
        <f t="shared" si="22"/>
        <v>216</v>
      </c>
      <c r="J148" s="6">
        <f t="shared" si="23"/>
        <v>118</v>
      </c>
      <c r="K148" s="28">
        <f t="shared" si="24"/>
        <v>672</v>
      </c>
      <c r="L148" s="6">
        <f>T148</f>
        <v>46</v>
      </c>
      <c r="M148" s="6">
        <f>AG148</f>
        <v>65</v>
      </c>
      <c r="N148" s="6">
        <f>AT148</f>
        <v>72</v>
      </c>
      <c r="O148" s="6">
        <f>BG148</f>
        <v>42</v>
      </c>
      <c r="P148" s="28">
        <f>SUM(L148:O148)</f>
        <v>225</v>
      </c>
      <c r="Q148" s="6"/>
      <c r="R148" s="6">
        <v>145</v>
      </c>
      <c r="S148" s="6">
        <v>128</v>
      </c>
      <c r="T148" s="6">
        <v>46</v>
      </c>
      <c r="U148" s="6">
        <v>70</v>
      </c>
      <c r="V148" s="6">
        <v>879</v>
      </c>
      <c r="W148" s="7">
        <v>2.9409722222222223E-2</v>
      </c>
      <c r="X148" s="8" t="s">
        <v>645</v>
      </c>
      <c r="Y148" s="8" t="s">
        <v>646</v>
      </c>
      <c r="Z148" s="6" t="s">
        <v>24</v>
      </c>
      <c r="AA148" s="6" t="s">
        <v>501</v>
      </c>
      <c r="AB148" s="6">
        <v>1</v>
      </c>
      <c r="AC148" s="6" t="s">
        <v>16</v>
      </c>
      <c r="AE148" s="6">
        <v>288</v>
      </c>
      <c r="AF148" s="6">
        <v>210</v>
      </c>
      <c r="AG148" s="6">
        <v>65</v>
      </c>
      <c r="AH148" s="6">
        <v>132</v>
      </c>
      <c r="AI148" s="6">
        <v>879</v>
      </c>
      <c r="AJ148" s="7">
        <v>3.5127314814814813E-2</v>
      </c>
      <c r="AK148" s="8" t="s">
        <v>645</v>
      </c>
      <c r="AL148" s="8" t="s">
        <v>646</v>
      </c>
      <c r="AM148" s="6" t="s">
        <v>24</v>
      </c>
      <c r="AN148" s="6" t="s">
        <v>501</v>
      </c>
      <c r="AO148" s="6">
        <v>1</v>
      </c>
      <c r="AP148" s="6" t="s">
        <v>16</v>
      </c>
      <c r="AR148" s="6">
        <v>291</v>
      </c>
      <c r="AS148" s="6">
        <v>216</v>
      </c>
      <c r="AT148" s="6">
        <v>72</v>
      </c>
      <c r="AU148" s="6">
        <v>142</v>
      </c>
      <c r="AV148">
        <v>879</v>
      </c>
      <c r="AW148" s="7">
        <v>3.3622685185185186E-2</v>
      </c>
      <c r="AX148" s="8" t="s">
        <v>645</v>
      </c>
      <c r="AY148" s="8" t="s">
        <v>646</v>
      </c>
      <c r="AZ148" s="6" t="s">
        <v>24</v>
      </c>
      <c r="BA148" s="6" t="s">
        <v>501</v>
      </c>
      <c r="BB148" s="6">
        <v>1</v>
      </c>
      <c r="BC148" s="6" t="s">
        <v>16</v>
      </c>
      <c r="BE148" s="6">
        <v>134</v>
      </c>
      <c r="BF148" s="6">
        <v>118</v>
      </c>
      <c r="BG148" s="6">
        <v>42</v>
      </c>
      <c r="BH148" s="6">
        <v>63</v>
      </c>
      <c r="BI148" s="6">
        <v>879</v>
      </c>
      <c r="BJ148" s="7">
        <v>3.1238425925925926E-2</v>
      </c>
      <c r="BK148" s="8" t="s">
        <v>645</v>
      </c>
      <c r="BL148" s="8" t="s">
        <v>646</v>
      </c>
      <c r="BM148" s="6" t="s">
        <v>24</v>
      </c>
      <c r="BN148" s="6" t="s">
        <v>501</v>
      </c>
      <c r="BO148" s="6">
        <v>1</v>
      </c>
      <c r="BP148" s="6" t="s">
        <v>16</v>
      </c>
    </row>
    <row r="149" spans="1:68" x14ac:dyDescent="0.3">
      <c r="A149">
        <v>145</v>
      </c>
      <c r="B149">
        <v>48</v>
      </c>
      <c r="C149" s="8" t="s">
        <v>69</v>
      </c>
      <c r="D149" s="8" t="s">
        <v>591</v>
      </c>
      <c r="E149" s="6" t="s">
        <v>24</v>
      </c>
      <c r="F149" s="6" t="s">
        <v>499</v>
      </c>
      <c r="G149" s="6">
        <f t="shared" si="20"/>
        <v>74</v>
      </c>
      <c r="H149" s="6">
        <f t="shared" si="21"/>
        <v>76</v>
      </c>
      <c r="I149" s="16">
        <f t="shared" si="22"/>
        <v>273</v>
      </c>
      <c r="J149" s="16">
        <f t="shared" si="23"/>
        <v>250</v>
      </c>
      <c r="K149" s="28">
        <f t="shared" si="24"/>
        <v>673</v>
      </c>
      <c r="L149" s="6">
        <f>T149</f>
        <v>25</v>
      </c>
      <c r="M149" s="6">
        <f>AG149</f>
        <v>23</v>
      </c>
      <c r="N149" s="16">
        <f>AT149</f>
        <v>87</v>
      </c>
      <c r="O149" s="16">
        <f>BG149</f>
        <v>78</v>
      </c>
      <c r="P149" s="28">
        <f>SUM(L149:O149)</f>
        <v>213</v>
      </c>
      <c r="Q149" s="6"/>
      <c r="R149" s="6">
        <v>80</v>
      </c>
      <c r="S149" s="6">
        <v>74</v>
      </c>
      <c r="T149" s="6">
        <v>25</v>
      </c>
      <c r="U149" s="6">
        <v>37</v>
      </c>
      <c r="V149" s="6">
        <v>711</v>
      </c>
      <c r="W149" s="7">
        <v>2.6770833333333334E-2</v>
      </c>
      <c r="X149" s="8" t="s">
        <v>69</v>
      </c>
      <c r="Y149" s="8" t="s">
        <v>591</v>
      </c>
      <c r="Z149" s="6" t="s">
        <v>24</v>
      </c>
      <c r="AA149" s="6" t="s">
        <v>499</v>
      </c>
      <c r="AB149" s="6">
        <v>1</v>
      </c>
      <c r="AC149" s="6" t="s">
        <v>16</v>
      </c>
      <c r="AE149" s="6">
        <v>81</v>
      </c>
      <c r="AF149" s="6">
        <v>76</v>
      </c>
      <c r="AG149" s="6">
        <v>23</v>
      </c>
      <c r="AH149" s="6">
        <v>35</v>
      </c>
      <c r="AI149" s="6">
        <v>711</v>
      </c>
      <c r="AJ149" s="7">
        <v>2.7557870370370371E-2</v>
      </c>
      <c r="AK149" s="8" t="s">
        <v>69</v>
      </c>
      <c r="AL149" s="8" t="s">
        <v>591</v>
      </c>
      <c r="AM149" s="6" t="s">
        <v>24</v>
      </c>
      <c r="AN149" s="6" t="s">
        <v>499</v>
      </c>
      <c r="AO149" s="6">
        <v>1</v>
      </c>
      <c r="AP149" s="6" t="s">
        <v>16</v>
      </c>
      <c r="AR149" s="6"/>
      <c r="AS149" s="16">
        <f>AS$457</f>
        <v>273</v>
      </c>
      <c r="AT149" s="16">
        <f>AT$458</f>
        <v>87</v>
      </c>
      <c r="AU149" s="6"/>
      <c r="AW149" s="9"/>
      <c r="AX149" s="8"/>
      <c r="AY149" s="8"/>
      <c r="AZ149" s="6"/>
      <c r="BA149" s="6"/>
      <c r="BB149" s="6"/>
      <c r="BC149" s="6"/>
      <c r="BE149" s="6"/>
      <c r="BF149" s="16">
        <f>BF$457</f>
        <v>250</v>
      </c>
      <c r="BG149" s="16">
        <f>BG$458</f>
        <v>78</v>
      </c>
      <c r="BH149" s="6"/>
      <c r="BI149" s="6"/>
      <c r="BJ149" s="9"/>
      <c r="BK149" s="8"/>
      <c r="BL149" s="8"/>
      <c r="BM149" s="6"/>
      <c r="BN149" s="6"/>
      <c r="BO149" s="6"/>
      <c r="BP149" s="6"/>
    </row>
    <row r="150" spans="1:68" x14ac:dyDescent="0.3">
      <c r="A150">
        <v>146</v>
      </c>
      <c r="C150" s="8" t="s">
        <v>584</v>
      </c>
      <c r="D150" s="8" t="s">
        <v>1358</v>
      </c>
      <c r="E150" s="6" t="s">
        <v>14</v>
      </c>
      <c r="F150" s="6" t="s">
        <v>499</v>
      </c>
      <c r="G150" s="16">
        <f t="shared" si="20"/>
        <v>295</v>
      </c>
      <c r="H150" s="6">
        <f t="shared" si="21"/>
        <v>57</v>
      </c>
      <c r="I150" s="16">
        <f t="shared" si="22"/>
        <v>273</v>
      </c>
      <c r="J150" s="6">
        <f t="shared" si="23"/>
        <v>50</v>
      </c>
      <c r="K150" s="28">
        <f t="shared" si="24"/>
        <v>675</v>
      </c>
      <c r="L150" s="6"/>
      <c r="M150" s="6"/>
      <c r="N150" s="6"/>
      <c r="O150" s="6"/>
      <c r="P150" s="28"/>
      <c r="Q150" s="6"/>
      <c r="R150" s="6"/>
      <c r="S150" s="16">
        <f>S$457</f>
        <v>295</v>
      </c>
      <c r="T150" s="6"/>
      <c r="U150" s="6"/>
      <c r="V150" s="6"/>
      <c r="W150" s="7"/>
      <c r="X150" s="8"/>
      <c r="Y150" s="8"/>
      <c r="Z150" s="6"/>
      <c r="AA150" s="6"/>
      <c r="AB150" s="6"/>
      <c r="AC150" s="6"/>
      <c r="AE150" s="6">
        <v>61</v>
      </c>
      <c r="AF150" s="6">
        <v>57</v>
      </c>
      <c r="AG150" s="6"/>
      <c r="AH150" s="6"/>
      <c r="AI150" s="6">
        <v>736</v>
      </c>
      <c r="AJ150" s="7">
        <v>2.6574074074074073E-2</v>
      </c>
      <c r="AK150" s="8" t="s">
        <v>584</v>
      </c>
      <c r="AL150" s="8" t="s">
        <v>1358</v>
      </c>
      <c r="AM150" s="6" t="s">
        <v>14</v>
      </c>
      <c r="AN150" s="6" t="s">
        <v>499</v>
      </c>
      <c r="AO150" s="6">
        <v>1</v>
      </c>
      <c r="AP150" s="6" t="s">
        <v>16</v>
      </c>
      <c r="AR150" s="6"/>
      <c r="AS150" s="16">
        <f>AS$457</f>
        <v>273</v>
      </c>
      <c r="AT150" s="6"/>
      <c r="AU150" s="6"/>
      <c r="AW150" s="7"/>
      <c r="AX150" s="8"/>
      <c r="AY150" s="8"/>
      <c r="AZ150" s="6"/>
      <c r="BA150" s="6"/>
      <c r="BB150" s="6"/>
      <c r="BC150" s="6"/>
      <c r="BE150" s="6">
        <v>53</v>
      </c>
      <c r="BF150" s="6">
        <v>50</v>
      </c>
      <c r="BG150" s="6"/>
      <c r="BH150" s="6"/>
      <c r="BI150" s="6">
        <v>736</v>
      </c>
      <c r="BJ150" s="7">
        <v>2.7222222222222221E-2</v>
      </c>
      <c r="BK150" s="8" t="s">
        <v>584</v>
      </c>
      <c r="BL150" s="8" t="s">
        <v>1358</v>
      </c>
      <c r="BM150" s="6" t="s">
        <v>14</v>
      </c>
      <c r="BN150" s="6" t="s">
        <v>499</v>
      </c>
      <c r="BO150" s="6">
        <v>1</v>
      </c>
      <c r="BP150" s="6" t="s">
        <v>16</v>
      </c>
    </row>
    <row r="151" spans="1:68" x14ac:dyDescent="0.3">
      <c r="A151">
        <v>147</v>
      </c>
      <c r="C151" s="8" t="s">
        <v>48</v>
      </c>
      <c r="D151" s="8" t="s">
        <v>77</v>
      </c>
      <c r="E151" s="6" t="s">
        <v>14</v>
      </c>
      <c r="F151" s="6" t="s">
        <v>511</v>
      </c>
      <c r="G151" s="6">
        <f t="shared" si="20"/>
        <v>126</v>
      </c>
      <c r="H151" s="6">
        <f t="shared" si="21"/>
        <v>141</v>
      </c>
      <c r="I151" s="6">
        <f t="shared" si="22"/>
        <v>159</v>
      </c>
      <c r="J151" s="16">
        <f t="shared" si="23"/>
        <v>250</v>
      </c>
      <c r="K151" s="28">
        <f t="shared" si="24"/>
        <v>676</v>
      </c>
      <c r="L151" s="6"/>
      <c r="M151" s="6"/>
      <c r="N151" s="6"/>
      <c r="O151" s="6"/>
      <c r="P151" s="28"/>
      <c r="Q151" s="6"/>
      <c r="R151" s="6">
        <v>143</v>
      </c>
      <c r="S151" s="6">
        <v>126</v>
      </c>
      <c r="T151" s="6"/>
      <c r="U151" s="6"/>
      <c r="V151" s="6">
        <v>195</v>
      </c>
      <c r="W151" s="7">
        <v>2.9386574074074075E-2</v>
      </c>
      <c r="X151" s="8" t="s">
        <v>48</v>
      </c>
      <c r="Y151" s="8" t="s">
        <v>77</v>
      </c>
      <c r="Z151" s="6" t="s">
        <v>14</v>
      </c>
      <c r="AA151" s="6" t="s">
        <v>511</v>
      </c>
      <c r="AB151" s="6">
        <v>1</v>
      </c>
      <c r="AC151" s="6" t="s">
        <v>16</v>
      </c>
      <c r="AE151" s="6">
        <v>162</v>
      </c>
      <c r="AF151" s="6">
        <v>141</v>
      </c>
      <c r="AG151" s="6"/>
      <c r="AH151" s="6"/>
      <c r="AI151" s="6">
        <v>195</v>
      </c>
      <c r="AJ151" s="7">
        <v>3.0706018518518518E-2</v>
      </c>
      <c r="AK151" s="8" t="s">
        <v>48</v>
      </c>
      <c r="AL151" s="8" t="s">
        <v>77</v>
      </c>
      <c r="AM151" s="6" t="s">
        <v>14</v>
      </c>
      <c r="AN151" s="6" t="s">
        <v>511</v>
      </c>
      <c r="AO151" s="6">
        <v>1</v>
      </c>
      <c r="AP151" s="6" t="s">
        <v>16</v>
      </c>
      <c r="AR151" s="6">
        <v>189</v>
      </c>
      <c r="AS151" s="6">
        <v>159</v>
      </c>
      <c r="AT151" s="6"/>
      <c r="AU151" s="6"/>
      <c r="AV151">
        <v>195</v>
      </c>
      <c r="AW151" s="7">
        <v>2.9444444444444443E-2</v>
      </c>
      <c r="AX151" s="8" t="s">
        <v>48</v>
      </c>
      <c r="AY151" s="8" t="s">
        <v>77</v>
      </c>
      <c r="AZ151" s="6" t="s">
        <v>14</v>
      </c>
      <c r="BA151" s="6" t="s">
        <v>511</v>
      </c>
      <c r="BB151" s="6">
        <v>1</v>
      </c>
      <c r="BC151" s="6" t="s">
        <v>16</v>
      </c>
      <c r="BE151" s="6"/>
      <c r="BF151" s="16">
        <f>BF$457</f>
        <v>250</v>
      </c>
      <c r="BG151" s="6"/>
      <c r="BH151" s="6"/>
      <c r="BI151" s="6"/>
      <c r="BJ151" s="7"/>
      <c r="BK151" s="8"/>
      <c r="BL151" s="8"/>
      <c r="BM151" s="6"/>
      <c r="BN151" s="6"/>
      <c r="BO151" s="6"/>
      <c r="BP151" s="6"/>
    </row>
    <row r="152" spans="1:68" x14ac:dyDescent="0.3">
      <c r="A152">
        <v>148</v>
      </c>
      <c r="C152" s="8" t="s">
        <v>170</v>
      </c>
      <c r="D152" s="8" t="s">
        <v>594</v>
      </c>
      <c r="E152" s="6" t="s">
        <v>14</v>
      </c>
      <c r="F152" s="6" t="s">
        <v>499</v>
      </c>
      <c r="G152" s="6">
        <f t="shared" si="20"/>
        <v>78</v>
      </c>
      <c r="H152" s="16">
        <f t="shared" si="21"/>
        <v>287</v>
      </c>
      <c r="I152" s="6">
        <f t="shared" si="22"/>
        <v>61</v>
      </c>
      <c r="J152" s="16">
        <f t="shared" si="23"/>
        <v>250</v>
      </c>
      <c r="K152" s="28">
        <f t="shared" si="24"/>
        <v>676</v>
      </c>
      <c r="L152" s="6"/>
      <c r="M152" s="6"/>
      <c r="N152" s="6"/>
      <c r="O152" s="6"/>
      <c r="P152" s="28"/>
      <c r="Q152" s="6"/>
      <c r="R152" s="6">
        <v>86</v>
      </c>
      <c r="S152" s="6">
        <v>78</v>
      </c>
      <c r="T152" s="6"/>
      <c r="U152" s="6"/>
      <c r="V152" s="6">
        <v>689</v>
      </c>
      <c r="W152" s="7">
        <v>2.721064814814815E-2</v>
      </c>
      <c r="X152" s="8" t="s">
        <v>170</v>
      </c>
      <c r="Y152" s="8" t="s">
        <v>594</v>
      </c>
      <c r="Z152" s="6" t="s">
        <v>14</v>
      </c>
      <c r="AA152" s="6" t="s">
        <v>499</v>
      </c>
      <c r="AB152" s="6">
        <v>1</v>
      </c>
      <c r="AC152" s="6" t="s">
        <v>16</v>
      </c>
      <c r="AE152" s="6"/>
      <c r="AF152" s="16">
        <f>AF$457</f>
        <v>287</v>
      </c>
      <c r="AG152" s="6"/>
      <c r="AH152" s="6"/>
      <c r="AI152" s="6"/>
      <c r="AJ152" s="7"/>
      <c r="AK152" s="8"/>
      <c r="AL152" s="8"/>
      <c r="AM152" s="6"/>
      <c r="AN152" s="6"/>
      <c r="AO152" s="6"/>
      <c r="AP152" s="6"/>
      <c r="AR152" s="6">
        <v>66</v>
      </c>
      <c r="AS152" s="6">
        <v>61</v>
      </c>
      <c r="AT152" s="6"/>
      <c r="AU152" s="6"/>
      <c r="AV152">
        <v>689</v>
      </c>
      <c r="AW152" s="7">
        <v>2.5069444444444443E-2</v>
      </c>
      <c r="AX152" s="8" t="s">
        <v>170</v>
      </c>
      <c r="AY152" s="8" t="s">
        <v>1673</v>
      </c>
      <c r="AZ152" s="6" t="s">
        <v>14</v>
      </c>
      <c r="BA152" s="6" t="s">
        <v>499</v>
      </c>
      <c r="BB152" s="6">
        <v>1</v>
      </c>
      <c r="BC152" s="6" t="s">
        <v>16</v>
      </c>
      <c r="BE152" s="6"/>
      <c r="BF152" s="16">
        <f>BF$457</f>
        <v>250</v>
      </c>
      <c r="BG152" s="6"/>
      <c r="BH152" s="6"/>
      <c r="BI152" s="6"/>
      <c r="BJ152" s="7"/>
      <c r="BK152" s="8"/>
      <c r="BL152" s="8"/>
      <c r="BM152" s="6"/>
      <c r="BN152" s="6"/>
      <c r="BO152" s="6"/>
      <c r="BP152" s="6"/>
    </row>
    <row r="153" spans="1:68" x14ac:dyDescent="0.3">
      <c r="A153">
        <v>149</v>
      </c>
      <c r="B153">
        <v>7</v>
      </c>
      <c r="C153" s="8" t="s">
        <v>104</v>
      </c>
      <c r="D153" s="8" t="s">
        <v>698</v>
      </c>
      <c r="E153" s="6" t="s">
        <v>101</v>
      </c>
      <c r="F153" s="6" t="s">
        <v>501</v>
      </c>
      <c r="G153" s="6">
        <f t="shared" si="20"/>
        <v>180</v>
      </c>
      <c r="H153" s="6">
        <f t="shared" si="21"/>
        <v>180</v>
      </c>
      <c r="I153" s="6">
        <f t="shared" si="22"/>
        <v>169</v>
      </c>
      <c r="J153" s="6">
        <f t="shared" si="23"/>
        <v>154</v>
      </c>
      <c r="K153" s="28">
        <f t="shared" si="24"/>
        <v>683</v>
      </c>
      <c r="L153" s="6">
        <f>T153</f>
        <v>11</v>
      </c>
      <c r="M153" s="6">
        <f>AG153</f>
        <v>12</v>
      </c>
      <c r="N153" s="6">
        <f>AT153</f>
        <v>11</v>
      </c>
      <c r="O153" s="6">
        <f>BG153</f>
        <v>11</v>
      </c>
      <c r="P153" s="28">
        <f>SUM(L153:O153)</f>
        <v>45</v>
      </c>
      <c r="Q153" s="6"/>
      <c r="R153" s="6">
        <v>218</v>
      </c>
      <c r="S153" s="6">
        <v>180</v>
      </c>
      <c r="T153" s="6">
        <v>11</v>
      </c>
      <c r="U153" s="6">
        <v>111</v>
      </c>
      <c r="V153" s="6">
        <v>959</v>
      </c>
      <c r="W153" s="7">
        <v>3.1875000000000001E-2</v>
      </c>
      <c r="X153" s="8" t="s">
        <v>104</v>
      </c>
      <c r="Y153" s="8" t="s">
        <v>698</v>
      </c>
      <c r="Z153" s="6" t="s">
        <v>101</v>
      </c>
      <c r="AA153" s="6" t="s">
        <v>501</v>
      </c>
      <c r="AB153" s="6">
        <v>1</v>
      </c>
      <c r="AC153" s="6" t="s">
        <v>16</v>
      </c>
      <c r="AE153" s="6">
        <v>225</v>
      </c>
      <c r="AF153" s="6">
        <v>180</v>
      </c>
      <c r="AG153" s="6">
        <v>12</v>
      </c>
      <c r="AH153" s="6">
        <v>104</v>
      </c>
      <c r="AI153" s="6">
        <v>959</v>
      </c>
      <c r="AJ153" s="7">
        <v>3.3125000000000002E-2</v>
      </c>
      <c r="AK153" s="8" t="s">
        <v>104</v>
      </c>
      <c r="AL153" s="8" t="s">
        <v>698</v>
      </c>
      <c r="AM153" s="6" t="s">
        <v>101</v>
      </c>
      <c r="AN153" s="6" t="s">
        <v>501</v>
      </c>
      <c r="AO153" s="6">
        <v>1</v>
      </c>
      <c r="AP153" s="6" t="s">
        <v>16</v>
      </c>
      <c r="AR153" s="6">
        <v>206</v>
      </c>
      <c r="AS153" s="6">
        <v>169</v>
      </c>
      <c r="AT153" s="6">
        <v>11</v>
      </c>
      <c r="AU153" s="6">
        <v>104</v>
      </c>
      <c r="AV153">
        <v>959</v>
      </c>
      <c r="AW153" s="7">
        <v>3.0324074074074073E-2</v>
      </c>
      <c r="AX153" s="8" t="s">
        <v>104</v>
      </c>
      <c r="AY153" s="8" t="s">
        <v>698</v>
      </c>
      <c r="AZ153" s="6" t="s">
        <v>101</v>
      </c>
      <c r="BA153" s="6" t="s">
        <v>501</v>
      </c>
      <c r="BB153" s="6">
        <v>1</v>
      </c>
      <c r="BC153" s="6" t="s">
        <v>16</v>
      </c>
      <c r="BE153" s="6">
        <v>189</v>
      </c>
      <c r="BF153" s="6">
        <v>154</v>
      </c>
      <c r="BG153" s="6">
        <v>11</v>
      </c>
      <c r="BH153" s="6">
        <v>89</v>
      </c>
      <c r="BI153" s="6">
        <v>959</v>
      </c>
      <c r="BJ153" s="7">
        <v>3.3611111111111112E-2</v>
      </c>
      <c r="BK153" s="8" t="s">
        <v>104</v>
      </c>
      <c r="BL153" s="8" t="s">
        <v>698</v>
      </c>
      <c r="BM153" s="6" t="s">
        <v>101</v>
      </c>
      <c r="BN153" s="6" t="s">
        <v>501</v>
      </c>
      <c r="BO153" s="6">
        <v>1</v>
      </c>
      <c r="BP153" s="6" t="s">
        <v>16</v>
      </c>
    </row>
    <row r="154" spans="1:68" x14ac:dyDescent="0.3">
      <c r="A154">
        <v>150</v>
      </c>
      <c r="B154">
        <v>19</v>
      </c>
      <c r="C154" s="8" t="s">
        <v>72</v>
      </c>
      <c r="D154" s="8" t="s">
        <v>1385</v>
      </c>
      <c r="E154" s="6" t="s">
        <v>66</v>
      </c>
      <c r="F154" s="6" t="s">
        <v>499</v>
      </c>
      <c r="G154" s="6">
        <f t="shared" si="20"/>
        <v>196</v>
      </c>
      <c r="H154" s="6">
        <f t="shared" si="21"/>
        <v>163</v>
      </c>
      <c r="I154" s="6">
        <f t="shared" si="22"/>
        <v>171</v>
      </c>
      <c r="J154" s="6">
        <f t="shared" si="23"/>
        <v>153</v>
      </c>
      <c r="K154" s="28">
        <f t="shared" si="24"/>
        <v>683</v>
      </c>
      <c r="L154" s="6">
        <f>T154</f>
        <v>43</v>
      </c>
      <c r="M154" s="6">
        <f>AG154</f>
        <v>27</v>
      </c>
      <c r="N154" s="6">
        <f>AT154</f>
        <v>32</v>
      </c>
      <c r="O154" s="6">
        <f>BG154</f>
        <v>26</v>
      </c>
      <c r="P154" s="28">
        <f>SUM(L154:O154)</f>
        <v>128</v>
      </c>
      <c r="Q154" s="6"/>
      <c r="R154" s="6">
        <v>239</v>
      </c>
      <c r="S154" s="6">
        <v>196</v>
      </c>
      <c r="T154" s="6">
        <v>43</v>
      </c>
      <c r="U154" s="6">
        <v>125</v>
      </c>
      <c r="V154" s="6">
        <v>722</v>
      </c>
      <c r="W154" s="7">
        <v>3.2418981481481486E-2</v>
      </c>
      <c r="X154" s="8" t="s">
        <v>72</v>
      </c>
      <c r="Y154" s="8" t="s">
        <v>713</v>
      </c>
      <c r="Z154" s="6" t="s">
        <v>66</v>
      </c>
      <c r="AA154" s="6" t="s">
        <v>499</v>
      </c>
      <c r="AB154" s="6">
        <v>1</v>
      </c>
      <c r="AC154" s="6" t="s">
        <v>16</v>
      </c>
      <c r="AE154" s="6">
        <v>198</v>
      </c>
      <c r="AF154" s="6">
        <v>163</v>
      </c>
      <c r="AG154" s="6">
        <v>27</v>
      </c>
      <c r="AH154" s="6">
        <v>90</v>
      </c>
      <c r="AI154" s="6">
        <v>722</v>
      </c>
      <c r="AJ154" s="7">
        <v>3.2210648148148148E-2</v>
      </c>
      <c r="AK154" s="8" t="s">
        <v>72</v>
      </c>
      <c r="AL154" s="8" t="s">
        <v>1385</v>
      </c>
      <c r="AM154" s="6" t="s">
        <v>66</v>
      </c>
      <c r="AN154" s="6" t="s">
        <v>499</v>
      </c>
      <c r="AO154" s="6">
        <v>1</v>
      </c>
      <c r="AP154" s="6" t="s">
        <v>16</v>
      </c>
      <c r="AR154" s="6">
        <v>209</v>
      </c>
      <c r="AS154" s="6">
        <v>171</v>
      </c>
      <c r="AT154" s="6">
        <v>32</v>
      </c>
      <c r="AU154" s="6">
        <v>106</v>
      </c>
      <c r="AV154">
        <v>722</v>
      </c>
      <c r="AW154" s="7">
        <v>3.037037037037037E-2</v>
      </c>
      <c r="AX154" s="8" t="s">
        <v>72</v>
      </c>
      <c r="AY154" s="8" t="s">
        <v>1385</v>
      </c>
      <c r="AZ154" s="6" t="s">
        <v>66</v>
      </c>
      <c r="BA154" s="6" t="s">
        <v>499</v>
      </c>
      <c r="BB154" s="6">
        <v>1</v>
      </c>
      <c r="BC154" s="6" t="s">
        <v>16</v>
      </c>
      <c r="BE154" s="6">
        <v>188</v>
      </c>
      <c r="BF154" s="6">
        <v>153</v>
      </c>
      <c r="BG154" s="6">
        <v>26</v>
      </c>
      <c r="BH154" s="6">
        <v>88</v>
      </c>
      <c r="BI154" s="6">
        <v>722</v>
      </c>
      <c r="BJ154" s="7">
        <v>3.3437500000000002E-2</v>
      </c>
      <c r="BK154" s="8" t="s">
        <v>72</v>
      </c>
      <c r="BL154" s="8" t="s">
        <v>1385</v>
      </c>
      <c r="BM154" s="6" t="s">
        <v>66</v>
      </c>
      <c r="BN154" s="6" t="s">
        <v>499</v>
      </c>
      <c r="BO154" s="6">
        <v>1</v>
      </c>
      <c r="BP154" s="6" t="s">
        <v>16</v>
      </c>
    </row>
    <row r="155" spans="1:68" x14ac:dyDescent="0.3">
      <c r="A155">
        <v>151</v>
      </c>
      <c r="B155">
        <v>51</v>
      </c>
      <c r="C155" s="8" t="s">
        <v>20</v>
      </c>
      <c r="D155" s="8" t="s">
        <v>575</v>
      </c>
      <c r="E155" s="6" t="s">
        <v>24</v>
      </c>
      <c r="F155" s="6" t="s">
        <v>505</v>
      </c>
      <c r="G155" s="6">
        <f t="shared" si="20"/>
        <v>59</v>
      </c>
      <c r="H155" s="16">
        <f t="shared" si="21"/>
        <v>287</v>
      </c>
      <c r="I155" s="16">
        <f t="shared" si="22"/>
        <v>273</v>
      </c>
      <c r="J155" s="6">
        <f t="shared" si="23"/>
        <v>65</v>
      </c>
      <c r="K155" s="28">
        <f t="shared" si="24"/>
        <v>684</v>
      </c>
      <c r="L155" s="6">
        <f>T155</f>
        <v>21</v>
      </c>
      <c r="M155" s="16">
        <f>AG155</f>
        <v>86</v>
      </c>
      <c r="N155" s="16">
        <f>AT155</f>
        <v>87</v>
      </c>
      <c r="O155" s="6">
        <f>BG155</f>
        <v>21</v>
      </c>
      <c r="P155" s="28">
        <f>SUM(L155:O155)</f>
        <v>215</v>
      </c>
      <c r="Q155" s="6"/>
      <c r="R155" s="6">
        <v>65</v>
      </c>
      <c r="S155" s="6">
        <v>59</v>
      </c>
      <c r="T155" s="6">
        <v>21</v>
      </c>
      <c r="U155" s="6">
        <v>28</v>
      </c>
      <c r="V155" s="6">
        <v>338</v>
      </c>
      <c r="W155" s="7">
        <v>2.6365740740740738E-2</v>
      </c>
      <c r="X155" s="8" t="s">
        <v>20</v>
      </c>
      <c r="Y155" s="8" t="s">
        <v>575</v>
      </c>
      <c r="Z155" s="6" t="s">
        <v>24</v>
      </c>
      <c r="AA155" s="6" t="s">
        <v>505</v>
      </c>
      <c r="AB155" s="6">
        <v>1</v>
      </c>
      <c r="AC155" s="6" t="s">
        <v>16</v>
      </c>
      <c r="AE155" s="6"/>
      <c r="AF155" s="16">
        <f>AF$457</f>
        <v>287</v>
      </c>
      <c r="AG155" s="16">
        <f>AG$458</f>
        <v>86</v>
      </c>
      <c r="AH155" s="6"/>
      <c r="AI155" s="6"/>
      <c r="AJ155" s="7"/>
      <c r="AK155" s="8"/>
      <c r="AL155" s="8"/>
      <c r="AM155" s="6"/>
      <c r="AN155" s="6"/>
      <c r="AO155" s="6"/>
      <c r="AP155" s="6"/>
      <c r="AR155" s="6"/>
      <c r="AS155" s="16">
        <f>AS$457</f>
        <v>273</v>
      </c>
      <c r="AT155" s="16">
        <f>AT$458</f>
        <v>87</v>
      </c>
      <c r="AU155" s="6"/>
      <c r="AW155" s="7"/>
      <c r="AX155" s="8"/>
      <c r="AY155" s="8"/>
      <c r="AZ155" s="6"/>
      <c r="BA155" s="6"/>
      <c r="BB155" s="6"/>
      <c r="BC155" s="6"/>
      <c r="BE155" s="6">
        <v>70</v>
      </c>
      <c r="BF155" s="6">
        <v>65</v>
      </c>
      <c r="BG155" s="6">
        <v>21</v>
      </c>
      <c r="BH155" s="6">
        <v>27</v>
      </c>
      <c r="BI155" s="6">
        <v>338</v>
      </c>
      <c r="BJ155" s="7">
        <v>2.7789351851851853E-2</v>
      </c>
      <c r="BK155" s="8" t="s">
        <v>20</v>
      </c>
      <c r="BL155" s="8" t="s">
        <v>575</v>
      </c>
      <c r="BM155" s="6" t="s">
        <v>24</v>
      </c>
      <c r="BN155" s="6" t="s">
        <v>505</v>
      </c>
      <c r="BO155" s="6">
        <v>1</v>
      </c>
      <c r="BP155" s="6" t="s">
        <v>16</v>
      </c>
    </row>
    <row r="156" spans="1:68" x14ac:dyDescent="0.3">
      <c r="A156">
        <v>152</v>
      </c>
      <c r="B156">
        <v>49</v>
      </c>
      <c r="C156" s="8" t="s">
        <v>552</v>
      </c>
      <c r="D156" s="8" t="s">
        <v>553</v>
      </c>
      <c r="E156" s="6" t="s">
        <v>24</v>
      </c>
      <c r="F156" s="6" t="s">
        <v>504</v>
      </c>
      <c r="G156" s="6">
        <f t="shared" si="20"/>
        <v>42</v>
      </c>
      <c r="H156" s="16">
        <f t="shared" si="21"/>
        <v>287</v>
      </c>
      <c r="I156" s="16">
        <f t="shared" si="22"/>
        <v>273</v>
      </c>
      <c r="J156" s="6">
        <f t="shared" si="23"/>
        <v>82</v>
      </c>
      <c r="K156" s="28">
        <f t="shared" si="24"/>
        <v>684</v>
      </c>
      <c r="L156" s="6">
        <f>T156</f>
        <v>14</v>
      </c>
      <c r="M156" s="16">
        <f>AG156</f>
        <v>86</v>
      </c>
      <c r="N156" s="16">
        <f>AT156</f>
        <v>87</v>
      </c>
      <c r="O156" s="6">
        <f>BG156</f>
        <v>26</v>
      </c>
      <c r="P156" s="28">
        <f>SUM(L156:O156)</f>
        <v>213</v>
      </c>
      <c r="Q156" s="6"/>
      <c r="R156" s="6">
        <v>43</v>
      </c>
      <c r="S156" s="6">
        <v>42</v>
      </c>
      <c r="T156" s="6">
        <v>14</v>
      </c>
      <c r="U156" s="6">
        <v>19</v>
      </c>
      <c r="V156" s="6">
        <v>96</v>
      </c>
      <c r="W156" s="7">
        <v>2.5578703703703704E-2</v>
      </c>
      <c r="X156" s="8" t="s">
        <v>552</v>
      </c>
      <c r="Y156" s="8" t="s">
        <v>553</v>
      </c>
      <c r="Z156" s="6" t="s">
        <v>24</v>
      </c>
      <c r="AA156" s="6" t="s">
        <v>504</v>
      </c>
      <c r="AB156" s="6">
        <v>1</v>
      </c>
      <c r="AC156" s="6" t="s">
        <v>16</v>
      </c>
      <c r="AE156" s="6"/>
      <c r="AF156" s="16">
        <f>AF$457</f>
        <v>287</v>
      </c>
      <c r="AG156" s="16">
        <f>AG$458</f>
        <v>86</v>
      </c>
      <c r="AH156" s="6"/>
      <c r="AI156" s="6"/>
      <c r="AJ156" s="7"/>
      <c r="AK156" s="8"/>
      <c r="AL156" s="8"/>
      <c r="AM156" s="6"/>
      <c r="AN156" s="6"/>
      <c r="AO156" s="6"/>
      <c r="AP156" s="6"/>
      <c r="AS156" s="16">
        <f>AS$457</f>
        <v>273</v>
      </c>
      <c r="AT156" s="16">
        <f>AT$458</f>
        <v>87</v>
      </c>
      <c r="BE156" s="6">
        <v>87</v>
      </c>
      <c r="BF156" s="6">
        <v>82</v>
      </c>
      <c r="BG156" s="6">
        <v>26</v>
      </c>
      <c r="BH156" s="6">
        <v>35</v>
      </c>
      <c r="BI156" s="6">
        <v>96</v>
      </c>
      <c r="BJ156" s="7">
        <v>2.8356481481481483E-2</v>
      </c>
      <c r="BK156" s="8" t="s">
        <v>552</v>
      </c>
      <c r="BL156" s="8" t="s">
        <v>553</v>
      </c>
      <c r="BM156" s="6" t="s">
        <v>24</v>
      </c>
      <c r="BN156" s="6" t="s">
        <v>504</v>
      </c>
      <c r="BO156" s="6">
        <v>1</v>
      </c>
      <c r="BP156" s="6" t="s">
        <v>16</v>
      </c>
    </row>
    <row r="157" spans="1:68" x14ac:dyDescent="0.3">
      <c r="A157">
        <v>153</v>
      </c>
      <c r="C157" s="8" t="s">
        <v>684</v>
      </c>
      <c r="D157" s="8" t="s">
        <v>685</v>
      </c>
      <c r="E157" s="6" t="s">
        <v>14</v>
      </c>
      <c r="F157" s="6" t="s">
        <v>504</v>
      </c>
      <c r="G157" s="6">
        <f t="shared" si="20"/>
        <v>170</v>
      </c>
      <c r="H157" s="6">
        <f t="shared" si="21"/>
        <v>172</v>
      </c>
      <c r="I157" s="6">
        <f t="shared" si="22"/>
        <v>179</v>
      </c>
      <c r="J157" s="6">
        <f t="shared" si="23"/>
        <v>165</v>
      </c>
      <c r="K157" s="28">
        <f t="shared" si="24"/>
        <v>686</v>
      </c>
      <c r="L157" s="6"/>
      <c r="M157" s="6"/>
      <c r="N157" s="6"/>
      <c r="O157" s="6"/>
      <c r="P157" s="28"/>
      <c r="Q157" s="6"/>
      <c r="R157" s="6">
        <v>201</v>
      </c>
      <c r="S157" s="6">
        <v>170</v>
      </c>
      <c r="T157" s="6"/>
      <c r="U157" s="6"/>
      <c r="V157" s="6">
        <v>94</v>
      </c>
      <c r="W157" s="7">
        <v>3.1296296296296294E-2</v>
      </c>
      <c r="X157" s="8" t="s">
        <v>684</v>
      </c>
      <c r="Y157" s="8" t="s">
        <v>685</v>
      </c>
      <c r="Z157" s="6" t="s">
        <v>14</v>
      </c>
      <c r="AA157" s="6" t="s">
        <v>504</v>
      </c>
      <c r="AB157" s="6">
        <v>1</v>
      </c>
      <c r="AC157" s="6" t="s">
        <v>16</v>
      </c>
      <c r="AE157" s="6">
        <v>209</v>
      </c>
      <c r="AF157" s="6">
        <v>172</v>
      </c>
      <c r="AG157" s="6"/>
      <c r="AH157" s="6"/>
      <c r="AI157" s="6">
        <v>94</v>
      </c>
      <c r="AJ157" s="7">
        <v>3.2581018518518516E-2</v>
      </c>
      <c r="AK157" s="8" t="s">
        <v>684</v>
      </c>
      <c r="AL157" s="8" t="s">
        <v>685</v>
      </c>
      <c r="AM157" s="6" t="s">
        <v>14</v>
      </c>
      <c r="AN157" s="6" t="s">
        <v>504</v>
      </c>
      <c r="AO157" s="6">
        <v>1</v>
      </c>
      <c r="AP157" s="6" t="s">
        <v>16</v>
      </c>
      <c r="AR157" s="6">
        <v>222</v>
      </c>
      <c r="AS157" s="6">
        <v>179</v>
      </c>
      <c r="AT157" s="6"/>
      <c r="AU157" s="6"/>
      <c r="AV157">
        <v>94</v>
      </c>
      <c r="AW157" s="7">
        <v>3.111111111111111E-2</v>
      </c>
      <c r="AX157" s="8" t="s">
        <v>684</v>
      </c>
      <c r="AY157" s="8" t="s">
        <v>685</v>
      </c>
      <c r="AZ157" s="6" t="s">
        <v>14</v>
      </c>
      <c r="BA157" s="6" t="s">
        <v>504</v>
      </c>
      <c r="BB157" s="6">
        <v>1</v>
      </c>
      <c r="BC157" s="6" t="s">
        <v>16</v>
      </c>
      <c r="BE157" s="6">
        <v>203</v>
      </c>
      <c r="BF157" s="6">
        <v>165</v>
      </c>
      <c r="BG157" s="6"/>
      <c r="BH157" s="6"/>
      <c r="BI157" s="6">
        <v>94</v>
      </c>
      <c r="BJ157" s="7">
        <v>3.4131944444444444E-2</v>
      </c>
      <c r="BK157" s="8" t="s">
        <v>684</v>
      </c>
      <c r="BL157" s="8" t="s">
        <v>685</v>
      </c>
      <c r="BM157" s="6" t="s">
        <v>14</v>
      </c>
      <c r="BN157" s="6" t="s">
        <v>504</v>
      </c>
      <c r="BO157" s="6">
        <v>1</v>
      </c>
      <c r="BP157" s="6" t="s">
        <v>16</v>
      </c>
    </row>
    <row r="158" spans="1:68" x14ac:dyDescent="0.3">
      <c r="A158">
        <v>154</v>
      </c>
      <c r="B158">
        <v>21</v>
      </c>
      <c r="C158" s="8" t="s">
        <v>48</v>
      </c>
      <c r="D158" s="8" t="s">
        <v>675</v>
      </c>
      <c r="E158" s="6" t="s">
        <v>66</v>
      </c>
      <c r="F158" s="6" t="s">
        <v>505</v>
      </c>
      <c r="G158" s="6">
        <f t="shared" si="20"/>
        <v>159</v>
      </c>
      <c r="H158" s="6">
        <f t="shared" si="21"/>
        <v>136</v>
      </c>
      <c r="I158" s="6">
        <f t="shared" si="22"/>
        <v>141</v>
      </c>
      <c r="J158" s="16">
        <f t="shared" si="23"/>
        <v>250</v>
      </c>
      <c r="K158" s="28">
        <f t="shared" si="24"/>
        <v>686</v>
      </c>
      <c r="L158" s="6">
        <f>T158</f>
        <v>30</v>
      </c>
      <c r="M158" s="6">
        <f>AG158</f>
        <v>22</v>
      </c>
      <c r="N158" s="6">
        <f>AT158</f>
        <v>24</v>
      </c>
      <c r="O158" s="16">
        <f>BG158</f>
        <v>60</v>
      </c>
      <c r="P158" s="28">
        <f>SUM(L158:O158)</f>
        <v>136</v>
      </c>
      <c r="Q158" s="6"/>
      <c r="R158" s="6">
        <v>184</v>
      </c>
      <c r="S158" s="6">
        <v>159</v>
      </c>
      <c r="T158" s="6">
        <v>30</v>
      </c>
      <c r="U158" s="6">
        <v>95</v>
      </c>
      <c r="V158" s="6">
        <v>393</v>
      </c>
      <c r="W158" s="7">
        <v>3.0659722222222224E-2</v>
      </c>
      <c r="X158" s="8" t="s">
        <v>48</v>
      </c>
      <c r="Y158" s="8" t="s">
        <v>675</v>
      </c>
      <c r="Z158" s="6" t="s">
        <v>66</v>
      </c>
      <c r="AA158" s="6" t="s">
        <v>505</v>
      </c>
      <c r="AB158" s="6">
        <v>1</v>
      </c>
      <c r="AC158" s="6" t="s">
        <v>16</v>
      </c>
      <c r="AE158" s="6">
        <v>155</v>
      </c>
      <c r="AF158" s="6">
        <v>136</v>
      </c>
      <c r="AG158" s="6">
        <v>22</v>
      </c>
      <c r="AH158" s="6">
        <v>70</v>
      </c>
      <c r="AI158" s="6">
        <v>393</v>
      </c>
      <c r="AJ158" s="7">
        <v>3.0520833333333334E-2</v>
      </c>
      <c r="AK158" s="8" t="s">
        <v>48</v>
      </c>
      <c r="AL158" s="8" t="s">
        <v>675</v>
      </c>
      <c r="AM158" s="6" t="s">
        <v>66</v>
      </c>
      <c r="AN158" s="6" t="s">
        <v>505</v>
      </c>
      <c r="AO158" s="6">
        <v>1</v>
      </c>
      <c r="AP158" s="6" t="s">
        <v>16</v>
      </c>
      <c r="AR158" s="6">
        <v>167</v>
      </c>
      <c r="AS158" s="6">
        <v>141</v>
      </c>
      <c r="AT158" s="6">
        <v>24</v>
      </c>
      <c r="AU158" s="6">
        <v>82</v>
      </c>
      <c r="AV158">
        <v>393</v>
      </c>
      <c r="AW158" s="7">
        <v>2.8715277777777777E-2</v>
      </c>
      <c r="AX158" s="8" t="s">
        <v>48</v>
      </c>
      <c r="AY158" s="8" t="s">
        <v>675</v>
      </c>
      <c r="AZ158" s="6" t="s">
        <v>66</v>
      </c>
      <c r="BA158" s="6" t="s">
        <v>505</v>
      </c>
      <c r="BB158" s="6">
        <v>1</v>
      </c>
      <c r="BC158" s="6" t="s">
        <v>16</v>
      </c>
      <c r="BE158" s="6"/>
      <c r="BF158" s="16">
        <f>BF$457</f>
        <v>250</v>
      </c>
      <c r="BG158" s="16">
        <f>BG$459</f>
        <v>60</v>
      </c>
      <c r="BH158" s="6"/>
      <c r="BI158" s="6"/>
      <c r="BJ158" s="7"/>
      <c r="BK158" s="8"/>
      <c r="BL158" s="8"/>
      <c r="BM158" s="6"/>
      <c r="BN158" s="6"/>
      <c r="BO158" s="6"/>
      <c r="BP158" s="6"/>
    </row>
    <row r="159" spans="1:68" x14ac:dyDescent="0.3">
      <c r="A159">
        <v>155</v>
      </c>
      <c r="C159" s="8" t="s">
        <v>218</v>
      </c>
      <c r="D159" s="8" t="s">
        <v>1359</v>
      </c>
      <c r="E159" s="6" t="s">
        <v>14</v>
      </c>
      <c r="F159" s="6" t="s">
        <v>501</v>
      </c>
      <c r="G159" s="16">
        <f t="shared" si="20"/>
        <v>295</v>
      </c>
      <c r="H159" s="6">
        <f t="shared" si="21"/>
        <v>61</v>
      </c>
      <c r="I159" s="16">
        <f t="shared" si="22"/>
        <v>273</v>
      </c>
      <c r="J159" s="6">
        <f t="shared" si="23"/>
        <v>59</v>
      </c>
      <c r="K159" s="28">
        <f t="shared" si="24"/>
        <v>688</v>
      </c>
      <c r="L159" s="6"/>
      <c r="M159" s="6"/>
      <c r="N159" s="6"/>
      <c r="O159" s="6"/>
      <c r="P159" s="28"/>
      <c r="Q159" s="6"/>
      <c r="R159" s="6"/>
      <c r="S159" s="16">
        <f>S$457</f>
        <v>295</v>
      </c>
      <c r="T159" s="6"/>
      <c r="U159" s="6"/>
      <c r="V159" s="6"/>
      <c r="W159" s="7"/>
      <c r="X159" s="8"/>
      <c r="Y159" s="8"/>
      <c r="Z159" s="6"/>
      <c r="AA159" s="6"/>
      <c r="AB159" s="6"/>
      <c r="AC159" s="6"/>
      <c r="AE159" s="6">
        <v>66</v>
      </c>
      <c r="AF159" s="6">
        <v>61</v>
      </c>
      <c r="AG159" s="6"/>
      <c r="AH159" s="6"/>
      <c r="AI159" s="6">
        <v>900</v>
      </c>
      <c r="AJ159" s="7">
        <v>2.6712962962962963E-2</v>
      </c>
      <c r="AK159" s="8" t="s">
        <v>218</v>
      </c>
      <c r="AL159" s="8" t="s">
        <v>1359</v>
      </c>
      <c r="AM159" s="6" t="s">
        <v>14</v>
      </c>
      <c r="AN159" s="6" t="s">
        <v>501</v>
      </c>
      <c r="AO159" s="6">
        <v>1</v>
      </c>
      <c r="AP159" s="6" t="s">
        <v>16</v>
      </c>
      <c r="AR159" s="6"/>
      <c r="AS159" s="16">
        <f>AS$457</f>
        <v>273</v>
      </c>
      <c r="AT159" s="6"/>
      <c r="AU159" s="6"/>
      <c r="AW159" s="7"/>
      <c r="AX159" s="8"/>
      <c r="AY159" s="8"/>
      <c r="AZ159" s="6"/>
      <c r="BA159" s="6"/>
      <c r="BB159" s="6"/>
      <c r="BC159" s="6"/>
      <c r="BE159" s="6">
        <v>64</v>
      </c>
      <c r="BF159" s="6">
        <v>59</v>
      </c>
      <c r="BG159" s="6"/>
      <c r="BH159" s="6"/>
      <c r="BI159" s="6">
        <v>900</v>
      </c>
      <c r="BJ159" s="7">
        <v>2.7581018518518519E-2</v>
      </c>
      <c r="BK159" s="8" t="s">
        <v>218</v>
      </c>
      <c r="BL159" s="8" t="s">
        <v>1359</v>
      </c>
      <c r="BM159" s="6" t="s">
        <v>14</v>
      </c>
      <c r="BN159" s="6" t="s">
        <v>501</v>
      </c>
      <c r="BO159" s="6">
        <v>1</v>
      </c>
      <c r="BP159" s="6" t="s">
        <v>16</v>
      </c>
    </row>
    <row r="160" spans="1:68" x14ac:dyDescent="0.3">
      <c r="A160">
        <v>156</v>
      </c>
      <c r="B160">
        <v>56</v>
      </c>
      <c r="C160" s="8" t="s">
        <v>696</v>
      </c>
      <c r="D160" s="8" t="s">
        <v>697</v>
      </c>
      <c r="E160" s="6" t="s">
        <v>24</v>
      </c>
      <c r="F160" s="6" t="s">
        <v>504</v>
      </c>
      <c r="G160" s="6">
        <f t="shared" si="20"/>
        <v>179</v>
      </c>
      <c r="H160" s="6">
        <f t="shared" si="21"/>
        <v>176</v>
      </c>
      <c r="I160" s="6">
        <f t="shared" si="22"/>
        <v>176</v>
      </c>
      <c r="J160" s="6">
        <f t="shared" si="23"/>
        <v>161</v>
      </c>
      <c r="K160" s="28">
        <f t="shared" si="24"/>
        <v>692</v>
      </c>
      <c r="L160" s="6">
        <f>T160</f>
        <v>61</v>
      </c>
      <c r="M160" s="6">
        <f>AG160</f>
        <v>58</v>
      </c>
      <c r="N160" s="6">
        <f>AT160</f>
        <v>64</v>
      </c>
      <c r="O160" s="6">
        <f>BG160</f>
        <v>55</v>
      </c>
      <c r="P160" s="28">
        <f>SUM(L160:O160)</f>
        <v>238</v>
      </c>
      <c r="Q160" s="6"/>
      <c r="R160" s="6">
        <v>217</v>
      </c>
      <c r="S160" s="6">
        <v>179</v>
      </c>
      <c r="T160" s="6">
        <v>61</v>
      </c>
      <c r="U160" s="6">
        <v>110</v>
      </c>
      <c r="V160" s="6">
        <v>80</v>
      </c>
      <c r="W160" s="7">
        <v>3.1863425925925927E-2</v>
      </c>
      <c r="X160" s="8" t="s">
        <v>696</v>
      </c>
      <c r="Y160" s="8" t="s">
        <v>697</v>
      </c>
      <c r="Z160" s="6" t="s">
        <v>24</v>
      </c>
      <c r="AA160" s="6" t="s">
        <v>504</v>
      </c>
      <c r="AB160" s="6">
        <v>1</v>
      </c>
      <c r="AC160" s="6" t="s">
        <v>16</v>
      </c>
      <c r="AE160" s="6">
        <v>217</v>
      </c>
      <c r="AF160" s="6">
        <v>176</v>
      </c>
      <c r="AG160" s="6">
        <v>58</v>
      </c>
      <c r="AH160" s="6">
        <v>100</v>
      </c>
      <c r="AI160" s="6">
        <v>80</v>
      </c>
      <c r="AJ160" s="7">
        <v>3.2835648148148149E-2</v>
      </c>
      <c r="AK160" s="8" t="s">
        <v>696</v>
      </c>
      <c r="AL160" s="8" t="s">
        <v>697</v>
      </c>
      <c r="AM160" s="6" t="s">
        <v>24</v>
      </c>
      <c r="AN160" s="6" t="s">
        <v>504</v>
      </c>
      <c r="AO160" s="6">
        <v>1</v>
      </c>
      <c r="AP160" s="6" t="s">
        <v>16</v>
      </c>
      <c r="AR160" s="6">
        <v>217</v>
      </c>
      <c r="AS160" s="6">
        <v>176</v>
      </c>
      <c r="AT160" s="6">
        <v>64</v>
      </c>
      <c r="AU160" s="6">
        <v>111</v>
      </c>
      <c r="AV160">
        <v>80</v>
      </c>
      <c r="AW160" s="7">
        <v>3.0833333333333334E-2</v>
      </c>
      <c r="AX160" s="8" t="s">
        <v>696</v>
      </c>
      <c r="AY160" s="8" t="s">
        <v>697</v>
      </c>
      <c r="AZ160" s="6" t="s">
        <v>24</v>
      </c>
      <c r="BA160" s="6" t="s">
        <v>504</v>
      </c>
      <c r="BB160" s="6">
        <v>1</v>
      </c>
      <c r="BC160" s="6" t="s">
        <v>16</v>
      </c>
      <c r="BE160" s="6">
        <v>199</v>
      </c>
      <c r="BF160" s="6">
        <v>161</v>
      </c>
      <c r="BG160" s="6">
        <v>55</v>
      </c>
      <c r="BH160" s="6">
        <v>94</v>
      </c>
      <c r="BI160" s="6">
        <v>80</v>
      </c>
      <c r="BJ160" s="7">
        <v>3.3969907407407407E-2</v>
      </c>
      <c r="BK160" s="8" t="s">
        <v>696</v>
      </c>
      <c r="BL160" s="8" t="s">
        <v>697</v>
      </c>
      <c r="BM160" s="6" t="s">
        <v>24</v>
      </c>
      <c r="BN160" s="6" t="s">
        <v>504</v>
      </c>
      <c r="BO160" s="6">
        <v>1</v>
      </c>
      <c r="BP160" s="6" t="s">
        <v>16</v>
      </c>
    </row>
    <row r="161" spans="1:68" x14ac:dyDescent="0.3">
      <c r="A161">
        <v>157</v>
      </c>
      <c r="B161">
        <v>59</v>
      </c>
      <c r="C161" s="8" t="s">
        <v>64</v>
      </c>
      <c r="D161" s="8" t="s">
        <v>719</v>
      </c>
      <c r="E161" s="6" t="s">
        <v>24</v>
      </c>
      <c r="F161" s="6" t="s">
        <v>499</v>
      </c>
      <c r="G161" s="6">
        <f t="shared" si="20"/>
        <v>203</v>
      </c>
      <c r="H161" s="6">
        <f t="shared" si="21"/>
        <v>182</v>
      </c>
      <c r="I161" s="6">
        <f t="shared" si="22"/>
        <v>168</v>
      </c>
      <c r="J161" s="6">
        <f t="shared" si="23"/>
        <v>142</v>
      </c>
      <c r="K161" s="28">
        <f t="shared" si="24"/>
        <v>695</v>
      </c>
      <c r="L161" s="6">
        <f>T161</f>
        <v>67</v>
      </c>
      <c r="M161" s="6">
        <f>AG161</f>
        <v>60</v>
      </c>
      <c r="N161" s="6">
        <f>AT161</f>
        <v>63</v>
      </c>
      <c r="O161" s="6">
        <f>BG161</f>
        <v>51</v>
      </c>
      <c r="P161" s="28">
        <f>SUM(L161:O161)</f>
        <v>241</v>
      </c>
      <c r="Q161" s="6"/>
      <c r="R161" s="6">
        <v>248</v>
      </c>
      <c r="S161" s="6">
        <v>203</v>
      </c>
      <c r="T161" s="6">
        <v>67</v>
      </c>
      <c r="U161" s="6">
        <v>132</v>
      </c>
      <c r="V161" s="6">
        <v>671</v>
      </c>
      <c r="W161" s="7">
        <v>3.291666666666667E-2</v>
      </c>
      <c r="X161" s="8" t="s">
        <v>64</v>
      </c>
      <c r="Y161" s="8" t="s">
        <v>719</v>
      </c>
      <c r="Z161" s="6" t="s">
        <v>24</v>
      </c>
      <c r="AA161" s="6" t="s">
        <v>499</v>
      </c>
      <c r="AB161" s="6">
        <v>1</v>
      </c>
      <c r="AC161" s="6" t="s">
        <v>16</v>
      </c>
      <c r="AE161" s="6">
        <v>228</v>
      </c>
      <c r="AF161" s="6">
        <v>182</v>
      </c>
      <c r="AG161" s="6">
        <v>60</v>
      </c>
      <c r="AH161" s="6">
        <v>106</v>
      </c>
      <c r="AI161" s="6">
        <v>671</v>
      </c>
      <c r="AJ161" s="7">
        <v>3.3391203703703701E-2</v>
      </c>
      <c r="AK161" s="8" t="s">
        <v>64</v>
      </c>
      <c r="AL161" s="8" t="s">
        <v>719</v>
      </c>
      <c r="AM161" s="6" t="s">
        <v>24</v>
      </c>
      <c r="AN161" s="6" t="s">
        <v>499</v>
      </c>
      <c r="AO161" s="6">
        <v>1</v>
      </c>
      <c r="AP161" s="6" t="s">
        <v>16</v>
      </c>
      <c r="AR161" s="6">
        <v>204</v>
      </c>
      <c r="AS161" s="6">
        <v>168</v>
      </c>
      <c r="AT161" s="6">
        <v>63</v>
      </c>
      <c r="AU161" s="6">
        <v>103</v>
      </c>
      <c r="AV161">
        <v>671</v>
      </c>
      <c r="AW161" s="7">
        <v>3.0289351851851852E-2</v>
      </c>
      <c r="AX161" s="8" t="s">
        <v>64</v>
      </c>
      <c r="AY161" s="8" t="s">
        <v>719</v>
      </c>
      <c r="AZ161" s="6" t="s">
        <v>24</v>
      </c>
      <c r="BA161" s="6" t="s">
        <v>499</v>
      </c>
      <c r="BB161" s="6">
        <v>1</v>
      </c>
      <c r="BC161" s="6" t="s">
        <v>16</v>
      </c>
      <c r="BE161" s="6">
        <v>171</v>
      </c>
      <c r="BF161" s="6">
        <v>142</v>
      </c>
      <c r="BG161" s="6">
        <v>51</v>
      </c>
      <c r="BH161" s="6">
        <v>80</v>
      </c>
      <c r="BI161" s="6">
        <v>671</v>
      </c>
      <c r="BJ161" s="7">
        <v>3.2743055555555553E-2</v>
      </c>
      <c r="BK161" s="8" t="s">
        <v>64</v>
      </c>
      <c r="BL161" s="8" t="s">
        <v>719</v>
      </c>
      <c r="BM161" s="6" t="s">
        <v>24</v>
      </c>
      <c r="BN161" s="6" t="s">
        <v>499</v>
      </c>
      <c r="BO161" s="6">
        <v>1</v>
      </c>
      <c r="BP161" s="6" t="s">
        <v>16</v>
      </c>
    </row>
    <row r="162" spans="1:68" x14ac:dyDescent="0.3">
      <c r="A162">
        <v>158</v>
      </c>
      <c r="B162">
        <v>14</v>
      </c>
      <c r="C162" s="8" t="s">
        <v>79</v>
      </c>
      <c r="D162" s="8" t="s">
        <v>674</v>
      </c>
      <c r="E162" s="6" t="s">
        <v>101</v>
      </c>
      <c r="F162" s="6" t="s">
        <v>499</v>
      </c>
      <c r="G162" s="6">
        <f t="shared" si="20"/>
        <v>157</v>
      </c>
      <c r="H162" s="6">
        <f t="shared" si="21"/>
        <v>139</v>
      </c>
      <c r="I162" s="16">
        <f t="shared" si="22"/>
        <v>273</v>
      </c>
      <c r="J162" s="6">
        <f t="shared" si="23"/>
        <v>126</v>
      </c>
      <c r="K162" s="28">
        <f t="shared" si="24"/>
        <v>695</v>
      </c>
      <c r="L162" s="6">
        <f>T162</f>
        <v>7</v>
      </c>
      <c r="M162" s="6">
        <f>AG162</f>
        <v>6</v>
      </c>
      <c r="N162" s="16">
        <f>AT162</f>
        <v>54</v>
      </c>
      <c r="O162" s="6">
        <f>BG162</f>
        <v>6</v>
      </c>
      <c r="P162" s="28">
        <f>SUM(L162:O162)</f>
        <v>73</v>
      </c>
      <c r="Q162" s="6"/>
      <c r="R162" s="6">
        <v>182</v>
      </c>
      <c r="S162" s="6">
        <v>157</v>
      </c>
      <c r="T162" s="6">
        <v>7</v>
      </c>
      <c r="U162" s="6">
        <v>94</v>
      </c>
      <c r="V162" s="6">
        <v>636</v>
      </c>
      <c r="W162" s="7">
        <v>3.0624999999999999E-2</v>
      </c>
      <c r="X162" s="8" t="s">
        <v>79</v>
      </c>
      <c r="Y162" s="8" t="s">
        <v>674</v>
      </c>
      <c r="Z162" s="6" t="s">
        <v>101</v>
      </c>
      <c r="AA162" s="6" t="s">
        <v>499</v>
      </c>
      <c r="AB162" s="6">
        <v>1</v>
      </c>
      <c r="AC162" s="6" t="s">
        <v>16</v>
      </c>
      <c r="AE162" s="6">
        <v>160</v>
      </c>
      <c r="AF162" s="6">
        <v>139</v>
      </c>
      <c r="AG162" s="6">
        <v>6</v>
      </c>
      <c r="AH162" s="6">
        <v>73</v>
      </c>
      <c r="AI162" s="6">
        <v>636</v>
      </c>
      <c r="AJ162" s="7">
        <v>3.0659722222222224E-2</v>
      </c>
      <c r="AK162" s="8" t="s">
        <v>79</v>
      </c>
      <c r="AL162" s="8" t="s">
        <v>674</v>
      </c>
      <c r="AM162" s="6" t="s">
        <v>101</v>
      </c>
      <c r="AN162" s="6" t="s">
        <v>499</v>
      </c>
      <c r="AO162" s="6">
        <v>1</v>
      </c>
      <c r="AP162" s="6" t="s">
        <v>16</v>
      </c>
      <c r="AR162" s="6"/>
      <c r="AS162" s="16">
        <f>AS$457</f>
        <v>273</v>
      </c>
      <c r="AT162" s="16">
        <f>AT$460</f>
        <v>54</v>
      </c>
      <c r="AU162" s="6"/>
      <c r="AW162" s="7"/>
      <c r="AX162" s="8"/>
      <c r="AY162" s="8"/>
      <c r="AZ162" s="6"/>
      <c r="BA162" s="6"/>
      <c r="BB162" s="6"/>
      <c r="BC162" s="6"/>
      <c r="BE162" s="6">
        <v>146</v>
      </c>
      <c r="BF162" s="6">
        <v>126</v>
      </c>
      <c r="BG162" s="6">
        <v>6</v>
      </c>
      <c r="BH162" s="6">
        <v>67</v>
      </c>
      <c r="BI162" s="6">
        <v>636</v>
      </c>
      <c r="BJ162" s="7">
        <v>3.1608796296296295E-2</v>
      </c>
      <c r="BK162" s="8" t="s">
        <v>79</v>
      </c>
      <c r="BL162" s="8" t="s">
        <v>674</v>
      </c>
      <c r="BM162" s="6" t="s">
        <v>101</v>
      </c>
      <c r="BN162" s="6" t="s">
        <v>499</v>
      </c>
      <c r="BO162" s="6">
        <v>1</v>
      </c>
      <c r="BP162" s="6" t="s">
        <v>16</v>
      </c>
    </row>
    <row r="163" spans="1:68" x14ac:dyDescent="0.3">
      <c r="A163">
        <v>159</v>
      </c>
      <c r="B163">
        <v>22</v>
      </c>
      <c r="C163" s="8" t="s">
        <v>218</v>
      </c>
      <c r="D163" s="8" t="s">
        <v>57</v>
      </c>
      <c r="E163" s="6" t="s">
        <v>66</v>
      </c>
      <c r="F163" s="6" t="s">
        <v>499</v>
      </c>
      <c r="G163" s="6">
        <f t="shared" si="20"/>
        <v>173</v>
      </c>
      <c r="H163" s="6">
        <f t="shared" si="21"/>
        <v>237</v>
      </c>
      <c r="I163" s="6">
        <f t="shared" si="22"/>
        <v>155</v>
      </c>
      <c r="J163" s="6">
        <f t="shared" si="23"/>
        <v>131</v>
      </c>
      <c r="K163" s="28">
        <f t="shared" si="24"/>
        <v>696</v>
      </c>
      <c r="L163" s="6">
        <f>T163</f>
        <v>36</v>
      </c>
      <c r="M163" s="6">
        <f>AG163</f>
        <v>54</v>
      </c>
      <c r="N163" s="6">
        <f>AT163</f>
        <v>28</v>
      </c>
      <c r="O163" s="6">
        <f>BG163</f>
        <v>20</v>
      </c>
      <c r="P163" s="28">
        <f>SUM(L163:O163)</f>
        <v>138</v>
      </c>
      <c r="Q163" s="6"/>
      <c r="R163" s="6">
        <v>207</v>
      </c>
      <c r="S163" s="6">
        <v>173</v>
      </c>
      <c r="T163" s="6">
        <v>36</v>
      </c>
      <c r="U163" s="6">
        <v>106</v>
      </c>
      <c r="V163" s="6">
        <v>620</v>
      </c>
      <c r="W163" s="7">
        <v>3.152777777777778E-2</v>
      </c>
      <c r="X163" s="8" t="s">
        <v>218</v>
      </c>
      <c r="Y163" s="8" t="s">
        <v>57</v>
      </c>
      <c r="Z163" s="6" t="s">
        <v>66</v>
      </c>
      <c r="AA163" s="6" t="s">
        <v>499</v>
      </c>
      <c r="AB163" s="6">
        <v>1</v>
      </c>
      <c r="AC163" s="6" t="s">
        <v>16</v>
      </c>
      <c r="AE163" s="6">
        <v>333</v>
      </c>
      <c r="AF163" s="6">
        <v>237</v>
      </c>
      <c r="AG163" s="6">
        <v>54</v>
      </c>
      <c r="AH163" s="6">
        <v>157</v>
      </c>
      <c r="AI163" s="6">
        <v>620</v>
      </c>
      <c r="AJ163" s="7">
        <v>3.6886574074074072E-2</v>
      </c>
      <c r="AK163" s="8" t="s">
        <v>218</v>
      </c>
      <c r="AL163" s="8" t="s">
        <v>57</v>
      </c>
      <c r="AM163" s="6" t="s">
        <v>66</v>
      </c>
      <c r="AN163" s="6" t="s">
        <v>499</v>
      </c>
      <c r="AO163" s="6">
        <v>1</v>
      </c>
      <c r="AP163" s="6" t="s">
        <v>16</v>
      </c>
      <c r="AR163" s="6">
        <v>184</v>
      </c>
      <c r="AS163" s="6">
        <v>155</v>
      </c>
      <c r="AT163" s="6">
        <v>28</v>
      </c>
      <c r="AU163" s="6">
        <v>94</v>
      </c>
      <c r="AV163">
        <v>620</v>
      </c>
      <c r="AW163" s="7">
        <v>2.9166666666666667E-2</v>
      </c>
      <c r="AX163" s="8" t="s">
        <v>218</v>
      </c>
      <c r="AY163" s="8" t="s">
        <v>57</v>
      </c>
      <c r="AZ163" s="6" t="s">
        <v>66</v>
      </c>
      <c r="BA163" s="6" t="s">
        <v>499</v>
      </c>
      <c r="BB163" s="6">
        <v>1</v>
      </c>
      <c r="BC163" s="6" t="s">
        <v>16</v>
      </c>
      <c r="BE163" s="6">
        <v>152</v>
      </c>
      <c r="BF163" s="6">
        <v>131</v>
      </c>
      <c r="BG163" s="6">
        <v>20</v>
      </c>
      <c r="BH163" s="6">
        <v>71</v>
      </c>
      <c r="BI163" s="6">
        <v>620</v>
      </c>
      <c r="BJ163" s="7">
        <v>3.1886574074074074E-2</v>
      </c>
      <c r="BK163" s="8" t="s">
        <v>218</v>
      </c>
      <c r="BL163" s="8" t="s">
        <v>57</v>
      </c>
      <c r="BM163" s="6" t="s">
        <v>66</v>
      </c>
      <c r="BN163" s="6" t="s">
        <v>499</v>
      </c>
      <c r="BO163" s="6">
        <v>1</v>
      </c>
      <c r="BP163" s="6" t="s">
        <v>16</v>
      </c>
    </row>
    <row r="164" spans="1:68" x14ac:dyDescent="0.3">
      <c r="A164">
        <v>160</v>
      </c>
      <c r="C164" s="8" t="s">
        <v>699</v>
      </c>
      <c r="D164" s="8" t="s">
        <v>700</v>
      </c>
      <c r="E164" s="6" t="s">
        <v>14</v>
      </c>
      <c r="F164" s="6" t="s">
        <v>499</v>
      </c>
      <c r="G164" s="6">
        <f t="shared" si="20"/>
        <v>181</v>
      </c>
      <c r="H164" s="6">
        <f t="shared" si="21"/>
        <v>168</v>
      </c>
      <c r="I164" s="6">
        <f t="shared" si="22"/>
        <v>188</v>
      </c>
      <c r="J164" s="6">
        <f t="shared" si="23"/>
        <v>166</v>
      </c>
      <c r="K164" s="28">
        <f t="shared" si="24"/>
        <v>703</v>
      </c>
      <c r="L164" s="6"/>
      <c r="M164" s="6"/>
      <c r="N164" s="6"/>
      <c r="O164" s="6"/>
      <c r="P164" s="28"/>
      <c r="Q164" s="6"/>
      <c r="R164" s="6">
        <v>219</v>
      </c>
      <c r="S164" s="6">
        <v>181</v>
      </c>
      <c r="T164" s="6"/>
      <c r="U164" s="6"/>
      <c r="V164" s="6">
        <v>624</v>
      </c>
      <c r="W164" s="7">
        <v>3.1875000000000001E-2</v>
      </c>
      <c r="X164" s="8" t="s">
        <v>699</v>
      </c>
      <c r="Y164" s="8" t="s">
        <v>700</v>
      </c>
      <c r="Z164" s="6" t="s">
        <v>14</v>
      </c>
      <c r="AA164" s="6" t="s">
        <v>499</v>
      </c>
      <c r="AB164" s="6">
        <v>1</v>
      </c>
      <c r="AC164" s="6" t="s">
        <v>16</v>
      </c>
      <c r="AE164" s="6">
        <v>204</v>
      </c>
      <c r="AF164" s="6">
        <v>168</v>
      </c>
      <c r="AG164" s="6"/>
      <c r="AH164" s="6"/>
      <c r="AI164" s="6">
        <v>624</v>
      </c>
      <c r="AJ164" s="7">
        <v>3.2418981481481479E-2</v>
      </c>
      <c r="AK164" s="8" t="s">
        <v>699</v>
      </c>
      <c r="AL164" s="8" t="s">
        <v>700</v>
      </c>
      <c r="AM164" s="6" t="s">
        <v>14</v>
      </c>
      <c r="AN164" s="6" t="s">
        <v>499</v>
      </c>
      <c r="AO164" s="6">
        <v>1</v>
      </c>
      <c r="AP164" s="6" t="s">
        <v>16</v>
      </c>
      <c r="AR164" s="6">
        <v>240</v>
      </c>
      <c r="AS164" s="6">
        <v>188</v>
      </c>
      <c r="AT164" s="6"/>
      <c r="AU164" s="6"/>
      <c r="AV164">
        <v>624</v>
      </c>
      <c r="AW164" s="7">
        <v>3.1747685185185184E-2</v>
      </c>
      <c r="AX164" s="8" t="s">
        <v>699</v>
      </c>
      <c r="AY164" s="8" t="s">
        <v>700</v>
      </c>
      <c r="AZ164" s="6" t="s">
        <v>14</v>
      </c>
      <c r="BA164" s="6" t="s">
        <v>499</v>
      </c>
      <c r="BB164" s="6">
        <v>1</v>
      </c>
      <c r="BC164" s="6" t="s">
        <v>16</v>
      </c>
      <c r="BE164" s="6">
        <v>204</v>
      </c>
      <c r="BF164" s="6">
        <v>166</v>
      </c>
      <c r="BG164" s="6"/>
      <c r="BH164" s="6"/>
      <c r="BI164" s="6">
        <v>624</v>
      </c>
      <c r="BJ164" s="7">
        <v>3.4143518518518517E-2</v>
      </c>
      <c r="BK164" s="8" t="s">
        <v>699</v>
      </c>
      <c r="BL164" s="8" t="s">
        <v>700</v>
      </c>
      <c r="BM164" s="6" t="s">
        <v>14</v>
      </c>
      <c r="BN164" s="6" t="s">
        <v>499</v>
      </c>
      <c r="BO164" s="6">
        <v>1</v>
      </c>
      <c r="BP164" s="6" t="s">
        <v>16</v>
      </c>
    </row>
    <row r="165" spans="1:68" x14ac:dyDescent="0.3">
      <c r="A165">
        <v>161</v>
      </c>
      <c r="C165" s="8" t="s">
        <v>33</v>
      </c>
      <c r="D165" s="8" t="s">
        <v>581</v>
      </c>
      <c r="E165" s="6" t="s">
        <v>14</v>
      </c>
      <c r="F165" s="6" t="s">
        <v>504</v>
      </c>
      <c r="G165" s="6">
        <f t="shared" si="20"/>
        <v>64</v>
      </c>
      <c r="H165" s="16">
        <f t="shared" si="21"/>
        <v>287</v>
      </c>
      <c r="I165" s="16">
        <f t="shared" si="22"/>
        <v>273</v>
      </c>
      <c r="J165" s="6">
        <f t="shared" si="23"/>
        <v>80</v>
      </c>
      <c r="K165" s="28">
        <f t="shared" si="24"/>
        <v>704</v>
      </c>
      <c r="L165" s="6"/>
      <c r="M165" s="6"/>
      <c r="N165" s="6"/>
      <c r="O165" s="6"/>
      <c r="P165" s="28"/>
      <c r="Q165" s="6"/>
      <c r="R165" s="6">
        <v>70</v>
      </c>
      <c r="S165" s="6">
        <v>64</v>
      </c>
      <c r="T165" s="6"/>
      <c r="U165" s="6"/>
      <c r="V165" s="6">
        <v>95</v>
      </c>
      <c r="W165" s="7">
        <v>2.6469907407407407E-2</v>
      </c>
      <c r="X165" s="8" t="s">
        <v>33</v>
      </c>
      <c r="Y165" s="8" t="s">
        <v>581</v>
      </c>
      <c r="Z165" s="6" t="s">
        <v>14</v>
      </c>
      <c r="AA165" s="6" t="s">
        <v>504</v>
      </c>
      <c r="AB165" s="6">
        <v>1</v>
      </c>
      <c r="AC165" s="6" t="s">
        <v>16</v>
      </c>
      <c r="AE165" s="6"/>
      <c r="AF165" s="16">
        <f>AF$457</f>
        <v>287</v>
      </c>
      <c r="AG165" s="6"/>
      <c r="AH165" s="6"/>
      <c r="AI165" s="6"/>
      <c r="AJ165" s="7"/>
      <c r="AK165" s="8"/>
      <c r="AL165" s="8"/>
      <c r="AM165" s="6"/>
      <c r="AN165" s="6"/>
      <c r="AO165" s="6"/>
      <c r="AP165" s="6"/>
      <c r="AR165" s="6"/>
      <c r="AS165" s="16">
        <f>AS$457</f>
        <v>273</v>
      </c>
      <c r="AT165" s="6"/>
      <c r="AU165" s="6"/>
      <c r="AW165" s="7"/>
      <c r="AX165" s="8"/>
      <c r="AY165" s="8"/>
      <c r="AZ165" s="6"/>
      <c r="BA165" s="6"/>
      <c r="BB165" s="6"/>
      <c r="BC165" s="6"/>
      <c r="BE165" s="6">
        <v>85</v>
      </c>
      <c r="BF165" s="6">
        <v>80</v>
      </c>
      <c r="BG165" s="6"/>
      <c r="BH165" s="6"/>
      <c r="BI165" s="6">
        <v>95</v>
      </c>
      <c r="BJ165" s="7">
        <v>2.8310185185185185E-2</v>
      </c>
      <c r="BK165" s="8" t="s">
        <v>33</v>
      </c>
      <c r="BL165" s="8" t="s">
        <v>581</v>
      </c>
      <c r="BM165" s="6" t="s">
        <v>14</v>
      </c>
      <c r="BN165" s="6" t="s">
        <v>504</v>
      </c>
      <c r="BO165" s="6">
        <v>1</v>
      </c>
      <c r="BP165" s="6" t="s">
        <v>16</v>
      </c>
    </row>
    <row r="166" spans="1:68" x14ac:dyDescent="0.3">
      <c r="A166">
        <v>162</v>
      </c>
      <c r="C166" s="8" t="s">
        <v>50</v>
      </c>
      <c r="D166" s="8" t="s">
        <v>1674</v>
      </c>
      <c r="E166" s="6" t="s">
        <v>14</v>
      </c>
      <c r="F166" s="6" t="s">
        <v>511</v>
      </c>
      <c r="G166" s="16">
        <f t="shared" si="20"/>
        <v>295</v>
      </c>
      <c r="H166" s="16">
        <f t="shared" si="21"/>
        <v>287</v>
      </c>
      <c r="I166" s="6">
        <f t="shared" si="22"/>
        <v>69</v>
      </c>
      <c r="J166" s="6">
        <f t="shared" si="23"/>
        <v>53</v>
      </c>
      <c r="K166" s="28">
        <f t="shared" si="24"/>
        <v>704</v>
      </c>
      <c r="L166" s="6"/>
      <c r="M166" s="6"/>
      <c r="N166" s="6"/>
      <c r="O166" s="6"/>
      <c r="P166" s="28"/>
      <c r="Q166" s="6"/>
      <c r="R166" s="6"/>
      <c r="S166" s="16">
        <f>S$457</f>
        <v>295</v>
      </c>
      <c r="T166" s="6"/>
      <c r="U166" s="6"/>
      <c r="V166" s="6"/>
      <c r="W166" s="7"/>
      <c r="X166" s="8"/>
      <c r="Y166" s="8"/>
      <c r="Z166" s="6"/>
      <c r="AA166" s="6"/>
      <c r="AB166" s="6"/>
      <c r="AC166" s="6"/>
      <c r="AE166" s="6"/>
      <c r="AF166" s="16">
        <f>AF$457</f>
        <v>287</v>
      </c>
      <c r="AG166" s="6"/>
      <c r="AH166" s="6"/>
      <c r="AI166" s="6"/>
      <c r="AJ166" s="7"/>
      <c r="AK166" s="8"/>
      <c r="AL166" s="8"/>
      <c r="AM166" s="6"/>
      <c r="AN166" s="6"/>
      <c r="AO166" s="6"/>
      <c r="AP166" s="6"/>
      <c r="AR166" s="6">
        <v>74</v>
      </c>
      <c r="AS166" s="6">
        <v>69</v>
      </c>
      <c r="AT166" s="6"/>
      <c r="AU166" s="6"/>
      <c r="AV166">
        <v>280</v>
      </c>
      <c r="AW166" s="7">
        <v>2.5300925925925925E-2</v>
      </c>
      <c r="AX166" s="8" t="s">
        <v>50</v>
      </c>
      <c r="AY166" s="8" t="s">
        <v>1674</v>
      </c>
      <c r="AZ166" s="6" t="s">
        <v>14</v>
      </c>
      <c r="BA166" s="6" t="s">
        <v>511</v>
      </c>
      <c r="BB166" s="6">
        <v>1</v>
      </c>
      <c r="BC166" s="6" t="s">
        <v>16</v>
      </c>
      <c r="BE166" s="6">
        <v>57</v>
      </c>
      <c r="BF166" s="6">
        <v>53</v>
      </c>
      <c r="BG166" s="6"/>
      <c r="BH166" s="6"/>
      <c r="BI166" s="6">
        <v>280</v>
      </c>
      <c r="BJ166" s="7">
        <v>2.7314814814814816E-2</v>
      </c>
      <c r="BK166" s="8" t="s">
        <v>50</v>
      </c>
      <c r="BL166" s="8" t="s">
        <v>1674</v>
      </c>
      <c r="BM166" s="6" t="s">
        <v>14</v>
      </c>
      <c r="BN166" s="6" t="s">
        <v>511</v>
      </c>
      <c r="BO166" s="6">
        <v>1</v>
      </c>
      <c r="BP166" s="6" t="s">
        <v>16</v>
      </c>
    </row>
    <row r="167" spans="1:68" x14ac:dyDescent="0.3">
      <c r="A167">
        <v>163</v>
      </c>
      <c r="B167">
        <v>63</v>
      </c>
      <c r="C167" s="8" t="s">
        <v>104</v>
      </c>
      <c r="D167" s="8" t="s">
        <v>673</v>
      </c>
      <c r="E167" s="6" t="s">
        <v>24</v>
      </c>
      <c r="F167" s="6" t="s">
        <v>504</v>
      </c>
      <c r="G167" s="6">
        <f t="shared" si="20"/>
        <v>156</v>
      </c>
      <c r="H167" s="6">
        <f t="shared" si="21"/>
        <v>154</v>
      </c>
      <c r="I167" s="6">
        <f t="shared" si="22"/>
        <v>151</v>
      </c>
      <c r="J167" s="16">
        <f t="shared" si="23"/>
        <v>250</v>
      </c>
      <c r="K167" s="28">
        <f t="shared" si="24"/>
        <v>711</v>
      </c>
      <c r="L167" s="6">
        <f>T167</f>
        <v>58</v>
      </c>
      <c r="M167" s="6">
        <f>AG167</f>
        <v>53</v>
      </c>
      <c r="N167" s="6">
        <f>AT167</f>
        <v>57</v>
      </c>
      <c r="O167" s="16">
        <f>BG167</f>
        <v>78</v>
      </c>
      <c r="P167" s="28">
        <f>SUM(L167:O167)</f>
        <v>246</v>
      </c>
      <c r="Q167" s="6"/>
      <c r="R167" s="6">
        <v>180</v>
      </c>
      <c r="S167" s="6">
        <v>156</v>
      </c>
      <c r="T167" s="6">
        <v>58</v>
      </c>
      <c r="U167" s="6">
        <v>93</v>
      </c>
      <c r="V167" s="6">
        <v>4</v>
      </c>
      <c r="W167" s="7">
        <v>3.0520833333333334E-2</v>
      </c>
      <c r="X167" s="8" t="s">
        <v>104</v>
      </c>
      <c r="Y167" s="8" t="s">
        <v>673</v>
      </c>
      <c r="Z167" s="6" t="s">
        <v>24</v>
      </c>
      <c r="AA167" s="6" t="s">
        <v>504</v>
      </c>
      <c r="AB167" s="6">
        <v>1</v>
      </c>
      <c r="AC167" s="6" t="s">
        <v>16</v>
      </c>
      <c r="AE167" s="6">
        <v>182</v>
      </c>
      <c r="AF167" s="6">
        <v>154</v>
      </c>
      <c r="AG167" s="6">
        <v>53</v>
      </c>
      <c r="AH167" s="6">
        <v>83</v>
      </c>
      <c r="AI167" s="6">
        <v>4</v>
      </c>
      <c r="AJ167" s="7">
        <v>3.1435185185185184E-2</v>
      </c>
      <c r="AK167" s="8" t="s">
        <v>104</v>
      </c>
      <c r="AL167" s="8" t="s">
        <v>673</v>
      </c>
      <c r="AM167" s="6" t="s">
        <v>24</v>
      </c>
      <c r="AN167" s="6" t="s">
        <v>504</v>
      </c>
      <c r="AO167" s="6">
        <v>1</v>
      </c>
      <c r="AP167" s="6" t="s">
        <v>16</v>
      </c>
      <c r="AR167" s="6">
        <v>179</v>
      </c>
      <c r="AS167" s="6">
        <v>151</v>
      </c>
      <c r="AT167" s="6">
        <v>57</v>
      </c>
      <c r="AU167" s="6">
        <v>91</v>
      </c>
      <c r="AV167">
        <v>4</v>
      </c>
      <c r="AW167" s="7">
        <v>2.9062500000000002E-2</v>
      </c>
      <c r="AX167" s="8" t="s">
        <v>104</v>
      </c>
      <c r="AY167" s="8" t="s">
        <v>673</v>
      </c>
      <c r="AZ167" s="6" t="s">
        <v>24</v>
      </c>
      <c r="BA167" s="6" t="s">
        <v>504</v>
      </c>
      <c r="BB167" s="6">
        <v>1</v>
      </c>
      <c r="BC167" s="6" t="s">
        <v>16</v>
      </c>
      <c r="BE167" s="6"/>
      <c r="BF167" s="16">
        <f>BF$457</f>
        <v>250</v>
      </c>
      <c r="BG167" s="16">
        <f>BG$458</f>
        <v>78</v>
      </c>
      <c r="BH167" s="6"/>
      <c r="BI167" s="6"/>
      <c r="BJ167" s="7"/>
      <c r="BK167" s="8"/>
      <c r="BL167" s="8"/>
      <c r="BM167" s="6"/>
      <c r="BN167" s="6"/>
      <c r="BO167" s="6"/>
      <c r="BP167" s="6"/>
    </row>
    <row r="168" spans="1:68" x14ac:dyDescent="0.3">
      <c r="A168">
        <v>164</v>
      </c>
      <c r="C168" s="8" t="s">
        <v>610</v>
      </c>
      <c r="D168" s="8" t="s">
        <v>543</v>
      </c>
      <c r="E168" s="6" t="s">
        <v>14</v>
      </c>
      <c r="F168" s="6" t="s">
        <v>499</v>
      </c>
      <c r="G168" s="6">
        <f t="shared" si="20"/>
        <v>91</v>
      </c>
      <c r="H168" s="16">
        <f t="shared" si="21"/>
        <v>287</v>
      </c>
      <c r="I168" s="6">
        <f t="shared" si="22"/>
        <v>83</v>
      </c>
      <c r="J168" s="16">
        <f t="shared" si="23"/>
        <v>250</v>
      </c>
      <c r="K168" s="28">
        <f t="shared" si="24"/>
        <v>711</v>
      </c>
      <c r="L168" s="6"/>
      <c r="M168" s="6"/>
      <c r="N168" s="6"/>
      <c r="O168" s="6"/>
      <c r="P168" s="28"/>
      <c r="Q168" s="6"/>
      <c r="R168" s="6">
        <v>99</v>
      </c>
      <c r="S168" s="6">
        <v>91</v>
      </c>
      <c r="T168" s="6"/>
      <c r="U168" s="6"/>
      <c r="V168" s="6">
        <v>658</v>
      </c>
      <c r="W168" s="7">
        <v>2.7835648148148148E-2</v>
      </c>
      <c r="X168" s="8" t="s">
        <v>610</v>
      </c>
      <c r="Y168" s="8" t="s">
        <v>543</v>
      </c>
      <c r="Z168" s="6" t="s">
        <v>14</v>
      </c>
      <c r="AA168" s="6" t="s">
        <v>499</v>
      </c>
      <c r="AB168" s="6">
        <v>1</v>
      </c>
      <c r="AC168" s="6" t="s">
        <v>16</v>
      </c>
      <c r="AE168" s="6"/>
      <c r="AF168" s="16">
        <f>AF$457</f>
        <v>287</v>
      </c>
      <c r="AG168" s="6"/>
      <c r="AH168" s="6"/>
      <c r="AI168" s="6"/>
      <c r="AJ168" s="7"/>
      <c r="AK168" s="8"/>
      <c r="AL168" s="8"/>
      <c r="AM168" s="6"/>
      <c r="AN168" s="6"/>
      <c r="AO168" s="6"/>
      <c r="AP168" s="6"/>
      <c r="AR168" s="6">
        <v>90</v>
      </c>
      <c r="AS168" s="6">
        <v>83</v>
      </c>
      <c r="AT168" s="6"/>
      <c r="AU168" s="6"/>
      <c r="AV168">
        <v>658</v>
      </c>
      <c r="AW168" s="7">
        <v>2.5949074074074076E-2</v>
      </c>
      <c r="AX168" s="8" t="s">
        <v>610</v>
      </c>
      <c r="AY168" s="8" t="s">
        <v>543</v>
      </c>
      <c r="AZ168" s="6" t="s">
        <v>14</v>
      </c>
      <c r="BA168" s="6" t="s">
        <v>499</v>
      </c>
      <c r="BB168" s="6">
        <v>1</v>
      </c>
      <c r="BC168" s="6" t="s">
        <v>16</v>
      </c>
      <c r="BE168" s="6"/>
      <c r="BF168" s="16">
        <f>BF$457</f>
        <v>250</v>
      </c>
      <c r="BG168" s="6"/>
      <c r="BH168" s="6"/>
      <c r="BI168" s="6"/>
      <c r="BJ168" s="7"/>
      <c r="BK168" s="8"/>
      <c r="BL168" s="8"/>
      <c r="BM168" s="6"/>
      <c r="BN168" s="6"/>
      <c r="BO168" s="6"/>
      <c r="BP168" s="6"/>
    </row>
    <row r="169" spans="1:68" x14ac:dyDescent="0.3">
      <c r="A169">
        <v>165</v>
      </c>
      <c r="C169" s="8" t="s">
        <v>1556</v>
      </c>
      <c r="D169" s="8" t="s">
        <v>537</v>
      </c>
      <c r="E169" s="6" t="s">
        <v>14</v>
      </c>
      <c r="F169" s="6" t="s">
        <v>511</v>
      </c>
      <c r="G169" s="16">
        <f t="shared" si="20"/>
        <v>295</v>
      </c>
      <c r="H169" s="16">
        <f t="shared" si="21"/>
        <v>287</v>
      </c>
      <c r="I169" s="6">
        <f t="shared" si="22"/>
        <v>58</v>
      </c>
      <c r="J169" s="6">
        <f t="shared" si="23"/>
        <v>73</v>
      </c>
      <c r="K169" s="28">
        <f t="shared" si="24"/>
        <v>713</v>
      </c>
      <c r="L169" s="6"/>
      <c r="M169" s="6"/>
      <c r="N169" s="6"/>
      <c r="O169" s="6"/>
      <c r="P169" s="28"/>
      <c r="Q169" s="6"/>
      <c r="R169" s="6"/>
      <c r="S169" s="16">
        <f>S$457</f>
        <v>295</v>
      </c>
      <c r="T169" s="6"/>
      <c r="U169" s="6"/>
      <c r="V169" s="6"/>
      <c r="W169" s="7"/>
      <c r="X169" s="8"/>
      <c r="Y169" s="8"/>
      <c r="Z169" s="6"/>
      <c r="AA169" s="6"/>
      <c r="AB169" s="6"/>
      <c r="AC169" s="6"/>
      <c r="AE169" s="6"/>
      <c r="AF169" s="16">
        <f>AF$457</f>
        <v>287</v>
      </c>
      <c r="AG169" s="6"/>
      <c r="AH169" s="6"/>
      <c r="AI169" s="6"/>
      <c r="AJ169" s="7"/>
      <c r="AK169" s="8"/>
      <c r="AL169" s="8"/>
      <c r="AM169" s="6"/>
      <c r="AN169" s="6"/>
      <c r="AO169" s="6"/>
      <c r="AP169" s="6"/>
      <c r="AR169" s="6">
        <v>62</v>
      </c>
      <c r="AS169" s="6">
        <v>58</v>
      </c>
      <c r="AT169" s="6"/>
      <c r="AU169" s="6"/>
      <c r="AV169">
        <v>274</v>
      </c>
      <c r="AW169" s="7">
        <v>2.4895833333333332E-2</v>
      </c>
      <c r="AX169" s="8" t="s">
        <v>1556</v>
      </c>
      <c r="AY169" s="8" t="s">
        <v>537</v>
      </c>
      <c r="AZ169" s="6" t="s">
        <v>14</v>
      </c>
      <c r="BA169" s="6" t="s">
        <v>511</v>
      </c>
      <c r="BB169" s="6">
        <v>1</v>
      </c>
      <c r="BC169" s="6" t="s">
        <v>16</v>
      </c>
      <c r="BE169" s="6">
        <v>78</v>
      </c>
      <c r="BF169" s="6">
        <v>73</v>
      </c>
      <c r="BG169" s="6"/>
      <c r="BH169" s="6"/>
      <c r="BI169" s="6">
        <v>274</v>
      </c>
      <c r="BJ169" s="7">
        <v>2.8101851851851854E-2</v>
      </c>
      <c r="BK169" s="8" t="s">
        <v>1556</v>
      </c>
      <c r="BL169" s="8" t="s">
        <v>537</v>
      </c>
      <c r="BM169" s="6" t="s">
        <v>14</v>
      </c>
      <c r="BN169" s="6" t="s">
        <v>511</v>
      </c>
      <c r="BO169" s="6">
        <v>1</v>
      </c>
      <c r="BP169" s="6" t="s">
        <v>16</v>
      </c>
    </row>
    <row r="170" spans="1:68" x14ac:dyDescent="0.3">
      <c r="A170">
        <v>166</v>
      </c>
      <c r="C170" s="8" t="s">
        <v>67</v>
      </c>
      <c r="D170" s="8" t="s">
        <v>725</v>
      </c>
      <c r="E170" s="6" t="s">
        <v>14</v>
      </c>
      <c r="F170" s="6" t="s">
        <v>499</v>
      </c>
      <c r="G170" s="6">
        <f t="shared" si="20"/>
        <v>208</v>
      </c>
      <c r="H170" s="6">
        <f t="shared" si="21"/>
        <v>159</v>
      </c>
      <c r="I170" s="6">
        <f t="shared" si="22"/>
        <v>165</v>
      </c>
      <c r="J170" s="6">
        <f t="shared" si="23"/>
        <v>184</v>
      </c>
      <c r="K170" s="28">
        <f t="shared" si="24"/>
        <v>716</v>
      </c>
      <c r="L170" s="6"/>
      <c r="M170" s="6"/>
      <c r="N170" s="6"/>
      <c r="O170" s="6"/>
      <c r="P170" s="28"/>
      <c r="Q170" s="6"/>
      <c r="R170" s="6">
        <v>255</v>
      </c>
      <c r="S170" s="6">
        <v>208</v>
      </c>
      <c r="T170" s="6"/>
      <c r="U170" s="6"/>
      <c r="V170" s="6">
        <v>645</v>
      </c>
      <c r="W170" s="7">
        <v>3.3125000000000002E-2</v>
      </c>
      <c r="X170" s="8" t="s">
        <v>67</v>
      </c>
      <c r="Y170" s="8" t="s">
        <v>725</v>
      </c>
      <c r="Z170" s="6" t="s">
        <v>14</v>
      </c>
      <c r="AA170" s="6" t="s">
        <v>499</v>
      </c>
      <c r="AB170" s="6">
        <v>1</v>
      </c>
      <c r="AC170" s="6" t="s">
        <v>16</v>
      </c>
      <c r="AE170" s="6">
        <v>191</v>
      </c>
      <c r="AF170" s="6">
        <v>159</v>
      </c>
      <c r="AG170" s="6"/>
      <c r="AH170" s="6"/>
      <c r="AI170" s="6">
        <v>645</v>
      </c>
      <c r="AJ170" s="7">
        <v>3.2037037037037037E-2</v>
      </c>
      <c r="AK170" s="8" t="s">
        <v>67</v>
      </c>
      <c r="AL170" s="8" t="s">
        <v>725</v>
      </c>
      <c r="AM170" s="6" t="s">
        <v>14</v>
      </c>
      <c r="AN170" s="6" t="s">
        <v>499</v>
      </c>
      <c r="AO170" s="6">
        <v>1</v>
      </c>
      <c r="AP170" s="6" t="s">
        <v>16</v>
      </c>
      <c r="AR170" s="6">
        <v>201</v>
      </c>
      <c r="AS170" s="6">
        <v>165</v>
      </c>
      <c r="AT170" s="6"/>
      <c r="AU170" s="6"/>
      <c r="AV170">
        <v>645</v>
      </c>
      <c r="AW170" s="7">
        <v>3.0231481481481481E-2</v>
      </c>
      <c r="AX170" s="8" t="s">
        <v>67</v>
      </c>
      <c r="AY170" s="8" t="s">
        <v>725</v>
      </c>
      <c r="AZ170" s="6" t="s">
        <v>14</v>
      </c>
      <c r="BA170" s="6" t="s">
        <v>499</v>
      </c>
      <c r="BB170" s="6">
        <v>1</v>
      </c>
      <c r="BC170" s="6" t="s">
        <v>16</v>
      </c>
      <c r="BE170" s="6">
        <v>235</v>
      </c>
      <c r="BF170" s="6">
        <v>184</v>
      </c>
      <c r="BG170" s="6"/>
      <c r="BH170" s="6"/>
      <c r="BI170" s="6">
        <v>645</v>
      </c>
      <c r="BJ170" s="7">
        <v>3.5543981481481482E-2</v>
      </c>
      <c r="BK170" s="8" t="s">
        <v>67</v>
      </c>
      <c r="BL170" s="8" t="s">
        <v>725</v>
      </c>
      <c r="BM170" s="6" t="s">
        <v>14</v>
      </c>
      <c r="BN170" s="6" t="s">
        <v>499</v>
      </c>
      <c r="BO170" s="6">
        <v>1</v>
      </c>
      <c r="BP170" s="6" t="s">
        <v>16</v>
      </c>
    </row>
    <row r="171" spans="1:68" x14ac:dyDescent="0.3">
      <c r="A171">
        <v>167</v>
      </c>
      <c r="B171">
        <v>26</v>
      </c>
      <c r="C171" s="8" t="s">
        <v>610</v>
      </c>
      <c r="D171" s="8" t="s">
        <v>1180</v>
      </c>
      <c r="E171" s="6" t="s">
        <v>66</v>
      </c>
      <c r="F171" s="6" t="s">
        <v>504</v>
      </c>
      <c r="G171" s="16">
        <f t="shared" si="20"/>
        <v>295</v>
      </c>
      <c r="H171" s="6">
        <f t="shared" si="21"/>
        <v>131</v>
      </c>
      <c r="I171" s="6">
        <f t="shared" si="22"/>
        <v>146</v>
      </c>
      <c r="J171" s="6">
        <f t="shared" si="23"/>
        <v>144</v>
      </c>
      <c r="K171" s="28">
        <f t="shared" si="24"/>
        <v>716</v>
      </c>
      <c r="L171" s="16">
        <f>T171</f>
        <v>80</v>
      </c>
      <c r="M171" s="6">
        <f>AG171</f>
        <v>19</v>
      </c>
      <c r="N171" s="6">
        <f>AT171</f>
        <v>25</v>
      </c>
      <c r="O171" s="6">
        <f>BG171</f>
        <v>23</v>
      </c>
      <c r="P171" s="28">
        <f>SUM(L171:O171)</f>
        <v>147</v>
      </c>
      <c r="Q171" s="6"/>
      <c r="R171" s="6"/>
      <c r="S171" s="16">
        <f>S$457</f>
        <v>295</v>
      </c>
      <c r="T171" s="16">
        <f>T$459</f>
        <v>80</v>
      </c>
      <c r="U171" s="6"/>
      <c r="V171" s="6"/>
      <c r="W171" s="7"/>
      <c r="X171" s="8"/>
      <c r="Y171" s="8"/>
      <c r="Z171" s="6"/>
      <c r="AA171" s="6"/>
      <c r="AB171" s="6"/>
      <c r="AC171" s="6"/>
      <c r="AE171" s="6">
        <v>148</v>
      </c>
      <c r="AF171" s="6">
        <v>131</v>
      </c>
      <c r="AG171" s="6">
        <v>19</v>
      </c>
      <c r="AH171" s="6">
        <v>67</v>
      </c>
      <c r="AI171" s="6">
        <v>132</v>
      </c>
      <c r="AJ171" s="7">
        <v>3.0312499999999999E-2</v>
      </c>
      <c r="AK171" s="8" t="s">
        <v>610</v>
      </c>
      <c r="AL171" s="8" t="s">
        <v>1180</v>
      </c>
      <c r="AM171" s="6" t="s">
        <v>66</v>
      </c>
      <c r="AN171" s="6" t="s">
        <v>504</v>
      </c>
      <c r="AO171" s="6">
        <v>1</v>
      </c>
      <c r="AP171" s="6" t="s">
        <v>16</v>
      </c>
      <c r="AR171" s="6">
        <v>174</v>
      </c>
      <c r="AS171" s="6">
        <v>146</v>
      </c>
      <c r="AT171" s="6">
        <v>25</v>
      </c>
      <c r="AU171" s="6">
        <v>87</v>
      </c>
      <c r="AV171">
        <v>132</v>
      </c>
      <c r="AW171" s="7">
        <v>2.8981481481481483E-2</v>
      </c>
      <c r="AX171" s="8" t="s">
        <v>610</v>
      </c>
      <c r="AY171" s="8" t="s">
        <v>1180</v>
      </c>
      <c r="AZ171" s="6" t="s">
        <v>66</v>
      </c>
      <c r="BA171" s="6" t="s">
        <v>504</v>
      </c>
      <c r="BB171" s="6">
        <v>1</v>
      </c>
      <c r="BC171" s="6" t="s">
        <v>16</v>
      </c>
      <c r="BE171" s="6">
        <v>178</v>
      </c>
      <c r="BF171" s="6">
        <v>144</v>
      </c>
      <c r="BG171" s="6">
        <v>23</v>
      </c>
      <c r="BH171" s="6">
        <v>81</v>
      </c>
      <c r="BI171" s="6">
        <v>132</v>
      </c>
      <c r="BJ171" s="7">
        <v>3.2974537037037038E-2</v>
      </c>
      <c r="BK171" s="8" t="s">
        <v>610</v>
      </c>
      <c r="BL171" s="8" t="s">
        <v>1180</v>
      </c>
      <c r="BM171" s="6" t="s">
        <v>66</v>
      </c>
      <c r="BN171" s="6" t="s">
        <v>504</v>
      </c>
      <c r="BO171" s="6">
        <v>1</v>
      </c>
      <c r="BP171" s="6" t="s">
        <v>16</v>
      </c>
    </row>
    <row r="172" spans="1:68" x14ac:dyDescent="0.3">
      <c r="A172">
        <v>168</v>
      </c>
      <c r="B172">
        <v>55</v>
      </c>
      <c r="C172" s="8" t="s">
        <v>218</v>
      </c>
      <c r="D172" s="8" t="s">
        <v>612</v>
      </c>
      <c r="E172" s="6" t="s">
        <v>24</v>
      </c>
      <c r="F172" s="6" t="s">
        <v>499</v>
      </c>
      <c r="G172" s="6">
        <f t="shared" si="20"/>
        <v>93</v>
      </c>
      <c r="H172" s="6">
        <f t="shared" si="21"/>
        <v>103</v>
      </c>
      <c r="I172" s="16">
        <f t="shared" si="22"/>
        <v>273</v>
      </c>
      <c r="J172" s="16">
        <f t="shared" si="23"/>
        <v>250</v>
      </c>
      <c r="K172" s="28">
        <f t="shared" si="24"/>
        <v>719</v>
      </c>
      <c r="L172" s="6">
        <f>T172</f>
        <v>32</v>
      </c>
      <c r="M172" s="6">
        <f>AG172</f>
        <v>34</v>
      </c>
      <c r="N172" s="16">
        <f>AT172</f>
        <v>87</v>
      </c>
      <c r="O172" s="16">
        <f>BG172</f>
        <v>78</v>
      </c>
      <c r="P172" s="28">
        <f>SUM(L172:O172)</f>
        <v>231</v>
      </c>
      <c r="Q172" s="6"/>
      <c r="R172" s="6">
        <v>101</v>
      </c>
      <c r="S172" s="6">
        <v>93</v>
      </c>
      <c r="T172" s="6">
        <v>32</v>
      </c>
      <c r="U172" s="6">
        <v>47</v>
      </c>
      <c r="V172" s="6">
        <v>650</v>
      </c>
      <c r="W172" s="7">
        <v>2.7870370370370372E-2</v>
      </c>
      <c r="X172" s="8" t="s">
        <v>218</v>
      </c>
      <c r="Y172" s="8" t="s">
        <v>612</v>
      </c>
      <c r="Z172" s="6" t="s">
        <v>24</v>
      </c>
      <c r="AA172" s="6" t="s">
        <v>499</v>
      </c>
      <c r="AB172" s="6">
        <v>1</v>
      </c>
      <c r="AC172" s="6" t="s">
        <v>16</v>
      </c>
      <c r="AE172" s="6">
        <v>110</v>
      </c>
      <c r="AF172" s="6">
        <v>103</v>
      </c>
      <c r="AG172" s="6">
        <v>34</v>
      </c>
      <c r="AH172" s="6">
        <v>50</v>
      </c>
      <c r="AI172" s="6">
        <v>650</v>
      </c>
      <c r="AJ172" s="7">
        <v>2.9039351851851851E-2</v>
      </c>
      <c r="AK172" s="8" t="s">
        <v>218</v>
      </c>
      <c r="AL172" s="8" t="s">
        <v>612</v>
      </c>
      <c r="AM172" s="6" t="s">
        <v>24</v>
      </c>
      <c r="AN172" s="6" t="s">
        <v>499</v>
      </c>
      <c r="AO172" s="6">
        <v>1</v>
      </c>
      <c r="AP172" s="6" t="s">
        <v>16</v>
      </c>
      <c r="AR172" s="6"/>
      <c r="AS172" s="16">
        <f>AS$457</f>
        <v>273</v>
      </c>
      <c r="AT172" s="16">
        <f>AT$458</f>
        <v>87</v>
      </c>
      <c r="AU172" s="6"/>
      <c r="AW172" s="7"/>
      <c r="AX172" s="8"/>
      <c r="AY172" s="8"/>
      <c r="AZ172" s="6"/>
      <c r="BA172" s="6"/>
      <c r="BB172" s="6"/>
      <c r="BC172" s="6"/>
      <c r="BE172" s="6"/>
      <c r="BF172" s="16">
        <f>BF$457</f>
        <v>250</v>
      </c>
      <c r="BG172" s="16">
        <f>BG$458</f>
        <v>78</v>
      </c>
      <c r="BH172" s="6"/>
      <c r="BI172" s="6"/>
      <c r="BJ172" s="7"/>
      <c r="BK172" s="8"/>
      <c r="BL172" s="8"/>
      <c r="BM172" s="6"/>
      <c r="BN172" s="6"/>
      <c r="BO172" s="6"/>
      <c r="BP172" s="6"/>
    </row>
    <row r="173" spans="1:68" x14ac:dyDescent="0.3">
      <c r="A173">
        <v>169</v>
      </c>
      <c r="B173">
        <v>25</v>
      </c>
      <c r="C173" s="8" t="s">
        <v>688</v>
      </c>
      <c r="D173" s="8" t="s">
        <v>689</v>
      </c>
      <c r="E173" s="6" t="s">
        <v>66</v>
      </c>
      <c r="F173" s="6" t="s">
        <v>511</v>
      </c>
      <c r="G173" s="6">
        <f t="shared" si="20"/>
        <v>174</v>
      </c>
      <c r="H173" s="6">
        <f t="shared" si="21"/>
        <v>152</v>
      </c>
      <c r="I173" s="16">
        <f t="shared" si="22"/>
        <v>273</v>
      </c>
      <c r="J173" s="6">
        <f t="shared" si="23"/>
        <v>124</v>
      </c>
      <c r="K173" s="28">
        <f t="shared" si="24"/>
        <v>723</v>
      </c>
      <c r="L173" s="6">
        <f>T173</f>
        <v>37</v>
      </c>
      <c r="M173" s="6">
        <f>AG173</f>
        <v>24</v>
      </c>
      <c r="N173" s="16">
        <f>AT173</f>
        <v>67</v>
      </c>
      <c r="O173" s="6">
        <f>BG173</f>
        <v>18</v>
      </c>
      <c r="P173" s="28">
        <f>SUM(L173:O173)</f>
        <v>146</v>
      </c>
      <c r="Q173" s="6"/>
      <c r="R173" s="6">
        <v>209</v>
      </c>
      <c r="S173" s="6">
        <v>174</v>
      </c>
      <c r="T173" s="6">
        <v>37</v>
      </c>
      <c r="U173" s="6">
        <v>107</v>
      </c>
      <c r="V173" s="6">
        <v>254</v>
      </c>
      <c r="W173" s="7">
        <v>3.1585648148148147E-2</v>
      </c>
      <c r="X173" s="8" t="s">
        <v>688</v>
      </c>
      <c r="Y173" s="8" t="s">
        <v>689</v>
      </c>
      <c r="Z173" s="6" t="s">
        <v>66</v>
      </c>
      <c r="AA173" s="6" t="s">
        <v>511</v>
      </c>
      <c r="AB173" s="6">
        <v>1</v>
      </c>
      <c r="AC173" s="6" t="s">
        <v>16</v>
      </c>
      <c r="AE173" s="6">
        <v>180</v>
      </c>
      <c r="AF173" s="6">
        <v>152</v>
      </c>
      <c r="AG173" s="6">
        <v>24</v>
      </c>
      <c r="AH173" s="6">
        <v>81</v>
      </c>
      <c r="AI173" s="6">
        <v>254</v>
      </c>
      <c r="AJ173" s="7">
        <v>3.1331018518518522E-2</v>
      </c>
      <c r="AK173" s="8" t="s">
        <v>688</v>
      </c>
      <c r="AL173" s="8" t="s">
        <v>689</v>
      </c>
      <c r="AM173" s="6" t="s">
        <v>66</v>
      </c>
      <c r="AN173" s="6" t="s">
        <v>511</v>
      </c>
      <c r="AO173" s="6">
        <v>1</v>
      </c>
      <c r="AP173" s="6" t="s">
        <v>16</v>
      </c>
      <c r="AR173" s="6"/>
      <c r="AS173" s="16">
        <f>AS$457</f>
        <v>273</v>
      </c>
      <c r="AT173" s="16">
        <f>AT$459</f>
        <v>67</v>
      </c>
      <c r="AU173" s="6"/>
      <c r="AW173" s="7"/>
      <c r="AX173" s="8"/>
      <c r="AY173" s="8"/>
      <c r="AZ173" s="6"/>
      <c r="BA173" s="6"/>
      <c r="BB173" s="6"/>
      <c r="BC173" s="6"/>
      <c r="BE173" s="6">
        <v>142</v>
      </c>
      <c r="BF173" s="6">
        <v>124</v>
      </c>
      <c r="BG173" s="6">
        <v>18</v>
      </c>
      <c r="BH173" s="6">
        <v>65</v>
      </c>
      <c r="BI173" s="6">
        <v>254</v>
      </c>
      <c r="BJ173" s="7">
        <v>3.1481481481481478E-2</v>
      </c>
      <c r="BK173" s="8" t="s">
        <v>688</v>
      </c>
      <c r="BL173" s="8" t="s">
        <v>689</v>
      </c>
      <c r="BM173" s="6" t="s">
        <v>66</v>
      </c>
      <c r="BN173" s="6" t="s">
        <v>511</v>
      </c>
      <c r="BO173" s="6">
        <v>1</v>
      </c>
      <c r="BP173" s="6" t="s">
        <v>16</v>
      </c>
    </row>
    <row r="174" spans="1:68" x14ac:dyDescent="0.3">
      <c r="A174">
        <v>170</v>
      </c>
      <c r="B174">
        <v>27</v>
      </c>
      <c r="C174" s="8" t="s">
        <v>141</v>
      </c>
      <c r="D174" s="8" t="s">
        <v>677</v>
      </c>
      <c r="E174" s="6" t="s">
        <v>66</v>
      </c>
      <c r="F174" s="6" t="s">
        <v>499</v>
      </c>
      <c r="G174" s="6">
        <f t="shared" si="20"/>
        <v>163</v>
      </c>
      <c r="H174" s="16">
        <f t="shared" si="21"/>
        <v>287</v>
      </c>
      <c r="I174" s="6">
        <f t="shared" si="22"/>
        <v>139</v>
      </c>
      <c r="J174" s="6">
        <f t="shared" si="23"/>
        <v>134</v>
      </c>
      <c r="K174" s="28">
        <f t="shared" si="24"/>
        <v>723</v>
      </c>
      <c r="L174" s="6">
        <f>T174</f>
        <v>32</v>
      </c>
      <c r="M174" s="16">
        <f>AG174</f>
        <v>72</v>
      </c>
      <c r="N174" s="6">
        <f>AT174</f>
        <v>23</v>
      </c>
      <c r="O174" s="6">
        <f>BG174</f>
        <v>21</v>
      </c>
      <c r="P174" s="28">
        <f>SUM(L174:O174)</f>
        <v>148</v>
      </c>
      <c r="Q174" s="6"/>
      <c r="R174" s="6">
        <v>188</v>
      </c>
      <c r="S174" s="6">
        <v>163</v>
      </c>
      <c r="T174" s="6">
        <v>32</v>
      </c>
      <c r="U174" s="6">
        <v>98</v>
      </c>
      <c r="V174" s="6">
        <v>605</v>
      </c>
      <c r="W174" s="7">
        <v>3.0729166666666665E-2</v>
      </c>
      <c r="X174" s="8" t="s">
        <v>141</v>
      </c>
      <c r="Y174" s="8" t="s">
        <v>677</v>
      </c>
      <c r="Z174" s="6" t="s">
        <v>66</v>
      </c>
      <c r="AA174" s="6" t="s">
        <v>499</v>
      </c>
      <c r="AB174" s="6">
        <v>1</v>
      </c>
      <c r="AC174" s="6" t="s">
        <v>16</v>
      </c>
      <c r="AE174" s="6"/>
      <c r="AF174" s="16">
        <f>AF$457</f>
        <v>287</v>
      </c>
      <c r="AG174" s="16">
        <f>AG$459</f>
        <v>72</v>
      </c>
      <c r="AH174" s="6"/>
      <c r="AI174" s="6"/>
      <c r="AJ174" s="7"/>
      <c r="AK174" s="8"/>
      <c r="AL174" s="8"/>
      <c r="AM174" s="6"/>
      <c r="AN174" s="6"/>
      <c r="AO174" s="6"/>
      <c r="AP174" s="6"/>
      <c r="AR174" s="6">
        <v>165</v>
      </c>
      <c r="AS174" s="6">
        <v>139</v>
      </c>
      <c r="AT174" s="6">
        <v>23</v>
      </c>
      <c r="AU174" s="6">
        <v>80</v>
      </c>
      <c r="AV174">
        <v>605</v>
      </c>
      <c r="AW174" s="7">
        <v>2.8680555555555556E-2</v>
      </c>
      <c r="AX174" s="8" t="s">
        <v>141</v>
      </c>
      <c r="AY174" s="8" t="s">
        <v>677</v>
      </c>
      <c r="AZ174" s="6" t="s">
        <v>66</v>
      </c>
      <c r="BA174" s="6" t="s">
        <v>499</v>
      </c>
      <c r="BB174" s="6">
        <v>1</v>
      </c>
      <c r="BC174" s="6" t="s">
        <v>16</v>
      </c>
      <c r="BE174" s="6">
        <v>157</v>
      </c>
      <c r="BF174" s="6">
        <v>134</v>
      </c>
      <c r="BG174" s="6">
        <v>21</v>
      </c>
      <c r="BH174" s="6">
        <v>74</v>
      </c>
      <c r="BI174" s="6">
        <v>605</v>
      </c>
      <c r="BJ174" s="7">
        <v>3.2060185185185185E-2</v>
      </c>
      <c r="BK174" s="8" t="s">
        <v>141</v>
      </c>
      <c r="BL174" s="8" t="s">
        <v>677</v>
      </c>
      <c r="BM174" s="6" t="s">
        <v>66</v>
      </c>
      <c r="BN174" s="6" t="s">
        <v>499</v>
      </c>
      <c r="BO174" s="6">
        <v>1</v>
      </c>
      <c r="BP174" s="6" t="s">
        <v>16</v>
      </c>
    </row>
    <row r="175" spans="1:68" x14ac:dyDescent="0.3">
      <c r="A175">
        <v>171</v>
      </c>
      <c r="B175">
        <v>66</v>
      </c>
      <c r="C175" s="8" t="s">
        <v>48</v>
      </c>
      <c r="D175" s="8" t="s">
        <v>705</v>
      </c>
      <c r="E175" s="6" t="s">
        <v>24</v>
      </c>
      <c r="F175" s="6" t="s">
        <v>508</v>
      </c>
      <c r="G175" s="6">
        <f t="shared" si="20"/>
        <v>185</v>
      </c>
      <c r="H175" s="6">
        <f t="shared" si="21"/>
        <v>192</v>
      </c>
      <c r="I175" s="6">
        <f t="shared" si="22"/>
        <v>177</v>
      </c>
      <c r="J175" s="6">
        <f t="shared" si="23"/>
        <v>170</v>
      </c>
      <c r="K175" s="28">
        <f t="shared" si="24"/>
        <v>724</v>
      </c>
      <c r="L175" s="6">
        <f>T175</f>
        <v>64</v>
      </c>
      <c r="M175" s="6">
        <f>AG175</f>
        <v>62</v>
      </c>
      <c r="N175" s="6">
        <f>AT175</f>
        <v>65</v>
      </c>
      <c r="O175" s="6">
        <f>BG175</f>
        <v>58</v>
      </c>
      <c r="P175" s="28">
        <f>SUM(L175:O175)</f>
        <v>249</v>
      </c>
      <c r="Q175" s="6"/>
      <c r="R175" s="6">
        <v>225</v>
      </c>
      <c r="S175" s="6">
        <v>185</v>
      </c>
      <c r="T175" s="6">
        <v>64</v>
      </c>
      <c r="U175" s="6">
        <v>115</v>
      </c>
      <c r="V175" s="6">
        <v>1257</v>
      </c>
      <c r="W175" s="7">
        <v>3.2025462962962964E-2</v>
      </c>
      <c r="X175" s="8" t="s">
        <v>48</v>
      </c>
      <c r="Y175" s="8" t="s">
        <v>705</v>
      </c>
      <c r="Z175" s="6" t="s">
        <v>24</v>
      </c>
      <c r="AA175" s="6" t="s">
        <v>508</v>
      </c>
      <c r="AB175" s="6">
        <v>1</v>
      </c>
      <c r="AC175" s="6" t="s">
        <v>16</v>
      </c>
      <c r="AE175" s="6">
        <v>244</v>
      </c>
      <c r="AF175" s="6">
        <v>192</v>
      </c>
      <c r="AG175" s="6">
        <v>62</v>
      </c>
      <c r="AH175" s="6">
        <v>115</v>
      </c>
      <c r="AI175" s="6">
        <v>1257</v>
      </c>
      <c r="AJ175" s="7">
        <v>3.4004629629629628E-2</v>
      </c>
      <c r="AK175" s="8" t="s">
        <v>48</v>
      </c>
      <c r="AL175" s="8" t="s">
        <v>705</v>
      </c>
      <c r="AM175" s="6" t="s">
        <v>24</v>
      </c>
      <c r="AN175" s="6" t="s">
        <v>508</v>
      </c>
      <c r="AO175" s="6">
        <v>1</v>
      </c>
      <c r="AP175" s="6" t="s">
        <v>16</v>
      </c>
      <c r="AR175" s="6">
        <v>218</v>
      </c>
      <c r="AS175" s="6">
        <v>177</v>
      </c>
      <c r="AT175" s="6">
        <v>65</v>
      </c>
      <c r="AU175" s="6">
        <v>112</v>
      </c>
      <c r="AV175">
        <v>1257</v>
      </c>
      <c r="AW175" s="7">
        <v>3.0925925925925926E-2</v>
      </c>
      <c r="AX175" s="8" t="s">
        <v>48</v>
      </c>
      <c r="AY175" s="8" t="s">
        <v>705</v>
      </c>
      <c r="AZ175" s="6" t="s">
        <v>24</v>
      </c>
      <c r="BA175" s="6" t="s">
        <v>508</v>
      </c>
      <c r="BB175" s="6">
        <v>1</v>
      </c>
      <c r="BC175" s="6" t="s">
        <v>16</v>
      </c>
      <c r="BE175" s="6">
        <v>208</v>
      </c>
      <c r="BF175" s="6">
        <v>170</v>
      </c>
      <c r="BG175" s="6">
        <v>58</v>
      </c>
      <c r="BH175" s="6">
        <v>100</v>
      </c>
      <c r="BI175" s="6">
        <v>1257</v>
      </c>
      <c r="BJ175" s="7">
        <v>3.4467592592592591E-2</v>
      </c>
      <c r="BK175" s="8" t="s">
        <v>48</v>
      </c>
      <c r="BL175" s="8" t="s">
        <v>705</v>
      </c>
      <c r="BM175" s="6" t="s">
        <v>24</v>
      </c>
      <c r="BN175" s="6" t="s">
        <v>508</v>
      </c>
      <c r="BO175" s="6">
        <v>1</v>
      </c>
      <c r="BP175" s="6" t="s">
        <v>16</v>
      </c>
    </row>
    <row r="176" spans="1:68" x14ac:dyDescent="0.3">
      <c r="A176">
        <v>172</v>
      </c>
      <c r="C176" s="8" t="s">
        <v>1132</v>
      </c>
      <c r="D176" s="8" t="s">
        <v>1381</v>
      </c>
      <c r="E176" s="6" t="s">
        <v>14</v>
      </c>
      <c r="F176" s="6" t="s">
        <v>499</v>
      </c>
      <c r="G176" s="16">
        <f t="shared" si="20"/>
        <v>295</v>
      </c>
      <c r="H176" s="6">
        <f t="shared" si="21"/>
        <v>149</v>
      </c>
      <c r="I176" s="6">
        <f t="shared" si="22"/>
        <v>153</v>
      </c>
      <c r="J176" s="6">
        <f t="shared" si="23"/>
        <v>130</v>
      </c>
      <c r="K176" s="28">
        <f t="shared" si="24"/>
        <v>727</v>
      </c>
      <c r="L176" s="6"/>
      <c r="M176" s="6"/>
      <c r="N176" s="6"/>
      <c r="O176" s="6"/>
      <c r="P176" s="28"/>
      <c r="Q176" s="6"/>
      <c r="R176" s="6"/>
      <c r="S176" s="16">
        <f>S$457</f>
        <v>295</v>
      </c>
      <c r="T176" s="6"/>
      <c r="U176" s="6"/>
      <c r="V176" s="6"/>
      <c r="W176" s="7"/>
      <c r="X176" s="8"/>
      <c r="Y176" s="8"/>
      <c r="Z176" s="6"/>
      <c r="AA176" s="6"/>
      <c r="AB176" s="6"/>
      <c r="AC176" s="6"/>
      <c r="AE176" s="6">
        <v>174</v>
      </c>
      <c r="AF176" s="6">
        <v>149</v>
      </c>
      <c r="AG176" s="6"/>
      <c r="AH176" s="6"/>
      <c r="AI176" s="6">
        <v>726</v>
      </c>
      <c r="AJ176" s="7">
        <v>3.1192129629629629E-2</v>
      </c>
      <c r="AK176" s="8" t="s">
        <v>1132</v>
      </c>
      <c r="AL176" s="8" t="s">
        <v>1381</v>
      </c>
      <c r="AM176" s="6" t="s">
        <v>14</v>
      </c>
      <c r="AN176" s="6" t="s">
        <v>499</v>
      </c>
      <c r="AO176" s="6">
        <v>1</v>
      </c>
      <c r="AP176" s="6" t="s">
        <v>16</v>
      </c>
      <c r="AR176" s="6">
        <v>181</v>
      </c>
      <c r="AS176" s="6">
        <v>153</v>
      </c>
      <c r="AT176" s="6"/>
      <c r="AU176" s="6"/>
      <c r="AV176">
        <v>726</v>
      </c>
      <c r="AW176" s="7">
        <v>2.9108796296296296E-2</v>
      </c>
      <c r="AX176" s="8" t="s">
        <v>1132</v>
      </c>
      <c r="AY176" s="8" t="s">
        <v>1381</v>
      </c>
      <c r="AZ176" s="6" t="s">
        <v>14</v>
      </c>
      <c r="BA176" s="6" t="s">
        <v>499</v>
      </c>
      <c r="BB176" s="6">
        <v>1</v>
      </c>
      <c r="BC176" s="6" t="s">
        <v>16</v>
      </c>
      <c r="BE176" s="6">
        <v>151</v>
      </c>
      <c r="BF176" s="6">
        <v>130</v>
      </c>
      <c r="BG176" s="6"/>
      <c r="BH176" s="6"/>
      <c r="BI176" s="6">
        <v>726</v>
      </c>
      <c r="BJ176" s="7">
        <v>3.1886574074074074E-2</v>
      </c>
      <c r="BK176" s="8" t="s">
        <v>1132</v>
      </c>
      <c r="BL176" s="8" t="s">
        <v>1381</v>
      </c>
      <c r="BM176" s="6" t="s">
        <v>14</v>
      </c>
      <c r="BN176" s="6" t="s">
        <v>499</v>
      </c>
      <c r="BO176" s="6">
        <v>1</v>
      </c>
      <c r="BP176" s="6" t="s">
        <v>16</v>
      </c>
    </row>
    <row r="177" spans="1:68" x14ac:dyDescent="0.3">
      <c r="A177">
        <v>173</v>
      </c>
      <c r="B177">
        <v>9</v>
      </c>
      <c r="C177" s="8" t="s">
        <v>528</v>
      </c>
      <c r="D177" s="8" t="s">
        <v>715</v>
      </c>
      <c r="E177" s="6" t="s">
        <v>101</v>
      </c>
      <c r="F177" s="6" t="s">
        <v>511</v>
      </c>
      <c r="G177" s="6">
        <f t="shared" si="20"/>
        <v>198</v>
      </c>
      <c r="H177" s="6">
        <f t="shared" si="21"/>
        <v>189</v>
      </c>
      <c r="I177" s="6">
        <f t="shared" si="22"/>
        <v>173</v>
      </c>
      <c r="J177" s="6">
        <f t="shared" si="23"/>
        <v>175</v>
      </c>
      <c r="K177" s="28">
        <f t="shared" si="24"/>
        <v>735</v>
      </c>
      <c r="L177" s="6">
        <f>T177</f>
        <v>17</v>
      </c>
      <c r="M177" s="6">
        <f>AG177</f>
        <v>15</v>
      </c>
      <c r="N177" s="6">
        <f>AT177</f>
        <v>12</v>
      </c>
      <c r="O177" s="6">
        <f>BG177</f>
        <v>16</v>
      </c>
      <c r="P177" s="28">
        <f>SUM(L177:O177)</f>
        <v>60</v>
      </c>
      <c r="Q177" s="6"/>
      <c r="R177" s="6">
        <v>243</v>
      </c>
      <c r="S177" s="6">
        <v>198</v>
      </c>
      <c r="T177" s="6">
        <v>17</v>
      </c>
      <c r="U177" s="6">
        <v>127</v>
      </c>
      <c r="V177" s="6">
        <v>202</v>
      </c>
      <c r="W177" s="7">
        <v>3.2731481481481479E-2</v>
      </c>
      <c r="X177" s="8" t="s">
        <v>528</v>
      </c>
      <c r="Y177" s="8" t="s">
        <v>715</v>
      </c>
      <c r="Z177" s="6" t="s">
        <v>101</v>
      </c>
      <c r="AA177" s="6" t="s">
        <v>511</v>
      </c>
      <c r="AB177" s="6">
        <v>1</v>
      </c>
      <c r="AC177" s="6" t="s">
        <v>16</v>
      </c>
      <c r="AE177" s="6">
        <v>240</v>
      </c>
      <c r="AF177" s="6">
        <v>189</v>
      </c>
      <c r="AG177" s="6">
        <v>15</v>
      </c>
      <c r="AH177" s="6">
        <v>112</v>
      </c>
      <c r="AI177" s="6">
        <v>202</v>
      </c>
      <c r="AJ177" s="7">
        <v>3.3923611111111113E-2</v>
      </c>
      <c r="AK177" s="8" t="s">
        <v>528</v>
      </c>
      <c r="AL177" s="8" t="s">
        <v>715</v>
      </c>
      <c r="AM177" s="6" t="s">
        <v>101</v>
      </c>
      <c r="AN177" s="6" t="s">
        <v>511</v>
      </c>
      <c r="AO177" s="6">
        <v>1</v>
      </c>
      <c r="AP177" s="6" t="s">
        <v>16</v>
      </c>
      <c r="AR177" s="6">
        <v>214</v>
      </c>
      <c r="AS177" s="6">
        <v>173</v>
      </c>
      <c r="AT177" s="6">
        <v>12</v>
      </c>
      <c r="AU177" s="6">
        <v>108</v>
      </c>
      <c r="AV177">
        <v>202</v>
      </c>
      <c r="AW177" s="7">
        <v>3.0648148148148147E-2</v>
      </c>
      <c r="AX177" s="8" t="s">
        <v>528</v>
      </c>
      <c r="AY177" s="8" t="s">
        <v>715</v>
      </c>
      <c r="AZ177" s="6" t="s">
        <v>101</v>
      </c>
      <c r="BA177" s="6" t="s">
        <v>511</v>
      </c>
      <c r="BB177" s="6">
        <v>1</v>
      </c>
      <c r="BC177" s="6" t="s">
        <v>16</v>
      </c>
      <c r="BE177" s="6">
        <v>216</v>
      </c>
      <c r="BF177" s="6">
        <v>175</v>
      </c>
      <c r="BG177" s="6">
        <v>16</v>
      </c>
      <c r="BH177" s="6">
        <v>105</v>
      </c>
      <c r="BI177" s="6">
        <v>202</v>
      </c>
      <c r="BJ177" s="7">
        <v>3.4872685185185187E-2</v>
      </c>
      <c r="BK177" s="8" t="s">
        <v>528</v>
      </c>
      <c r="BL177" s="8" t="s">
        <v>715</v>
      </c>
      <c r="BM177" s="6" t="s">
        <v>101</v>
      </c>
      <c r="BN177" s="6" t="s">
        <v>511</v>
      </c>
      <c r="BO177" s="6">
        <v>1</v>
      </c>
      <c r="BP177" s="6" t="s">
        <v>16</v>
      </c>
    </row>
    <row r="178" spans="1:68" x14ac:dyDescent="0.3">
      <c r="A178">
        <v>174</v>
      </c>
      <c r="B178">
        <v>67</v>
      </c>
      <c r="C178" s="8" t="s">
        <v>79</v>
      </c>
      <c r="D178" s="8" t="s">
        <v>434</v>
      </c>
      <c r="E178" s="6" t="s">
        <v>24</v>
      </c>
      <c r="F178" s="6" t="s">
        <v>505</v>
      </c>
      <c r="G178" s="16">
        <f t="shared" si="20"/>
        <v>295</v>
      </c>
      <c r="H178" s="6">
        <f t="shared" si="21"/>
        <v>151</v>
      </c>
      <c r="I178" s="6">
        <f t="shared" si="22"/>
        <v>156</v>
      </c>
      <c r="J178" s="6">
        <f t="shared" si="23"/>
        <v>135</v>
      </c>
      <c r="K178" s="28">
        <f t="shared" si="24"/>
        <v>737</v>
      </c>
      <c r="L178" s="16">
        <f>T178</f>
        <v>91</v>
      </c>
      <c r="M178" s="6">
        <f>AG178</f>
        <v>51</v>
      </c>
      <c r="N178" s="6">
        <f>AT178</f>
        <v>59</v>
      </c>
      <c r="O178" s="6">
        <f>BG178</f>
        <v>48</v>
      </c>
      <c r="P178" s="28">
        <f>SUM(L178:O178)</f>
        <v>249</v>
      </c>
      <c r="Q178" s="6"/>
      <c r="R178" s="6"/>
      <c r="S178" s="16">
        <f>S$457</f>
        <v>295</v>
      </c>
      <c r="T178" s="16">
        <f>T$458</f>
        <v>91</v>
      </c>
      <c r="U178" s="6"/>
      <c r="V178" s="6"/>
      <c r="W178" s="7"/>
      <c r="X178" s="8"/>
      <c r="Y178" s="8"/>
      <c r="Z178" s="6"/>
      <c r="AA178" s="6"/>
      <c r="AB178" s="6"/>
      <c r="AC178" s="6"/>
      <c r="AE178" s="6">
        <v>179</v>
      </c>
      <c r="AF178" s="6">
        <v>151</v>
      </c>
      <c r="AG178" s="6">
        <v>51</v>
      </c>
      <c r="AH178" s="6">
        <v>80</v>
      </c>
      <c r="AI178" s="6">
        <v>345</v>
      </c>
      <c r="AJ178" s="7">
        <v>3.1319444444444441E-2</v>
      </c>
      <c r="AK178" s="8" t="s">
        <v>79</v>
      </c>
      <c r="AL178" s="8" t="s">
        <v>434</v>
      </c>
      <c r="AM178" s="6" t="s">
        <v>24</v>
      </c>
      <c r="AN178" s="6" t="s">
        <v>505</v>
      </c>
      <c r="AO178" s="6">
        <v>1</v>
      </c>
      <c r="AP178" s="6" t="s">
        <v>16</v>
      </c>
      <c r="AR178" s="6">
        <v>185</v>
      </c>
      <c r="AS178" s="6">
        <v>156</v>
      </c>
      <c r="AT178" s="6">
        <v>59</v>
      </c>
      <c r="AU178" s="6">
        <v>95</v>
      </c>
      <c r="AV178">
        <v>345</v>
      </c>
      <c r="AW178" s="7">
        <v>2.9212962962962961E-2</v>
      </c>
      <c r="AX178" s="8" t="s">
        <v>79</v>
      </c>
      <c r="AY178" s="8" t="s">
        <v>434</v>
      </c>
      <c r="AZ178" s="6" t="s">
        <v>24</v>
      </c>
      <c r="BA178" s="6" t="s">
        <v>505</v>
      </c>
      <c r="BB178" s="6">
        <v>1</v>
      </c>
      <c r="BC178" s="6" t="s">
        <v>16</v>
      </c>
      <c r="BE178" s="6">
        <v>159</v>
      </c>
      <c r="BF178" s="6">
        <v>135</v>
      </c>
      <c r="BG178" s="6">
        <v>48</v>
      </c>
      <c r="BH178" s="6">
        <v>75</v>
      </c>
      <c r="BI178" s="6">
        <v>345</v>
      </c>
      <c r="BJ178" s="7">
        <v>3.2129629629629633E-2</v>
      </c>
      <c r="BK178" s="8" t="s">
        <v>79</v>
      </c>
      <c r="BL178" s="8" t="s">
        <v>434</v>
      </c>
      <c r="BM178" s="6" t="s">
        <v>24</v>
      </c>
      <c r="BN178" s="6" t="s">
        <v>505</v>
      </c>
      <c r="BO178" s="6">
        <v>1</v>
      </c>
      <c r="BP178" s="6" t="s">
        <v>16</v>
      </c>
    </row>
    <row r="179" spans="1:68" x14ac:dyDescent="0.3">
      <c r="A179">
        <v>175</v>
      </c>
      <c r="C179" s="8" t="s">
        <v>175</v>
      </c>
      <c r="D179" s="8" t="s">
        <v>1386</v>
      </c>
      <c r="E179" s="6" t="s">
        <v>14</v>
      </c>
      <c r="F179" s="6" t="s">
        <v>508</v>
      </c>
      <c r="G179" s="16">
        <f t="shared" si="20"/>
        <v>295</v>
      </c>
      <c r="H179" s="6">
        <f t="shared" si="21"/>
        <v>166</v>
      </c>
      <c r="I179" s="6">
        <f t="shared" si="22"/>
        <v>157</v>
      </c>
      <c r="J179" s="6">
        <f t="shared" si="23"/>
        <v>120</v>
      </c>
      <c r="K179" s="28">
        <f t="shared" si="24"/>
        <v>738</v>
      </c>
      <c r="L179" s="6"/>
      <c r="M179" s="6"/>
      <c r="N179" s="6"/>
      <c r="O179" s="6"/>
      <c r="P179" s="28"/>
      <c r="Q179" s="6"/>
      <c r="R179" s="6"/>
      <c r="S179" s="16">
        <f>S$457</f>
        <v>295</v>
      </c>
      <c r="T179" s="6"/>
      <c r="U179" s="6"/>
      <c r="V179" s="6"/>
      <c r="W179" s="7"/>
      <c r="X179" s="8"/>
      <c r="Y179" s="8"/>
      <c r="Z179" s="6"/>
      <c r="AA179" s="6"/>
      <c r="AB179" s="6"/>
      <c r="AC179" s="6"/>
      <c r="AE179" s="6">
        <v>201</v>
      </c>
      <c r="AF179" s="6">
        <v>166</v>
      </c>
      <c r="AG179" s="6"/>
      <c r="AH179" s="6"/>
      <c r="AI179" s="6">
        <v>1306</v>
      </c>
      <c r="AJ179" s="7">
        <v>3.2314814814814817E-2</v>
      </c>
      <c r="AK179" s="8" t="s">
        <v>175</v>
      </c>
      <c r="AL179" s="8" t="s">
        <v>1386</v>
      </c>
      <c r="AM179" s="6" t="s">
        <v>14</v>
      </c>
      <c r="AN179" s="6" t="s">
        <v>508</v>
      </c>
      <c r="AO179" s="6">
        <v>1</v>
      </c>
      <c r="AP179" s="6" t="s">
        <v>16</v>
      </c>
      <c r="AR179" s="6">
        <v>186</v>
      </c>
      <c r="AS179" s="6">
        <v>157</v>
      </c>
      <c r="AT179" s="6"/>
      <c r="AU179" s="6"/>
      <c r="AV179">
        <v>1306</v>
      </c>
      <c r="AW179" s="7">
        <v>2.9247685185185186E-2</v>
      </c>
      <c r="AX179" s="8" t="s">
        <v>175</v>
      </c>
      <c r="AY179" s="8" t="s">
        <v>1386</v>
      </c>
      <c r="AZ179" s="6" t="s">
        <v>14</v>
      </c>
      <c r="BA179" s="6" t="s">
        <v>508</v>
      </c>
      <c r="BB179" s="6">
        <v>1</v>
      </c>
      <c r="BC179" s="6" t="s">
        <v>16</v>
      </c>
      <c r="BE179" s="6">
        <v>136</v>
      </c>
      <c r="BF179" s="6">
        <v>120</v>
      </c>
      <c r="BG179" s="6"/>
      <c r="BH179" s="6"/>
      <c r="BI179" s="6">
        <v>1306</v>
      </c>
      <c r="BJ179" s="7">
        <v>3.1284722222222221E-2</v>
      </c>
      <c r="BK179" s="8" t="s">
        <v>175</v>
      </c>
      <c r="BL179" s="8" t="s">
        <v>1386</v>
      </c>
      <c r="BM179" s="6" t="s">
        <v>14</v>
      </c>
      <c r="BN179" s="6" t="s">
        <v>508</v>
      </c>
      <c r="BO179" s="6">
        <v>1</v>
      </c>
      <c r="BP179" s="6" t="s">
        <v>16</v>
      </c>
    </row>
    <row r="180" spans="1:68" x14ac:dyDescent="0.3">
      <c r="A180">
        <v>176</v>
      </c>
      <c r="B180">
        <v>24</v>
      </c>
      <c r="C180" s="8" t="s">
        <v>192</v>
      </c>
      <c r="D180" s="8" t="s">
        <v>718</v>
      </c>
      <c r="E180" s="6" t="s">
        <v>66</v>
      </c>
      <c r="F180" s="6" t="s">
        <v>499</v>
      </c>
      <c r="G180" s="6">
        <f t="shared" si="20"/>
        <v>202</v>
      </c>
      <c r="H180" s="6">
        <f t="shared" si="21"/>
        <v>187</v>
      </c>
      <c r="I180" s="6">
        <f t="shared" si="22"/>
        <v>170</v>
      </c>
      <c r="J180" s="6">
        <f t="shared" si="23"/>
        <v>180</v>
      </c>
      <c r="K180" s="28">
        <f t="shared" si="24"/>
        <v>739</v>
      </c>
      <c r="L180" s="6">
        <f>T180</f>
        <v>45</v>
      </c>
      <c r="M180" s="6">
        <f>AG180</f>
        <v>36</v>
      </c>
      <c r="N180" s="6">
        <f>AT180</f>
        <v>31</v>
      </c>
      <c r="O180" s="6">
        <f>BG180</f>
        <v>32</v>
      </c>
      <c r="P180" s="28">
        <f>SUM(L180:O180)</f>
        <v>144</v>
      </c>
      <c r="Q180" s="6"/>
      <c r="R180" s="6">
        <v>247</v>
      </c>
      <c r="S180" s="6">
        <v>202</v>
      </c>
      <c r="T180" s="6">
        <v>45</v>
      </c>
      <c r="U180" s="6">
        <v>131</v>
      </c>
      <c r="V180" s="6">
        <v>716</v>
      </c>
      <c r="W180" s="7">
        <v>3.290509259259259E-2</v>
      </c>
      <c r="X180" s="8" t="s">
        <v>192</v>
      </c>
      <c r="Y180" s="8" t="s">
        <v>718</v>
      </c>
      <c r="Z180" s="6" t="s">
        <v>66</v>
      </c>
      <c r="AA180" s="6" t="s">
        <v>499</v>
      </c>
      <c r="AB180" s="6">
        <v>1</v>
      </c>
      <c r="AC180" s="6" t="s">
        <v>16</v>
      </c>
      <c r="AE180" s="6">
        <v>238</v>
      </c>
      <c r="AF180" s="6">
        <v>187</v>
      </c>
      <c r="AG180" s="6">
        <v>36</v>
      </c>
      <c r="AH180" s="6">
        <v>110</v>
      </c>
      <c r="AI180" s="6">
        <v>716</v>
      </c>
      <c r="AJ180" s="7">
        <v>3.3877314814814811E-2</v>
      </c>
      <c r="AK180" s="8" t="s">
        <v>192</v>
      </c>
      <c r="AL180" s="8" t="s">
        <v>718</v>
      </c>
      <c r="AM180" s="6" t="s">
        <v>66</v>
      </c>
      <c r="AN180" s="6" t="s">
        <v>499</v>
      </c>
      <c r="AO180" s="6">
        <v>1</v>
      </c>
      <c r="AP180" s="6" t="s">
        <v>16</v>
      </c>
      <c r="AR180" s="6">
        <v>208</v>
      </c>
      <c r="AS180" s="6">
        <v>170</v>
      </c>
      <c r="AT180" s="6">
        <v>31</v>
      </c>
      <c r="AU180" s="6">
        <v>105</v>
      </c>
      <c r="AV180">
        <v>716</v>
      </c>
      <c r="AW180" s="7">
        <v>3.0347222222222223E-2</v>
      </c>
      <c r="AX180" s="8" t="s">
        <v>192</v>
      </c>
      <c r="AY180" s="8" t="s">
        <v>718</v>
      </c>
      <c r="AZ180" s="6" t="s">
        <v>66</v>
      </c>
      <c r="BA180" s="6" t="s">
        <v>499</v>
      </c>
      <c r="BB180" s="6">
        <v>1</v>
      </c>
      <c r="BC180" s="6" t="s">
        <v>16</v>
      </c>
      <c r="BE180" s="6">
        <v>228</v>
      </c>
      <c r="BF180" s="6">
        <v>180</v>
      </c>
      <c r="BG180" s="6">
        <v>32</v>
      </c>
      <c r="BH180" s="6">
        <v>109</v>
      </c>
      <c r="BI180" s="6">
        <v>716</v>
      </c>
      <c r="BJ180" s="7">
        <v>3.5347222222222224E-2</v>
      </c>
      <c r="BK180" s="8" t="s">
        <v>192</v>
      </c>
      <c r="BL180" s="8" t="s">
        <v>718</v>
      </c>
      <c r="BM180" s="6" t="s">
        <v>66</v>
      </c>
      <c r="BN180" s="6" t="s">
        <v>499</v>
      </c>
      <c r="BO180" s="6">
        <v>1</v>
      </c>
      <c r="BP180" s="6" t="s">
        <v>16</v>
      </c>
    </row>
    <row r="181" spans="1:68" x14ac:dyDescent="0.3">
      <c r="A181">
        <v>177</v>
      </c>
      <c r="B181">
        <v>30</v>
      </c>
      <c r="C181" s="8" t="s">
        <v>240</v>
      </c>
      <c r="D181" s="8" t="s">
        <v>234</v>
      </c>
      <c r="E181" s="6" t="s">
        <v>66</v>
      </c>
      <c r="F181" s="6" t="s">
        <v>505</v>
      </c>
      <c r="G181" s="6">
        <f t="shared" si="20"/>
        <v>95</v>
      </c>
      <c r="H181" s="16">
        <f t="shared" si="21"/>
        <v>287</v>
      </c>
      <c r="I181" s="6">
        <f t="shared" si="22"/>
        <v>107</v>
      </c>
      <c r="J181" s="16">
        <f t="shared" si="23"/>
        <v>250</v>
      </c>
      <c r="K181" s="28">
        <f t="shared" si="24"/>
        <v>739</v>
      </c>
      <c r="L181" s="6">
        <f>T181</f>
        <v>14</v>
      </c>
      <c r="M181" s="16">
        <f>AG181</f>
        <v>72</v>
      </c>
      <c r="N181" s="6">
        <f>AT181</f>
        <v>15</v>
      </c>
      <c r="O181" s="16">
        <f>BG181</f>
        <v>60</v>
      </c>
      <c r="P181" s="28">
        <f>SUM(L181:O181)</f>
        <v>161</v>
      </c>
      <c r="Q181" s="6"/>
      <c r="R181" s="6">
        <v>103</v>
      </c>
      <c r="S181" s="6">
        <v>95</v>
      </c>
      <c r="T181" s="6">
        <v>14</v>
      </c>
      <c r="U181" s="6">
        <v>48</v>
      </c>
      <c r="V181" s="6">
        <v>434</v>
      </c>
      <c r="W181" s="7">
        <v>2.7916666666666666E-2</v>
      </c>
      <c r="X181" s="8" t="s">
        <v>240</v>
      </c>
      <c r="Y181" s="8" t="s">
        <v>234</v>
      </c>
      <c r="Z181" s="6" t="s">
        <v>66</v>
      </c>
      <c r="AA181" s="6" t="s">
        <v>505</v>
      </c>
      <c r="AB181" s="6">
        <v>1</v>
      </c>
      <c r="AC181" s="6" t="s">
        <v>16</v>
      </c>
      <c r="AE181" s="6"/>
      <c r="AF181" s="16">
        <f>AF$457</f>
        <v>287</v>
      </c>
      <c r="AG181" s="16">
        <f>AG$459</f>
        <v>72</v>
      </c>
      <c r="AH181" s="6"/>
      <c r="AI181" s="6"/>
      <c r="AJ181" s="7"/>
      <c r="AK181" s="8"/>
      <c r="AL181" s="8"/>
      <c r="AM181" s="6"/>
      <c r="AN181" s="6"/>
      <c r="AO181" s="6"/>
      <c r="AP181" s="6"/>
      <c r="AR181" s="6">
        <v>119</v>
      </c>
      <c r="AS181" s="6">
        <v>107</v>
      </c>
      <c r="AT181" s="6">
        <v>15</v>
      </c>
      <c r="AU181" s="6">
        <v>53</v>
      </c>
      <c r="AV181">
        <v>434</v>
      </c>
      <c r="AW181" s="7">
        <v>2.6898148148148147E-2</v>
      </c>
      <c r="AX181" s="8" t="s">
        <v>240</v>
      </c>
      <c r="AY181" s="8" t="s">
        <v>234</v>
      </c>
      <c r="AZ181" s="6" t="s">
        <v>66</v>
      </c>
      <c r="BA181" s="6" t="s">
        <v>505</v>
      </c>
      <c r="BB181" s="6">
        <v>1</v>
      </c>
      <c r="BC181" s="6" t="s">
        <v>16</v>
      </c>
      <c r="BE181" s="6"/>
      <c r="BF181" s="16">
        <f>BF$457</f>
        <v>250</v>
      </c>
      <c r="BG181" s="16">
        <f>BG$459</f>
        <v>60</v>
      </c>
      <c r="BH181" s="6"/>
      <c r="BI181" s="6"/>
      <c r="BJ181" s="7"/>
      <c r="BK181" s="8"/>
      <c r="BL181" s="8"/>
      <c r="BM181" s="6"/>
      <c r="BN181" s="6"/>
      <c r="BO181" s="6"/>
      <c r="BP181" s="6"/>
    </row>
    <row r="182" spans="1:68" x14ac:dyDescent="0.3">
      <c r="A182">
        <v>178</v>
      </c>
      <c r="B182">
        <v>10</v>
      </c>
      <c r="C182" s="8" t="s">
        <v>278</v>
      </c>
      <c r="D182" s="8" t="s">
        <v>716</v>
      </c>
      <c r="E182" s="6" t="s">
        <v>101</v>
      </c>
      <c r="F182" s="6" t="s">
        <v>504</v>
      </c>
      <c r="G182" s="6">
        <f t="shared" si="20"/>
        <v>200</v>
      </c>
      <c r="H182" s="6">
        <f t="shared" si="21"/>
        <v>190</v>
      </c>
      <c r="I182" s="6">
        <f t="shared" si="22"/>
        <v>190</v>
      </c>
      <c r="J182" s="6">
        <f t="shared" si="23"/>
        <v>164</v>
      </c>
      <c r="K182" s="28">
        <f t="shared" si="24"/>
        <v>744</v>
      </c>
      <c r="L182" s="6">
        <f>T182</f>
        <v>19</v>
      </c>
      <c r="M182" s="6">
        <f>AG182</f>
        <v>16</v>
      </c>
      <c r="N182" s="6">
        <f>AT182</f>
        <v>16</v>
      </c>
      <c r="O182" s="6">
        <f>BG182</f>
        <v>12</v>
      </c>
      <c r="P182" s="28">
        <f>SUM(L182:O182)</f>
        <v>63</v>
      </c>
      <c r="Q182" s="6"/>
      <c r="R182" s="6">
        <v>245</v>
      </c>
      <c r="S182" s="6">
        <v>200</v>
      </c>
      <c r="T182" s="6">
        <v>19</v>
      </c>
      <c r="U182" s="6">
        <v>129</v>
      </c>
      <c r="V182" s="6">
        <v>23</v>
      </c>
      <c r="W182" s="7">
        <v>3.2812500000000001E-2</v>
      </c>
      <c r="X182" s="8" t="s">
        <v>278</v>
      </c>
      <c r="Y182" s="8" t="s">
        <v>716</v>
      </c>
      <c r="Z182" s="6" t="s">
        <v>101</v>
      </c>
      <c r="AA182" s="6" t="s">
        <v>504</v>
      </c>
      <c r="AB182" s="6">
        <v>1</v>
      </c>
      <c r="AC182" s="6" t="s">
        <v>16</v>
      </c>
      <c r="AE182" s="6">
        <v>241</v>
      </c>
      <c r="AF182" s="6">
        <v>190</v>
      </c>
      <c r="AG182" s="6">
        <v>16</v>
      </c>
      <c r="AH182" s="6">
        <v>113</v>
      </c>
      <c r="AI182" s="6">
        <v>23</v>
      </c>
      <c r="AJ182" s="7">
        <v>3.394675925925926E-2</v>
      </c>
      <c r="AK182" s="8" t="s">
        <v>278</v>
      </c>
      <c r="AL182" s="8" t="s">
        <v>716</v>
      </c>
      <c r="AM182" s="6" t="s">
        <v>101</v>
      </c>
      <c r="AN182" s="6" t="s">
        <v>504</v>
      </c>
      <c r="AO182" s="6">
        <v>1</v>
      </c>
      <c r="AP182" s="6" t="s">
        <v>16</v>
      </c>
      <c r="AR182" s="6">
        <v>242</v>
      </c>
      <c r="AS182" s="6">
        <v>190</v>
      </c>
      <c r="AT182" s="6">
        <v>16</v>
      </c>
      <c r="AU182" s="6">
        <v>120</v>
      </c>
      <c r="AV182">
        <v>23</v>
      </c>
      <c r="AW182" s="7">
        <v>3.1944444444444442E-2</v>
      </c>
      <c r="AX182" s="8" t="s">
        <v>278</v>
      </c>
      <c r="AY182" s="8" t="s">
        <v>716</v>
      </c>
      <c r="AZ182" s="6" t="s">
        <v>101</v>
      </c>
      <c r="BA182" s="6" t="s">
        <v>504</v>
      </c>
      <c r="BB182" s="6">
        <v>1</v>
      </c>
      <c r="BC182" s="6" t="s">
        <v>16</v>
      </c>
      <c r="BE182" s="6">
        <v>202</v>
      </c>
      <c r="BF182" s="6">
        <v>164</v>
      </c>
      <c r="BG182" s="6">
        <v>12</v>
      </c>
      <c r="BH182" s="6">
        <v>97</v>
      </c>
      <c r="BI182" s="6">
        <v>23</v>
      </c>
      <c r="BJ182" s="7">
        <v>3.4097222222222223E-2</v>
      </c>
      <c r="BK182" s="8" t="s">
        <v>278</v>
      </c>
      <c r="BL182" s="8" t="s">
        <v>716</v>
      </c>
      <c r="BM182" s="6" t="s">
        <v>101</v>
      </c>
      <c r="BN182" s="6" t="s">
        <v>504</v>
      </c>
      <c r="BO182" s="6">
        <v>1</v>
      </c>
      <c r="BP182" s="6" t="s">
        <v>16</v>
      </c>
    </row>
    <row r="183" spans="1:68" x14ac:dyDescent="0.3">
      <c r="A183">
        <v>179</v>
      </c>
      <c r="B183">
        <v>60</v>
      </c>
      <c r="C183" s="8" t="s">
        <v>631</v>
      </c>
      <c r="D183" s="8" t="s">
        <v>100</v>
      </c>
      <c r="E183" s="6" t="s">
        <v>24</v>
      </c>
      <c r="F183" s="6" t="s">
        <v>501</v>
      </c>
      <c r="G183" s="6">
        <f t="shared" si="20"/>
        <v>115</v>
      </c>
      <c r="H183" s="6">
        <f t="shared" si="21"/>
        <v>107</v>
      </c>
      <c r="I183" s="16">
        <f t="shared" si="22"/>
        <v>273</v>
      </c>
      <c r="J183" s="16">
        <f t="shared" si="23"/>
        <v>250</v>
      </c>
      <c r="K183" s="28">
        <f t="shared" si="24"/>
        <v>745</v>
      </c>
      <c r="L183" s="6">
        <f>T183</f>
        <v>41</v>
      </c>
      <c r="M183" s="6">
        <f>AG183</f>
        <v>36</v>
      </c>
      <c r="N183" s="16">
        <f>AT183</f>
        <v>87</v>
      </c>
      <c r="O183" s="16">
        <f>BG183</f>
        <v>78</v>
      </c>
      <c r="P183" s="28">
        <f>SUM(L183:O183)</f>
        <v>242</v>
      </c>
      <c r="Q183" s="6"/>
      <c r="R183" s="6">
        <v>130</v>
      </c>
      <c r="S183" s="6">
        <v>115</v>
      </c>
      <c r="T183" s="6">
        <v>41</v>
      </c>
      <c r="U183" s="6">
        <v>63</v>
      </c>
      <c r="V183" s="6">
        <v>2098</v>
      </c>
      <c r="W183" s="7">
        <v>2.900462962962963E-2</v>
      </c>
      <c r="X183" s="8" t="s">
        <v>631</v>
      </c>
      <c r="Y183" s="8" t="s">
        <v>100</v>
      </c>
      <c r="Z183" s="6" t="s">
        <v>24</v>
      </c>
      <c r="AA183" s="6" t="s">
        <v>501</v>
      </c>
      <c r="AB183" s="6">
        <v>1</v>
      </c>
      <c r="AC183" s="6" t="s">
        <v>16</v>
      </c>
      <c r="AE183" s="6">
        <v>117</v>
      </c>
      <c r="AF183" s="6">
        <v>107</v>
      </c>
      <c r="AG183" s="6">
        <v>36</v>
      </c>
      <c r="AH183" s="6">
        <v>53</v>
      </c>
      <c r="AI183" s="6">
        <v>2098</v>
      </c>
      <c r="AJ183" s="7">
        <v>2.9236111111111112E-2</v>
      </c>
      <c r="AK183" s="8" t="s">
        <v>631</v>
      </c>
      <c r="AL183" s="8" t="s">
        <v>100</v>
      </c>
      <c r="AM183" s="6" t="s">
        <v>24</v>
      </c>
      <c r="AN183" s="6" t="s">
        <v>501</v>
      </c>
      <c r="AO183" s="6">
        <v>1</v>
      </c>
      <c r="AP183" s="6" t="s">
        <v>16</v>
      </c>
      <c r="AR183" s="6"/>
      <c r="AS183" s="16">
        <f>AS$457</f>
        <v>273</v>
      </c>
      <c r="AT183" s="16">
        <f>AT$458</f>
        <v>87</v>
      </c>
      <c r="AU183" s="6"/>
      <c r="AW183" s="9"/>
      <c r="AX183" s="8"/>
      <c r="AY183" s="8"/>
      <c r="AZ183" s="6"/>
      <c r="BA183" s="6"/>
      <c r="BB183" s="6"/>
      <c r="BC183" s="6"/>
      <c r="BE183" s="6"/>
      <c r="BF183" s="16">
        <f>BF$457</f>
        <v>250</v>
      </c>
      <c r="BG183" s="16">
        <f>BG$458</f>
        <v>78</v>
      </c>
      <c r="BH183" s="6"/>
      <c r="BI183" s="6"/>
      <c r="BJ183" s="7"/>
      <c r="BK183" s="8"/>
      <c r="BL183" s="8"/>
      <c r="BM183" s="6"/>
      <c r="BN183" s="6"/>
      <c r="BO183" s="6"/>
      <c r="BP183" s="6"/>
    </row>
    <row r="184" spans="1:68" x14ac:dyDescent="0.3">
      <c r="A184">
        <v>180</v>
      </c>
      <c r="C184" s="8" t="s">
        <v>48</v>
      </c>
      <c r="D184" s="8" t="s">
        <v>630</v>
      </c>
      <c r="E184" s="6" t="s">
        <v>14</v>
      </c>
      <c r="F184" s="6" t="s">
        <v>499</v>
      </c>
      <c r="G184" s="6">
        <f t="shared" si="20"/>
        <v>114</v>
      </c>
      <c r="H184" s="6">
        <f t="shared" si="21"/>
        <v>109</v>
      </c>
      <c r="I184" s="16">
        <f t="shared" si="22"/>
        <v>273</v>
      </c>
      <c r="J184" s="16">
        <f t="shared" si="23"/>
        <v>250</v>
      </c>
      <c r="K184" s="28">
        <f t="shared" si="24"/>
        <v>746</v>
      </c>
      <c r="L184" s="6"/>
      <c r="M184" s="6"/>
      <c r="N184" s="6"/>
      <c r="O184" s="6"/>
      <c r="P184" s="28"/>
      <c r="Q184" s="6"/>
      <c r="R184" s="6">
        <v>129</v>
      </c>
      <c r="S184" s="6">
        <v>114</v>
      </c>
      <c r="T184" s="6"/>
      <c r="U184" s="6"/>
      <c r="V184" s="6">
        <v>625</v>
      </c>
      <c r="W184" s="7">
        <v>2.8981481481481483E-2</v>
      </c>
      <c r="X184" s="8" t="s">
        <v>48</v>
      </c>
      <c r="Y184" s="8" t="s">
        <v>630</v>
      </c>
      <c r="Z184" s="6" t="s">
        <v>14</v>
      </c>
      <c r="AA184" s="6" t="s">
        <v>499</v>
      </c>
      <c r="AB184" s="6">
        <v>1</v>
      </c>
      <c r="AC184" s="6" t="s">
        <v>16</v>
      </c>
      <c r="AE184" s="6">
        <v>121</v>
      </c>
      <c r="AF184" s="6">
        <v>109</v>
      </c>
      <c r="AG184" s="6"/>
      <c r="AH184" s="6"/>
      <c r="AI184" s="6">
        <v>625</v>
      </c>
      <c r="AJ184" s="7">
        <v>2.9456018518518517E-2</v>
      </c>
      <c r="AK184" s="8" t="s">
        <v>48</v>
      </c>
      <c r="AL184" s="8" t="s">
        <v>630</v>
      </c>
      <c r="AM184" s="6" t="s">
        <v>14</v>
      </c>
      <c r="AN184" s="6" t="s">
        <v>499</v>
      </c>
      <c r="AO184" s="6">
        <v>1</v>
      </c>
      <c r="AP184" s="6" t="s">
        <v>16</v>
      </c>
      <c r="AR184" s="6"/>
      <c r="AS184" s="16">
        <f>AS$457</f>
        <v>273</v>
      </c>
      <c r="AT184" s="6"/>
      <c r="AU184" s="6"/>
      <c r="AW184" s="7"/>
      <c r="AX184" s="8"/>
      <c r="AY184" s="8"/>
      <c r="AZ184" s="6"/>
      <c r="BA184" s="6"/>
      <c r="BB184" s="6"/>
      <c r="BC184" s="6"/>
      <c r="BE184" s="6"/>
      <c r="BF184" s="16">
        <f>BF$457</f>
        <v>250</v>
      </c>
      <c r="BG184" s="6"/>
      <c r="BH184" s="6"/>
      <c r="BI184" s="6"/>
      <c r="BJ184" s="7"/>
      <c r="BK184" s="8"/>
      <c r="BL184" s="8"/>
      <c r="BM184" s="6"/>
      <c r="BN184" s="6"/>
      <c r="BO184" s="6"/>
      <c r="BP184" s="6"/>
    </row>
    <row r="185" spans="1:68" x14ac:dyDescent="0.3">
      <c r="A185">
        <v>181</v>
      </c>
      <c r="B185">
        <v>57</v>
      </c>
      <c r="C185" s="8" t="s">
        <v>1370</v>
      </c>
      <c r="D185" s="8" t="s">
        <v>1140</v>
      </c>
      <c r="E185" s="6" t="s">
        <v>24</v>
      </c>
      <c r="F185" s="6" t="s">
        <v>504</v>
      </c>
      <c r="G185" s="16">
        <f t="shared" si="20"/>
        <v>295</v>
      </c>
      <c r="H185" s="6">
        <f t="shared" si="21"/>
        <v>99</v>
      </c>
      <c r="I185" s="16">
        <f t="shared" si="22"/>
        <v>273</v>
      </c>
      <c r="J185" s="6">
        <f t="shared" si="23"/>
        <v>83</v>
      </c>
      <c r="K185" s="28">
        <f t="shared" si="24"/>
        <v>750</v>
      </c>
      <c r="L185" s="16">
        <f>T185</f>
        <v>91</v>
      </c>
      <c r="M185" s="6">
        <f>AG185</f>
        <v>33</v>
      </c>
      <c r="N185" s="16">
        <f>AT185</f>
        <v>87</v>
      </c>
      <c r="O185" s="6">
        <f>BG185</f>
        <v>27</v>
      </c>
      <c r="P185" s="28">
        <f>SUM(L185:O185)</f>
        <v>238</v>
      </c>
      <c r="Q185" s="6"/>
      <c r="R185" s="6"/>
      <c r="S185" s="16">
        <f>S$457</f>
        <v>295</v>
      </c>
      <c r="T185" s="16">
        <f>T$458</f>
        <v>91</v>
      </c>
      <c r="U185" s="6"/>
      <c r="V185" s="6"/>
      <c r="W185" s="9"/>
      <c r="X185" s="8"/>
      <c r="Y185" s="8"/>
      <c r="Z185" s="6"/>
      <c r="AA185" s="6"/>
      <c r="AB185" s="6"/>
      <c r="AC185" s="6"/>
      <c r="AE185" s="6">
        <v>106</v>
      </c>
      <c r="AF185" s="6">
        <v>99</v>
      </c>
      <c r="AG185" s="6">
        <v>33</v>
      </c>
      <c r="AH185" s="6">
        <v>47</v>
      </c>
      <c r="AI185" s="6">
        <v>129</v>
      </c>
      <c r="AJ185" s="7">
        <v>2.8877314814814814E-2</v>
      </c>
      <c r="AK185" s="8" t="s">
        <v>1370</v>
      </c>
      <c r="AL185" s="8" t="s">
        <v>1140</v>
      </c>
      <c r="AM185" s="6" t="s">
        <v>24</v>
      </c>
      <c r="AN185" s="6" t="s">
        <v>504</v>
      </c>
      <c r="AO185" s="6">
        <v>1</v>
      </c>
      <c r="AP185" s="6" t="s">
        <v>16</v>
      </c>
      <c r="AR185" s="6"/>
      <c r="AS185" s="16">
        <f>AS$457</f>
        <v>273</v>
      </c>
      <c r="AT185" s="16">
        <f>AT$458</f>
        <v>87</v>
      </c>
      <c r="AU185" s="6"/>
      <c r="AW185" s="9"/>
      <c r="AX185" s="8"/>
      <c r="AY185" s="8"/>
      <c r="AZ185" s="6"/>
      <c r="BA185" s="6"/>
      <c r="BB185" s="6"/>
      <c r="BC185" s="6"/>
      <c r="BE185" s="6">
        <v>88</v>
      </c>
      <c r="BF185" s="6">
        <v>83</v>
      </c>
      <c r="BG185" s="6">
        <v>27</v>
      </c>
      <c r="BH185" s="6">
        <v>36</v>
      </c>
      <c r="BI185" s="6">
        <v>129</v>
      </c>
      <c r="BJ185" s="7">
        <v>2.8449074074074075E-2</v>
      </c>
      <c r="BK185" s="8" t="s">
        <v>1370</v>
      </c>
      <c r="BL185" s="8" t="s">
        <v>1140</v>
      </c>
      <c r="BM185" s="6" t="s">
        <v>24</v>
      </c>
      <c r="BN185" s="6" t="s">
        <v>504</v>
      </c>
      <c r="BO185" s="6">
        <v>1</v>
      </c>
      <c r="BP185" s="6" t="s">
        <v>16</v>
      </c>
    </row>
    <row r="186" spans="1:68" x14ac:dyDescent="0.3">
      <c r="A186">
        <v>182</v>
      </c>
      <c r="C186" s="8" t="s">
        <v>72</v>
      </c>
      <c r="D186" s="8" t="s">
        <v>624</v>
      </c>
      <c r="E186" s="6" t="s">
        <v>14</v>
      </c>
      <c r="F186" s="6" t="s">
        <v>504</v>
      </c>
      <c r="G186" s="6">
        <f t="shared" si="20"/>
        <v>108</v>
      </c>
      <c r="H186" s="6">
        <f t="shared" si="21"/>
        <v>121</v>
      </c>
      <c r="I186" s="16">
        <f t="shared" si="22"/>
        <v>273</v>
      </c>
      <c r="J186" s="16">
        <f t="shared" si="23"/>
        <v>250</v>
      </c>
      <c r="K186" s="28">
        <f t="shared" si="24"/>
        <v>752</v>
      </c>
      <c r="L186" s="6"/>
      <c r="M186" s="6"/>
      <c r="N186" s="6"/>
      <c r="O186" s="6"/>
      <c r="P186" s="28"/>
      <c r="Q186" s="6"/>
      <c r="R186" s="6">
        <v>120</v>
      </c>
      <c r="S186" s="6">
        <v>108</v>
      </c>
      <c r="T186" s="6"/>
      <c r="U186" s="6"/>
      <c r="V186" s="6">
        <v>3</v>
      </c>
      <c r="W186" s="7">
        <v>2.8564814814814814E-2</v>
      </c>
      <c r="X186" s="8" t="s">
        <v>72</v>
      </c>
      <c r="Y186" s="8" t="s">
        <v>624</v>
      </c>
      <c r="Z186" s="6" t="s">
        <v>14</v>
      </c>
      <c r="AA186" s="6" t="s">
        <v>504</v>
      </c>
      <c r="AB186" s="6">
        <v>1</v>
      </c>
      <c r="AC186" s="6" t="s">
        <v>16</v>
      </c>
      <c r="AE186" s="6">
        <v>135</v>
      </c>
      <c r="AF186" s="6">
        <v>121</v>
      </c>
      <c r="AG186" s="6"/>
      <c r="AH186" s="6"/>
      <c r="AI186" s="6">
        <v>3</v>
      </c>
      <c r="AJ186" s="7">
        <v>2.9988425925925925E-2</v>
      </c>
      <c r="AK186" s="8" t="s">
        <v>72</v>
      </c>
      <c r="AL186" s="8" t="s">
        <v>624</v>
      </c>
      <c r="AM186" s="6" t="s">
        <v>14</v>
      </c>
      <c r="AN186" s="6" t="s">
        <v>504</v>
      </c>
      <c r="AO186" s="6">
        <v>1</v>
      </c>
      <c r="AP186" s="6" t="s">
        <v>16</v>
      </c>
      <c r="AR186" s="6"/>
      <c r="AS186" s="16">
        <f>AS$457</f>
        <v>273</v>
      </c>
      <c r="AT186" s="6"/>
      <c r="AU186" s="6"/>
      <c r="AW186" s="7"/>
      <c r="AX186" s="8"/>
      <c r="AY186" s="8"/>
      <c r="AZ186" s="6"/>
      <c r="BA186" s="6"/>
      <c r="BB186" s="6"/>
      <c r="BC186" s="6"/>
      <c r="BE186" s="6"/>
      <c r="BF186" s="16">
        <f>BF$457</f>
        <v>250</v>
      </c>
      <c r="BG186" s="6"/>
      <c r="BH186" s="6"/>
      <c r="BI186" s="6"/>
      <c r="BJ186" s="7"/>
      <c r="BK186" s="8"/>
      <c r="BL186" s="8"/>
      <c r="BM186" s="6"/>
      <c r="BN186" s="6"/>
      <c r="BO186" s="6"/>
      <c r="BP186" s="6"/>
    </row>
    <row r="187" spans="1:68" x14ac:dyDescent="0.3">
      <c r="A187">
        <v>183</v>
      </c>
      <c r="B187">
        <v>68</v>
      </c>
      <c r="C187" s="8" t="s">
        <v>170</v>
      </c>
      <c r="D187" s="8" t="s">
        <v>1379</v>
      </c>
      <c r="E187" s="6" t="s">
        <v>24</v>
      </c>
      <c r="F187" s="6" t="s">
        <v>501</v>
      </c>
      <c r="G187" s="16">
        <f t="shared" si="20"/>
        <v>295</v>
      </c>
      <c r="H187" s="6">
        <f t="shared" si="21"/>
        <v>146</v>
      </c>
      <c r="I187" s="6">
        <f t="shared" si="22"/>
        <v>150</v>
      </c>
      <c r="J187" s="6">
        <f t="shared" si="23"/>
        <v>162</v>
      </c>
      <c r="K187" s="28">
        <f t="shared" si="24"/>
        <v>753</v>
      </c>
      <c r="L187" s="16">
        <f>T187</f>
        <v>91</v>
      </c>
      <c r="M187" s="6">
        <f>AG187</f>
        <v>48</v>
      </c>
      <c r="N187" s="6">
        <f>AT187</f>
        <v>56</v>
      </c>
      <c r="O187" s="6">
        <f>BG187</f>
        <v>56</v>
      </c>
      <c r="P187" s="28">
        <f>SUM(L187:O187)</f>
        <v>251</v>
      </c>
      <c r="Q187" s="6"/>
      <c r="R187" s="6"/>
      <c r="S187" s="16">
        <f>S$457</f>
        <v>295</v>
      </c>
      <c r="T187" s="16">
        <f>T$458</f>
        <v>91</v>
      </c>
      <c r="U187" s="6"/>
      <c r="V187" s="6"/>
      <c r="W187" s="7"/>
      <c r="X187" s="8"/>
      <c r="Y187" s="8"/>
      <c r="Z187" s="6"/>
      <c r="AA187" s="6"/>
      <c r="AB187" s="6"/>
      <c r="AC187" s="6"/>
      <c r="AE187" s="6">
        <v>169</v>
      </c>
      <c r="AF187" s="6">
        <v>146</v>
      </c>
      <c r="AG187" s="6">
        <v>48</v>
      </c>
      <c r="AH187" s="6">
        <v>77</v>
      </c>
      <c r="AI187" s="6">
        <v>891</v>
      </c>
      <c r="AJ187" s="7">
        <v>3.1018518518518518E-2</v>
      </c>
      <c r="AK187" s="8" t="s">
        <v>170</v>
      </c>
      <c r="AL187" s="8" t="s">
        <v>1379</v>
      </c>
      <c r="AM187" s="6" t="s">
        <v>24</v>
      </c>
      <c r="AN187" s="6" t="s">
        <v>501</v>
      </c>
      <c r="AO187" s="6">
        <v>1</v>
      </c>
      <c r="AP187" s="6" t="s">
        <v>16</v>
      </c>
      <c r="AR187" s="6">
        <v>178</v>
      </c>
      <c r="AS187" s="6">
        <v>150</v>
      </c>
      <c r="AT187" s="6">
        <v>56</v>
      </c>
      <c r="AU187" s="6">
        <v>90</v>
      </c>
      <c r="AV187">
        <v>891</v>
      </c>
      <c r="AW187" s="7">
        <v>2.9050925925925924E-2</v>
      </c>
      <c r="AX187" s="8" t="s">
        <v>170</v>
      </c>
      <c r="AY187" s="8" t="s">
        <v>1379</v>
      </c>
      <c r="AZ187" s="6" t="s">
        <v>24</v>
      </c>
      <c r="BA187" s="6" t="s">
        <v>501</v>
      </c>
      <c r="BB187" s="6">
        <v>1</v>
      </c>
      <c r="BC187" s="6" t="s">
        <v>16</v>
      </c>
      <c r="BE187" s="6">
        <v>200</v>
      </c>
      <c r="BF187" s="6">
        <v>162</v>
      </c>
      <c r="BG187" s="6">
        <v>56</v>
      </c>
      <c r="BH187" s="6">
        <v>95</v>
      </c>
      <c r="BI187" s="6">
        <v>891</v>
      </c>
      <c r="BJ187" s="7">
        <v>3.3969907407407407E-2</v>
      </c>
      <c r="BK187" s="8" t="s">
        <v>170</v>
      </c>
      <c r="BL187" s="8" t="s">
        <v>1379</v>
      </c>
      <c r="BM187" s="6" t="s">
        <v>24</v>
      </c>
      <c r="BN187" s="6" t="s">
        <v>501</v>
      </c>
      <c r="BO187" s="6">
        <v>1</v>
      </c>
      <c r="BP187" s="6" t="s">
        <v>16</v>
      </c>
    </row>
    <row r="188" spans="1:68" x14ac:dyDescent="0.3">
      <c r="A188">
        <v>184</v>
      </c>
      <c r="B188">
        <v>31</v>
      </c>
      <c r="C188" s="8" t="s">
        <v>310</v>
      </c>
      <c r="D188" s="8" t="s">
        <v>615</v>
      </c>
      <c r="E188" s="6" t="s">
        <v>66</v>
      </c>
      <c r="F188" s="6" t="s">
        <v>499</v>
      </c>
      <c r="G188" s="6">
        <f t="shared" si="20"/>
        <v>97</v>
      </c>
      <c r="H188" s="16">
        <f t="shared" si="21"/>
        <v>287</v>
      </c>
      <c r="I188" s="6">
        <f t="shared" si="22"/>
        <v>119</v>
      </c>
      <c r="J188" s="16">
        <f t="shared" si="23"/>
        <v>250</v>
      </c>
      <c r="K188" s="28">
        <f t="shared" si="24"/>
        <v>753</v>
      </c>
      <c r="L188" s="6">
        <f>T188</f>
        <v>15</v>
      </c>
      <c r="M188" s="16">
        <f>AG188</f>
        <v>72</v>
      </c>
      <c r="N188" s="6">
        <f>AT188</f>
        <v>17</v>
      </c>
      <c r="O188" s="16">
        <f>BG188</f>
        <v>60</v>
      </c>
      <c r="P188" s="28">
        <f>SUM(L188:O188)</f>
        <v>164</v>
      </c>
      <c r="Q188" s="6"/>
      <c r="R188" s="6">
        <v>105</v>
      </c>
      <c r="S188" s="6">
        <v>97</v>
      </c>
      <c r="T188" s="6">
        <v>15</v>
      </c>
      <c r="U188" s="6">
        <v>49</v>
      </c>
      <c r="V188" s="6">
        <v>687</v>
      </c>
      <c r="W188" s="7">
        <v>2.8090277777777777E-2</v>
      </c>
      <c r="X188" s="8" t="s">
        <v>310</v>
      </c>
      <c r="Y188" s="8" t="s">
        <v>615</v>
      </c>
      <c r="Z188" s="6" t="s">
        <v>66</v>
      </c>
      <c r="AA188" s="6" t="s">
        <v>499</v>
      </c>
      <c r="AB188" s="6">
        <v>1</v>
      </c>
      <c r="AC188" s="6" t="s">
        <v>16</v>
      </c>
      <c r="AE188" s="6"/>
      <c r="AF188" s="16">
        <f>AF$457</f>
        <v>287</v>
      </c>
      <c r="AG188" s="16">
        <f>AG$459</f>
        <v>72</v>
      </c>
      <c r="AH188" s="6"/>
      <c r="AI188" s="6"/>
      <c r="AJ188" s="7"/>
      <c r="AK188" s="8"/>
      <c r="AL188" s="8"/>
      <c r="AM188" s="6"/>
      <c r="AN188" s="6"/>
      <c r="AO188" s="6"/>
      <c r="AP188" s="6"/>
      <c r="AR188" s="6">
        <v>136</v>
      </c>
      <c r="AS188" s="6">
        <v>119</v>
      </c>
      <c r="AT188" s="6">
        <v>17</v>
      </c>
      <c r="AU188" s="6">
        <v>61</v>
      </c>
      <c r="AV188">
        <v>687</v>
      </c>
      <c r="AW188" s="7">
        <v>2.7372685185185184E-2</v>
      </c>
      <c r="AX188" s="8" t="s">
        <v>310</v>
      </c>
      <c r="AY188" s="8" t="s">
        <v>615</v>
      </c>
      <c r="AZ188" s="6" t="s">
        <v>66</v>
      </c>
      <c r="BA188" s="6" t="s">
        <v>499</v>
      </c>
      <c r="BB188" s="6">
        <v>1</v>
      </c>
      <c r="BC188" s="6" t="s">
        <v>16</v>
      </c>
      <c r="BE188" s="6"/>
      <c r="BF188" s="16">
        <f>BF$457</f>
        <v>250</v>
      </c>
      <c r="BG188" s="16">
        <f>BG$459</f>
        <v>60</v>
      </c>
      <c r="BH188" s="6"/>
      <c r="BI188" s="6"/>
      <c r="BJ188" s="7"/>
      <c r="BK188" s="8"/>
      <c r="BL188" s="8"/>
      <c r="BM188" s="6"/>
      <c r="BN188" s="6"/>
      <c r="BO188" s="6"/>
      <c r="BP188" s="6"/>
    </row>
    <row r="189" spans="1:68" x14ac:dyDescent="0.3">
      <c r="A189">
        <v>185</v>
      </c>
      <c r="B189">
        <v>28</v>
      </c>
      <c r="C189" s="8" t="s">
        <v>48</v>
      </c>
      <c r="D189" s="8" t="s">
        <v>132</v>
      </c>
      <c r="E189" s="6" t="s">
        <v>66</v>
      </c>
      <c r="F189" s="6" t="s">
        <v>508</v>
      </c>
      <c r="G189" s="6">
        <f t="shared" si="20"/>
        <v>189</v>
      </c>
      <c r="H189" s="6">
        <f t="shared" si="21"/>
        <v>167</v>
      </c>
      <c r="I189" s="6">
        <f t="shared" si="22"/>
        <v>148</v>
      </c>
      <c r="J189" s="16">
        <f t="shared" si="23"/>
        <v>250</v>
      </c>
      <c r="K189" s="28">
        <f t="shared" si="24"/>
        <v>754</v>
      </c>
      <c r="L189" s="6">
        <f>T189</f>
        <v>41</v>
      </c>
      <c r="M189" s="6">
        <f>AG189</f>
        <v>30</v>
      </c>
      <c r="N189" s="6">
        <f>AT189</f>
        <v>26</v>
      </c>
      <c r="O189" s="16">
        <f>BG189</f>
        <v>60</v>
      </c>
      <c r="P189" s="28">
        <f>SUM(L189:O189)</f>
        <v>157</v>
      </c>
      <c r="Q189" s="6"/>
      <c r="R189" s="6">
        <v>229</v>
      </c>
      <c r="S189" s="6">
        <v>189</v>
      </c>
      <c r="T189" s="6">
        <v>41</v>
      </c>
      <c r="U189" s="6">
        <v>119</v>
      </c>
      <c r="V189" s="6">
        <v>1206</v>
      </c>
      <c r="W189" s="7">
        <v>3.215277777777778E-2</v>
      </c>
      <c r="X189" s="8" t="s">
        <v>48</v>
      </c>
      <c r="Y189" s="8" t="s">
        <v>132</v>
      </c>
      <c r="Z189" s="6" t="s">
        <v>66</v>
      </c>
      <c r="AA189" s="6" t="s">
        <v>508</v>
      </c>
      <c r="AB189" s="6">
        <v>1</v>
      </c>
      <c r="AC189" s="6" t="s">
        <v>16</v>
      </c>
      <c r="AE189" s="6">
        <v>202</v>
      </c>
      <c r="AF189" s="6">
        <v>167</v>
      </c>
      <c r="AG189" s="6">
        <v>30</v>
      </c>
      <c r="AH189" s="6">
        <v>93</v>
      </c>
      <c r="AI189" s="6">
        <v>1206</v>
      </c>
      <c r="AJ189" s="7">
        <v>3.2349537037037038E-2</v>
      </c>
      <c r="AK189" s="8" t="s">
        <v>48</v>
      </c>
      <c r="AL189" s="8" t="s">
        <v>132</v>
      </c>
      <c r="AM189" s="6" t="s">
        <v>66</v>
      </c>
      <c r="AN189" s="6" t="s">
        <v>508</v>
      </c>
      <c r="AO189" s="6">
        <v>1</v>
      </c>
      <c r="AP189" s="6" t="s">
        <v>16</v>
      </c>
      <c r="AR189" s="6">
        <v>176</v>
      </c>
      <c r="AS189" s="6">
        <v>148</v>
      </c>
      <c r="AT189" s="6">
        <v>26</v>
      </c>
      <c r="AU189" s="6">
        <v>89</v>
      </c>
      <c r="AV189">
        <v>1206</v>
      </c>
      <c r="AW189" s="7">
        <v>2.9027777777777777E-2</v>
      </c>
      <c r="AX189" s="8" t="s">
        <v>48</v>
      </c>
      <c r="AY189" s="8" t="s">
        <v>132</v>
      </c>
      <c r="AZ189" s="6" t="s">
        <v>66</v>
      </c>
      <c r="BA189" s="6" t="s">
        <v>508</v>
      </c>
      <c r="BB189" s="6">
        <v>1</v>
      </c>
      <c r="BC189" s="6" t="s">
        <v>16</v>
      </c>
      <c r="BE189" s="6"/>
      <c r="BF189" s="16">
        <f>BF$457</f>
        <v>250</v>
      </c>
      <c r="BG189" s="16">
        <f>BG$459</f>
        <v>60</v>
      </c>
      <c r="BH189" s="6"/>
      <c r="BI189" s="6"/>
      <c r="BJ189" s="7"/>
      <c r="BK189" s="8"/>
      <c r="BL189" s="8"/>
      <c r="BM189" s="6"/>
      <c r="BN189" s="6"/>
      <c r="BO189" s="6"/>
      <c r="BP189" s="6"/>
    </row>
    <row r="190" spans="1:68" x14ac:dyDescent="0.3">
      <c r="A190">
        <v>186</v>
      </c>
      <c r="C190" s="8" t="s">
        <v>117</v>
      </c>
      <c r="D190" s="8" t="s">
        <v>587</v>
      </c>
      <c r="E190" s="6" t="s">
        <v>14</v>
      </c>
      <c r="F190" s="6" t="s">
        <v>505</v>
      </c>
      <c r="G190" s="6">
        <f t="shared" si="20"/>
        <v>69</v>
      </c>
      <c r="H190" s="16">
        <f t="shared" si="21"/>
        <v>287</v>
      </c>
      <c r="I190" s="6">
        <f t="shared" si="22"/>
        <v>149</v>
      </c>
      <c r="J190" s="16">
        <f t="shared" si="23"/>
        <v>250</v>
      </c>
      <c r="K190" s="28">
        <f t="shared" si="24"/>
        <v>755</v>
      </c>
      <c r="L190" s="6"/>
      <c r="M190" s="6"/>
      <c r="N190" s="6"/>
      <c r="O190" s="6"/>
      <c r="P190" s="28"/>
      <c r="Q190" s="6"/>
      <c r="R190" s="6">
        <v>75</v>
      </c>
      <c r="S190" s="6">
        <v>69</v>
      </c>
      <c r="T190" s="6"/>
      <c r="U190" s="6"/>
      <c r="V190" s="6">
        <v>380</v>
      </c>
      <c r="W190" s="7">
        <v>2.6689814814814816E-2</v>
      </c>
      <c r="X190" s="8" t="s">
        <v>117</v>
      </c>
      <c r="Y190" s="8" t="s">
        <v>587</v>
      </c>
      <c r="Z190" s="6" t="s">
        <v>14</v>
      </c>
      <c r="AA190" s="6" t="s">
        <v>505</v>
      </c>
      <c r="AB190" s="6">
        <v>1</v>
      </c>
      <c r="AC190" s="6" t="s">
        <v>16</v>
      </c>
      <c r="AE190" s="6"/>
      <c r="AF190" s="16">
        <f>AF$457</f>
        <v>287</v>
      </c>
      <c r="AG190" s="6"/>
      <c r="AH190" s="6"/>
      <c r="AI190" s="6"/>
      <c r="AJ190" s="7"/>
      <c r="AK190" s="8"/>
      <c r="AL190" s="8"/>
      <c r="AM190" s="6"/>
      <c r="AN190" s="6"/>
      <c r="AO190" s="6"/>
      <c r="AP190" s="6"/>
      <c r="AR190" s="6">
        <v>177</v>
      </c>
      <c r="AS190" s="6">
        <v>149</v>
      </c>
      <c r="AT190" s="6"/>
      <c r="AU190" s="6"/>
      <c r="AV190">
        <v>380</v>
      </c>
      <c r="AW190" s="7">
        <v>2.9039351851851851E-2</v>
      </c>
      <c r="AX190" s="8" t="s">
        <v>117</v>
      </c>
      <c r="AY190" s="8" t="s">
        <v>587</v>
      </c>
      <c r="AZ190" s="6" t="s">
        <v>14</v>
      </c>
      <c r="BA190" s="6" t="s">
        <v>505</v>
      </c>
      <c r="BB190" s="6">
        <v>1</v>
      </c>
      <c r="BC190" s="6" t="s">
        <v>16</v>
      </c>
      <c r="BE190" s="6"/>
      <c r="BF190" s="16">
        <f>BF$457</f>
        <v>250</v>
      </c>
      <c r="BG190" s="6"/>
      <c r="BH190" s="6"/>
      <c r="BI190" s="6"/>
      <c r="BJ190" s="7"/>
      <c r="BK190" s="8"/>
      <c r="BL190" s="8"/>
      <c r="BM190" s="6"/>
      <c r="BN190" s="6"/>
      <c r="BO190" s="6"/>
      <c r="BP190" s="6"/>
    </row>
    <row r="191" spans="1:68" x14ac:dyDescent="0.3">
      <c r="A191">
        <v>187</v>
      </c>
      <c r="C191" s="8" t="s">
        <v>58</v>
      </c>
      <c r="D191" s="8" t="s">
        <v>1374</v>
      </c>
      <c r="E191" s="6" t="s">
        <v>14</v>
      </c>
      <c r="F191" s="6" t="s">
        <v>505</v>
      </c>
      <c r="G191" s="16">
        <f t="shared" si="20"/>
        <v>295</v>
      </c>
      <c r="H191" s="6">
        <f t="shared" si="21"/>
        <v>116</v>
      </c>
      <c r="I191" s="6">
        <f t="shared" si="22"/>
        <v>100</v>
      </c>
      <c r="J191" s="16">
        <f t="shared" si="23"/>
        <v>250</v>
      </c>
      <c r="K191" s="28">
        <f t="shared" si="24"/>
        <v>761</v>
      </c>
      <c r="L191" s="6"/>
      <c r="M191" s="6"/>
      <c r="N191" s="6"/>
      <c r="O191" s="6"/>
      <c r="P191" s="28"/>
      <c r="Q191" s="6"/>
      <c r="R191" s="6"/>
      <c r="S191" s="16">
        <f>S$457</f>
        <v>295</v>
      </c>
      <c r="T191" s="6"/>
      <c r="U191" s="6"/>
      <c r="V191" s="6"/>
      <c r="W191" s="7"/>
      <c r="X191" s="8"/>
      <c r="Y191" s="8"/>
      <c r="Z191" s="6"/>
      <c r="AA191" s="6"/>
      <c r="AB191" s="6"/>
      <c r="AC191" s="6"/>
      <c r="AE191" s="6">
        <v>128</v>
      </c>
      <c r="AF191" s="6">
        <v>116</v>
      </c>
      <c r="AG191" s="6"/>
      <c r="AH191" s="6"/>
      <c r="AI191" s="6">
        <v>358</v>
      </c>
      <c r="AJ191" s="7">
        <v>2.9722222222222223E-2</v>
      </c>
      <c r="AK191" s="8" t="s">
        <v>58</v>
      </c>
      <c r="AL191" s="8" t="s">
        <v>1374</v>
      </c>
      <c r="AM191" s="6" t="s">
        <v>14</v>
      </c>
      <c r="AN191" s="6" t="s">
        <v>505</v>
      </c>
      <c r="AO191" s="6">
        <v>1</v>
      </c>
      <c r="AP191" s="6" t="s">
        <v>16</v>
      </c>
      <c r="AR191" s="6">
        <v>110</v>
      </c>
      <c r="AS191" s="6">
        <v>100</v>
      </c>
      <c r="AT191" s="6"/>
      <c r="AU191" s="6"/>
      <c r="AV191">
        <v>358</v>
      </c>
      <c r="AW191" s="7">
        <v>2.6689814814814816E-2</v>
      </c>
      <c r="AX191" s="8" t="s">
        <v>58</v>
      </c>
      <c r="AY191" s="8" t="s">
        <v>1374</v>
      </c>
      <c r="AZ191" s="6" t="s">
        <v>14</v>
      </c>
      <c r="BA191" s="6" t="s">
        <v>505</v>
      </c>
      <c r="BB191" s="6">
        <v>1</v>
      </c>
      <c r="BC191" s="6" t="s">
        <v>16</v>
      </c>
      <c r="BE191" s="6"/>
      <c r="BF191" s="16">
        <f>BF$457</f>
        <v>250</v>
      </c>
      <c r="BG191" s="6"/>
      <c r="BH191" s="6"/>
      <c r="BI191" s="6"/>
      <c r="BJ191" s="7"/>
      <c r="BK191" s="8"/>
      <c r="BL191" s="8"/>
      <c r="BM191" s="6"/>
      <c r="BN191" s="6"/>
      <c r="BO191" s="6"/>
      <c r="BP191" s="6"/>
    </row>
    <row r="192" spans="1:68" x14ac:dyDescent="0.3">
      <c r="A192">
        <v>188</v>
      </c>
      <c r="B192">
        <v>35</v>
      </c>
      <c r="C192" s="8" t="s">
        <v>1677</v>
      </c>
      <c r="D192" s="8" t="s">
        <v>1678</v>
      </c>
      <c r="E192" s="6" t="s">
        <v>66</v>
      </c>
      <c r="F192" s="6" t="s">
        <v>499</v>
      </c>
      <c r="G192" s="16">
        <f t="shared" si="20"/>
        <v>295</v>
      </c>
      <c r="H192" s="16">
        <f t="shared" si="21"/>
        <v>287</v>
      </c>
      <c r="I192" s="6">
        <f t="shared" si="22"/>
        <v>87</v>
      </c>
      <c r="J192" s="6">
        <f t="shared" si="23"/>
        <v>93</v>
      </c>
      <c r="K192" s="28">
        <f t="shared" si="24"/>
        <v>762</v>
      </c>
      <c r="L192" s="16">
        <f>T192</f>
        <v>80</v>
      </c>
      <c r="M192" s="16">
        <f>AG192</f>
        <v>72</v>
      </c>
      <c r="N192" s="6">
        <f>AT192</f>
        <v>10</v>
      </c>
      <c r="O192" s="6">
        <f>BG192</f>
        <v>13</v>
      </c>
      <c r="P192" s="28">
        <f>SUM(L192:O192)</f>
        <v>175</v>
      </c>
      <c r="Q192" s="6"/>
      <c r="R192" s="6"/>
      <c r="S192" s="16">
        <f>S$457</f>
        <v>295</v>
      </c>
      <c r="T192" s="16">
        <f>T$459</f>
        <v>80</v>
      </c>
      <c r="U192" s="6"/>
      <c r="V192" s="6"/>
      <c r="W192" s="7"/>
      <c r="X192" s="8"/>
      <c r="Y192" s="8"/>
      <c r="Z192" s="6"/>
      <c r="AA192" s="6"/>
      <c r="AB192" s="6"/>
      <c r="AC192" s="6"/>
      <c r="AE192" s="6"/>
      <c r="AF192" s="16">
        <f>AF$457</f>
        <v>287</v>
      </c>
      <c r="AG192" s="16">
        <f>AG$459</f>
        <v>72</v>
      </c>
      <c r="AH192" s="6"/>
      <c r="AI192" s="6"/>
      <c r="AJ192" s="7"/>
      <c r="AK192" s="8"/>
      <c r="AL192" s="8"/>
      <c r="AM192" s="6"/>
      <c r="AN192" s="6"/>
      <c r="AO192" s="6"/>
      <c r="AP192" s="6"/>
      <c r="AR192" s="6">
        <v>94</v>
      </c>
      <c r="AS192" s="6">
        <v>87</v>
      </c>
      <c r="AT192" s="6">
        <v>10</v>
      </c>
      <c r="AU192" s="6">
        <v>41</v>
      </c>
      <c r="AV192">
        <v>744</v>
      </c>
      <c r="AW192" s="7">
        <v>2.5983796296296297E-2</v>
      </c>
      <c r="AX192" s="8" t="s">
        <v>1677</v>
      </c>
      <c r="AY192" s="8" t="s">
        <v>1678</v>
      </c>
      <c r="AZ192" s="6" t="s">
        <v>66</v>
      </c>
      <c r="BA192" s="6" t="s">
        <v>499</v>
      </c>
      <c r="BB192" s="6">
        <v>1</v>
      </c>
      <c r="BC192" s="6" t="s">
        <v>16</v>
      </c>
      <c r="BE192" s="6">
        <v>98</v>
      </c>
      <c r="BF192" s="6">
        <v>93</v>
      </c>
      <c r="BG192" s="6">
        <v>13</v>
      </c>
      <c r="BH192" s="6">
        <v>44</v>
      </c>
      <c r="BI192" s="6">
        <v>744</v>
      </c>
      <c r="BJ192" s="7">
        <v>2.8969907407407406E-2</v>
      </c>
      <c r="BK192" s="8" t="s">
        <v>1677</v>
      </c>
      <c r="BL192" s="8" t="s">
        <v>1678</v>
      </c>
      <c r="BM192" s="6" t="s">
        <v>66</v>
      </c>
      <c r="BN192" s="6" t="s">
        <v>499</v>
      </c>
      <c r="BO192" s="6">
        <v>1</v>
      </c>
      <c r="BP192" s="6" t="s">
        <v>16</v>
      </c>
    </row>
    <row r="193" spans="1:68" x14ac:dyDescent="0.3">
      <c r="A193">
        <v>189</v>
      </c>
      <c r="B193">
        <v>13</v>
      </c>
      <c r="C193" s="8" t="s">
        <v>258</v>
      </c>
      <c r="D193" s="8" t="s">
        <v>724</v>
      </c>
      <c r="E193" s="6" t="s">
        <v>101</v>
      </c>
      <c r="F193" s="6" t="s">
        <v>505</v>
      </c>
      <c r="G193" s="6">
        <f t="shared" si="20"/>
        <v>207</v>
      </c>
      <c r="H193" s="6">
        <f t="shared" si="21"/>
        <v>197</v>
      </c>
      <c r="I193" s="6">
        <f t="shared" si="22"/>
        <v>181</v>
      </c>
      <c r="J193" s="6">
        <f t="shared" si="23"/>
        <v>177</v>
      </c>
      <c r="K193" s="28">
        <f t="shared" si="24"/>
        <v>762</v>
      </c>
      <c r="L193" s="6">
        <f>T193</f>
        <v>21</v>
      </c>
      <c r="M193" s="6">
        <f>AG193</f>
        <v>20</v>
      </c>
      <c r="N193" s="6">
        <f>AT193</f>
        <v>14</v>
      </c>
      <c r="O193" s="6">
        <f>BG193</f>
        <v>17</v>
      </c>
      <c r="P193" s="28">
        <f>SUM(L193:O193)</f>
        <v>72</v>
      </c>
      <c r="Q193" s="6"/>
      <c r="R193" s="6">
        <v>253</v>
      </c>
      <c r="S193" s="6">
        <v>207</v>
      </c>
      <c r="T193" s="6">
        <v>21</v>
      </c>
      <c r="U193" s="6">
        <v>135</v>
      </c>
      <c r="V193" s="6">
        <v>348</v>
      </c>
      <c r="W193" s="7">
        <v>3.3078703703703707E-2</v>
      </c>
      <c r="X193" s="8" t="s">
        <v>258</v>
      </c>
      <c r="Y193" s="8" t="s">
        <v>724</v>
      </c>
      <c r="Z193" s="6" t="s">
        <v>101</v>
      </c>
      <c r="AA193" s="6" t="s">
        <v>505</v>
      </c>
      <c r="AB193" s="6">
        <v>1</v>
      </c>
      <c r="AC193" s="6" t="s">
        <v>16</v>
      </c>
      <c r="AE193" s="6">
        <v>253</v>
      </c>
      <c r="AF193" s="6">
        <v>197</v>
      </c>
      <c r="AG193" s="6">
        <v>20</v>
      </c>
      <c r="AH193" s="6">
        <v>120</v>
      </c>
      <c r="AI193" s="6">
        <v>348</v>
      </c>
      <c r="AJ193" s="7">
        <v>3.4178240740740738E-2</v>
      </c>
      <c r="AK193" s="8" t="s">
        <v>258</v>
      </c>
      <c r="AL193" s="8" t="s">
        <v>724</v>
      </c>
      <c r="AM193" s="6" t="s">
        <v>101</v>
      </c>
      <c r="AN193" s="6" t="s">
        <v>505</v>
      </c>
      <c r="AO193" s="6">
        <v>1</v>
      </c>
      <c r="AP193" s="6" t="s">
        <v>16</v>
      </c>
      <c r="AR193" s="6">
        <v>226</v>
      </c>
      <c r="AS193" s="6">
        <v>181</v>
      </c>
      <c r="AT193" s="6">
        <v>14</v>
      </c>
      <c r="AU193" s="6">
        <v>114</v>
      </c>
      <c r="AV193">
        <v>348</v>
      </c>
      <c r="AW193" s="7">
        <v>3.1180555555555555E-2</v>
      </c>
      <c r="AX193" s="8" t="s">
        <v>258</v>
      </c>
      <c r="AY193" s="8" t="s">
        <v>724</v>
      </c>
      <c r="AZ193" s="6" t="s">
        <v>101</v>
      </c>
      <c r="BA193" s="6" t="s">
        <v>505</v>
      </c>
      <c r="BB193" s="6">
        <v>1</v>
      </c>
      <c r="BC193" s="6" t="s">
        <v>16</v>
      </c>
      <c r="BE193" s="6">
        <v>219</v>
      </c>
      <c r="BF193" s="6">
        <v>177</v>
      </c>
      <c r="BG193" s="6">
        <v>17</v>
      </c>
      <c r="BH193" s="6">
        <v>107</v>
      </c>
      <c r="BI193" s="6">
        <v>348</v>
      </c>
      <c r="BJ193" s="7">
        <v>3.4965277777777776E-2</v>
      </c>
      <c r="BK193" s="8" t="s">
        <v>258</v>
      </c>
      <c r="BL193" s="8" t="s">
        <v>724</v>
      </c>
      <c r="BM193" s="6" t="s">
        <v>101</v>
      </c>
      <c r="BN193" s="6" t="s">
        <v>505</v>
      </c>
      <c r="BO193" s="6">
        <v>1</v>
      </c>
      <c r="BP193" s="6" t="s">
        <v>16</v>
      </c>
    </row>
    <row r="194" spans="1:68" x14ac:dyDescent="0.3">
      <c r="A194">
        <v>190</v>
      </c>
      <c r="B194">
        <v>29</v>
      </c>
      <c r="C194" s="8" t="s">
        <v>20</v>
      </c>
      <c r="D194" s="8" t="s">
        <v>1348</v>
      </c>
      <c r="E194" s="6" t="s">
        <v>66</v>
      </c>
      <c r="F194" s="6" t="s">
        <v>508</v>
      </c>
      <c r="G194" s="16">
        <f t="shared" si="20"/>
        <v>295</v>
      </c>
      <c r="H194" s="6">
        <f t="shared" si="21"/>
        <v>157</v>
      </c>
      <c r="I194" s="6">
        <f t="shared" si="22"/>
        <v>162</v>
      </c>
      <c r="J194" s="6">
        <f t="shared" si="23"/>
        <v>149</v>
      </c>
      <c r="K194" s="28">
        <f t="shared" si="24"/>
        <v>763</v>
      </c>
      <c r="L194" s="16">
        <f>T194</f>
        <v>80</v>
      </c>
      <c r="M194" s="6">
        <f>AG194</f>
        <v>26</v>
      </c>
      <c r="N194" s="6">
        <f>AT194</f>
        <v>29</v>
      </c>
      <c r="O194" s="6">
        <f>BG194</f>
        <v>25</v>
      </c>
      <c r="P194" s="28">
        <f>SUM(L194:O194)</f>
        <v>160</v>
      </c>
      <c r="Q194" s="6"/>
      <c r="R194" s="6"/>
      <c r="S194" s="16">
        <f>S$457</f>
        <v>295</v>
      </c>
      <c r="T194" s="16">
        <f>T$459</f>
        <v>80</v>
      </c>
      <c r="U194" s="6"/>
      <c r="V194" s="6"/>
      <c r="W194" s="7"/>
      <c r="X194" s="8"/>
      <c r="Y194" s="8"/>
      <c r="Z194" s="6"/>
      <c r="AA194" s="6"/>
      <c r="AB194" s="6"/>
      <c r="AC194" s="6"/>
      <c r="AE194" s="6">
        <v>188</v>
      </c>
      <c r="AF194" s="6">
        <v>157</v>
      </c>
      <c r="AG194" s="6">
        <v>26</v>
      </c>
      <c r="AH194" s="6">
        <v>86</v>
      </c>
      <c r="AI194" s="6">
        <v>1253</v>
      </c>
      <c r="AJ194" s="7">
        <v>3.1793981481481479E-2</v>
      </c>
      <c r="AK194" s="8" t="s">
        <v>20</v>
      </c>
      <c r="AL194" s="8" t="s">
        <v>1348</v>
      </c>
      <c r="AM194" s="6" t="s">
        <v>66</v>
      </c>
      <c r="AN194" s="6" t="s">
        <v>508</v>
      </c>
      <c r="AO194" s="6">
        <v>1</v>
      </c>
      <c r="AP194" s="6" t="s">
        <v>16</v>
      </c>
      <c r="AR194" s="6">
        <v>195</v>
      </c>
      <c r="AS194" s="6">
        <v>162</v>
      </c>
      <c r="AT194" s="6">
        <v>29</v>
      </c>
      <c r="AU194" s="6">
        <v>99</v>
      </c>
      <c r="AV194">
        <v>1253</v>
      </c>
      <c r="AW194" s="7">
        <v>2.9722222222222223E-2</v>
      </c>
      <c r="AX194" s="8" t="s">
        <v>20</v>
      </c>
      <c r="AY194" s="8" t="s">
        <v>1348</v>
      </c>
      <c r="AZ194" s="6" t="s">
        <v>66</v>
      </c>
      <c r="BA194" s="6" t="s">
        <v>508</v>
      </c>
      <c r="BB194" s="6">
        <v>1</v>
      </c>
      <c r="BC194" s="6" t="s">
        <v>16</v>
      </c>
      <c r="BE194" s="6">
        <v>183</v>
      </c>
      <c r="BF194" s="6">
        <v>149</v>
      </c>
      <c r="BG194" s="6">
        <v>25</v>
      </c>
      <c r="BH194" s="6">
        <v>85</v>
      </c>
      <c r="BI194" s="6">
        <v>1253</v>
      </c>
      <c r="BJ194" s="7">
        <v>3.318287037037037E-2</v>
      </c>
      <c r="BK194" s="8" t="s">
        <v>20</v>
      </c>
      <c r="BL194" s="8" t="s">
        <v>1348</v>
      </c>
      <c r="BM194" s="6" t="s">
        <v>66</v>
      </c>
      <c r="BN194" s="6" t="s">
        <v>508</v>
      </c>
      <c r="BO194" s="6">
        <v>1</v>
      </c>
      <c r="BP194" s="6" t="s">
        <v>16</v>
      </c>
    </row>
    <row r="195" spans="1:68" x14ac:dyDescent="0.3">
      <c r="A195">
        <v>191</v>
      </c>
      <c r="B195">
        <v>58</v>
      </c>
      <c r="C195" s="8" t="s">
        <v>1570</v>
      </c>
      <c r="D195" s="8" t="s">
        <v>1679</v>
      </c>
      <c r="E195" s="6" t="s">
        <v>24</v>
      </c>
      <c r="F195" s="6" t="s">
        <v>499</v>
      </c>
      <c r="G195" s="16">
        <f t="shared" si="20"/>
        <v>295</v>
      </c>
      <c r="H195" s="16">
        <f t="shared" si="21"/>
        <v>287</v>
      </c>
      <c r="I195" s="6">
        <f t="shared" si="22"/>
        <v>92</v>
      </c>
      <c r="J195" s="6">
        <f t="shared" si="23"/>
        <v>90</v>
      </c>
      <c r="K195" s="28">
        <f t="shared" si="24"/>
        <v>764</v>
      </c>
      <c r="L195" s="16">
        <f>T195</f>
        <v>91</v>
      </c>
      <c r="M195" s="16">
        <f>AG195</f>
        <v>86</v>
      </c>
      <c r="N195" s="6">
        <f>AT195</f>
        <v>32</v>
      </c>
      <c r="O195" s="6">
        <f>BG195</f>
        <v>29</v>
      </c>
      <c r="P195" s="28">
        <f>SUM(L195:O195)</f>
        <v>238</v>
      </c>
      <c r="Q195" s="6"/>
      <c r="R195" s="6"/>
      <c r="S195" s="16">
        <f>S$457</f>
        <v>295</v>
      </c>
      <c r="T195" s="16">
        <f>T$458</f>
        <v>91</v>
      </c>
      <c r="U195" s="6"/>
      <c r="V195" s="6"/>
      <c r="W195" s="7"/>
      <c r="X195" s="8"/>
      <c r="Y195" s="8"/>
      <c r="Z195" s="6"/>
      <c r="AA195" s="6"/>
      <c r="AB195" s="6"/>
      <c r="AC195" s="6"/>
      <c r="AE195" s="6"/>
      <c r="AF195" s="16">
        <f>AF$457</f>
        <v>287</v>
      </c>
      <c r="AG195" s="16">
        <f>AG$458</f>
        <v>86</v>
      </c>
      <c r="AH195" s="6"/>
      <c r="AI195" s="6"/>
      <c r="AJ195" s="7"/>
      <c r="AK195" s="8"/>
      <c r="AL195" s="8"/>
      <c r="AM195" s="6"/>
      <c r="AN195" s="6"/>
      <c r="AO195" s="6"/>
      <c r="AP195" s="6"/>
      <c r="AR195" s="6">
        <v>99</v>
      </c>
      <c r="AS195" s="6">
        <v>92</v>
      </c>
      <c r="AT195" s="6">
        <v>32</v>
      </c>
      <c r="AU195" s="6">
        <v>45</v>
      </c>
      <c r="AV195">
        <v>740</v>
      </c>
      <c r="AW195" s="7">
        <v>2.6284722222222223E-2</v>
      </c>
      <c r="AX195" s="8" t="s">
        <v>1570</v>
      </c>
      <c r="AY195" s="8" t="s">
        <v>1679</v>
      </c>
      <c r="AZ195" s="6" t="s">
        <v>24</v>
      </c>
      <c r="BA195" s="6" t="s">
        <v>499</v>
      </c>
      <c r="BB195" s="6">
        <v>1</v>
      </c>
      <c r="BC195" s="6" t="s">
        <v>16</v>
      </c>
      <c r="BE195" s="6">
        <v>95</v>
      </c>
      <c r="BF195" s="6">
        <v>90</v>
      </c>
      <c r="BG195" s="6">
        <v>29</v>
      </c>
      <c r="BH195" s="6">
        <v>41</v>
      </c>
      <c r="BI195" s="6">
        <v>740</v>
      </c>
      <c r="BJ195" s="7">
        <v>2.8668981481481483E-2</v>
      </c>
      <c r="BK195" s="8" t="s">
        <v>1570</v>
      </c>
      <c r="BL195" s="8" t="s">
        <v>1679</v>
      </c>
      <c r="BM195" s="6" t="s">
        <v>24</v>
      </c>
      <c r="BN195" s="6" t="s">
        <v>499</v>
      </c>
      <c r="BO195" s="6">
        <v>1</v>
      </c>
      <c r="BP195" s="6" t="s">
        <v>16</v>
      </c>
    </row>
    <row r="196" spans="1:68" x14ac:dyDescent="0.3">
      <c r="A196">
        <v>192</v>
      </c>
      <c r="C196" s="8" t="s">
        <v>1375</v>
      </c>
      <c r="D196" s="8" t="s">
        <v>701</v>
      </c>
      <c r="E196" s="6" t="s">
        <v>14</v>
      </c>
      <c r="F196" s="6" t="s">
        <v>508</v>
      </c>
      <c r="G196" s="16">
        <f t="shared" si="20"/>
        <v>295</v>
      </c>
      <c r="H196" s="6">
        <f t="shared" si="21"/>
        <v>118</v>
      </c>
      <c r="I196" s="6">
        <f t="shared" si="22"/>
        <v>102</v>
      </c>
      <c r="J196" s="16">
        <f t="shared" si="23"/>
        <v>250</v>
      </c>
      <c r="K196" s="28">
        <f t="shared" si="24"/>
        <v>765</v>
      </c>
      <c r="L196" s="6"/>
      <c r="M196" s="6"/>
      <c r="N196" s="6"/>
      <c r="O196" s="6"/>
      <c r="P196" s="28"/>
      <c r="Q196" s="6"/>
      <c r="R196" s="6"/>
      <c r="S196" s="16">
        <f>S$457</f>
        <v>295</v>
      </c>
      <c r="T196" s="6"/>
      <c r="U196" s="6"/>
      <c r="V196" s="6"/>
      <c r="W196" s="7"/>
      <c r="X196" s="8"/>
      <c r="Y196" s="8"/>
      <c r="Z196" s="6"/>
      <c r="AA196" s="6"/>
      <c r="AB196" s="6"/>
      <c r="AC196" s="6"/>
      <c r="AE196" s="6">
        <v>130</v>
      </c>
      <c r="AF196" s="6">
        <v>118</v>
      </c>
      <c r="AG196" s="6"/>
      <c r="AH196" s="6"/>
      <c r="AI196" s="6">
        <v>1266</v>
      </c>
      <c r="AJ196" s="7">
        <v>2.9791666666666668E-2</v>
      </c>
      <c r="AK196" s="8" t="s">
        <v>1375</v>
      </c>
      <c r="AL196" s="8" t="s">
        <v>701</v>
      </c>
      <c r="AM196" s="6" t="s">
        <v>14</v>
      </c>
      <c r="AN196" s="6" t="s">
        <v>508</v>
      </c>
      <c r="AO196" s="6">
        <v>1</v>
      </c>
      <c r="AP196" s="6" t="s">
        <v>16</v>
      </c>
      <c r="AR196" s="6">
        <v>113</v>
      </c>
      <c r="AS196" s="6">
        <v>102</v>
      </c>
      <c r="AT196" s="6"/>
      <c r="AU196" s="6"/>
      <c r="AV196">
        <v>1318</v>
      </c>
      <c r="AW196" s="7">
        <v>2.6782407407407408E-2</v>
      </c>
      <c r="AX196" s="8" t="s">
        <v>1375</v>
      </c>
      <c r="AY196" s="8" t="s">
        <v>701</v>
      </c>
      <c r="AZ196" s="6" t="s">
        <v>14</v>
      </c>
      <c r="BA196" s="6" t="s">
        <v>508</v>
      </c>
      <c r="BB196" s="6">
        <v>1</v>
      </c>
      <c r="BC196" s="6" t="s">
        <v>16</v>
      </c>
      <c r="BE196" s="6"/>
      <c r="BF196" s="16">
        <f t="shared" ref="BF196:BF201" si="25">BF$457</f>
        <v>250</v>
      </c>
      <c r="BG196" s="6"/>
      <c r="BH196" s="6"/>
      <c r="BI196" s="6"/>
      <c r="BJ196" s="7"/>
      <c r="BK196" s="8"/>
      <c r="BL196" s="8"/>
      <c r="BM196" s="6"/>
      <c r="BN196" s="6"/>
      <c r="BO196" s="6"/>
      <c r="BP196" s="6"/>
    </row>
    <row r="197" spans="1:68" x14ac:dyDescent="0.3">
      <c r="A197">
        <v>193</v>
      </c>
      <c r="B197">
        <v>62</v>
      </c>
      <c r="C197" s="8" t="s">
        <v>83</v>
      </c>
      <c r="D197" s="8" t="s">
        <v>1376</v>
      </c>
      <c r="E197" s="6" t="s">
        <v>24</v>
      </c>
      <c r="F197" s="6" t="s">
        <v>505</v>
      </c>
      <c r="G197" s="16">
        <f t="shared" ref="G197:G260" si="26">S197</f>
        <v>295</v>
      </c>
      <c r="H197" s="6">
        <f t="shared" ref="H197:H260" si="27">AF197</f>
        <v>122</v>
      </c>
      <c r="I197" s="6">
        <f t="shared" ref="I197:I260" si="28">AS197</f>
        <v>99</v>
      </c>
      <c r="J197" s="16">
        <f t="shared" ref="J197:J260" si="29">BF197</f>
        <v>250</v>
      </c>
      <c r="K197" s="28">
        <f t="shared" ref="K197:K260" si="30">SUM(G197:J197)</f>
        <v>766</v>
      </c>
      <c r="L197" s="16">
        <f>T197</f>
        <v>91</v>
      </c>
      <c r="M197" s="6">
        <f>AG197</f>
        <v>40</v>
      </c>
      <c r="N197" s="6">
        <f>AT197</f>
        <v>34</v>
      </c>
      <c r="O197" s="16">
        <f>BG197</f>
        <v>78</v>
      </c>
      <c r="P197" s="28">
        <f>SUM(L197:O197)</f>
        <v>243</v>
      </c>
      <c r="Q197" s="6"/>
      <c r="R197" s="6"/>
      <c r="S197" s="16">
        <f>S$457</f>
        <v>295</v>
      </c>
      <c r="T197" s="16">
        <f>T$458</f>
        <v>91</v>
      </c>
      <c r="U197" s="6"/>
      <c r="V197" s="6"/>
      <c r="W197" s="7"/>
      <c r="X197" s="8"/>
      <c r="Y197" s="8"/>
      <c r="Z197" s="6"/>
      <c r="AA197" s="6"/>
      <c r="AB197" s="6"/>
      <c r="AC197" s="6"/>
      <c r="AE197" s="6">
        <v>136</v>
      </c>
      <c r="AF197" s="6">
        <v>122</v>
      </c>
      <c r="AG197" s="6">
        <v>40</v>
      </c>
      <c r="AH197" s="6">
        <v>61</v>
      </c>
      <c r="AI197" s="6">
        <v>437</v>
      </c>
      <c r="AJ197" s="7">
        <v>3.0046296296296297E-2</v>
      </c>
      <c r="AK197" s="8" t="s">
        <v>83</v>
      </c>
      <c r="AL197" s="8" t="s">
        <v>1376</v>
      </c>
      <c r="AM197" s="6" t="s">
        <v>24</v>
      </c>
      <c r="AN197" s="6" t="s">
        <v>505</v>
      </c>
      <c r="AO197" s="6">
        <v>1</v>
      </c>
      <c r="AP197" s="6" t="s">
        <v>16</v>
      </c>
      <c r="AR197" s="6">
        <v>109</v>
      </c>
      <c r="AS197" s="6">
        <v>99</v>
      </c>
      <c r="AT197" s="6">
        <v>34</v>
      </c>
      <c r="AU197" s="6">
        <v>49</v>
      </c>
      <c r="AV197">
        <v>437</v>
      </c>
      <c r="AW197" s="7">
        <v>2.6666666666666668E-2</v>
      </c>
      <c r="AX197" s="8" t="s">
        <v>83</v>
      </c>
      <c r="AY197" s="8" t="s">
        <v>1376</v>
      </c>
      <c r="AZ197" s="6" t="s">
        <v>24</v>
      </c>
      <c r="BA197" s="6" t="s">
        <v>505</v>
      </c>
      <c r="BB197" s="6">
        <v>1</v>
      </c>
      <c r="BC197" s="6" t="s">
        <v>16</v>
      </c>
      <c r="BE197" s="6"/>
      <c r="BF197" s="16">
        <f t="shared" si="25"/>
        <v>250</v>
      </c>
      <c r="BG197" s="16">
        <f>BG$458</f>
        <v>78</v>
      </c>
      <c r="BH197" s="6"/>
      <c r="BI197" s="6"/>
      <c r="BJ197" s="7"/>
      <c r="BK197" s="8"/>
      <c r="BL197" s="8"/>
      <c r="BM197" s="6"/>
      <c r="BN197" s="6"/>
      <c r="BO197" s="6"/>
      <c r="BP197" s="6"/>
    </row>
    <row r="198" spans="1:68" x14ac:dyDescent="0.3">
      <c r="A198">
        <v>194</v>
      </c>
      <c r="B198">
        <v>61</v>
      </c>
      <c r="C198" s="8" t="s">
        <v>1373</v>
      </c>
      <c r="D198" s="8" t="s">
        <v>289</v>
      </c>
      <c r="E198" s="6" t="s">
        <v>24</v>
      </c>
      <c r="F198" s="6" t="s">
        <v>508</v>
      </c>
      <c r="G198" s="16">
        <f t="shared" si="26"/>
        <v>295</v>
      </c>
      <c r="H198" s="6">
        <f t="shared" si="27"/>
        <v>114</v>
      </c>
      <c r="I198" s="6">
        <f t="shared" si="28"/>
        <v>109</v>
      </c>
      <c r="J198" s="16">
        <f t="shared" si="29"/>
        <v>250</v>
      </c>
      <c r="K198" s="28">
        <f t="shared" si="30"/>
        <v>768</v>
      </c>
      <c r="L198" s="16">
        <f>T198</f>
        <v>91</v>
      </c>
      <c r="M198" s="6">
        <f>AG198</f>
        <v>37</v>
      </c>
      <c r="N198" s="6">
        <f>AT198</f>
        <v>36</v>
      </c>
      <c r="O198" s="16">
        <f>BG198</f>
        <v>78</v>
      </c>
      <c r="P198" s="28">
        <f>SUM(L198:O198)</f>
        <v>242</v>
      </c>
      <c r="Q198" s="6"/>
      <c r="R198" s="6"/>
      <c r="S198" s="16">
        <f>S$457</f>
        <v>295</v>
      </c>
      <c r="T198" s="16">
        <f>T$458</f>
        <v>91</v>
      </c>
      <c r="U198" s="6"/>
      <c r="V198" s="6"/>
      <c r="W198" s="7"/>
      <c r="X198" s="8"/>
      <c r="Y198" s="8"/>
      <c r="Z198" s="6"/>
      <c r="AA198" s="6"/>
      <c r="AB198" s="6"/>
      <c r="AC198" s="6"/>
      <c r="AE198" s="6">
        <v>126</v>
      </c>
      <c r="AF198" s="6">
        <v>114</v>
      </c>
      <c r="AG198" s="6">
        <v>37</v>
      </c>
      <c r="AH198" s="6">
        <v>57</v>
      </c>
      <c r="AI198" s="6">
        <v>1299</v>
      </c>
      <c r="AJ198" s="7">
        <v>2.9560185185185186E-2</v>
      </c>
      <c r="AK198" s="8" t="s">
        <v>1373</v>
      </c>
      <c r="AL198" s="8" t="s">
        <v>289</v>
      </c>
      <c r="AM198" s="6" t="s">
        <v>24</v>
      </c>
      <c r="AN198" s="6" t="s">
        <v>508</v>
      </c>
      <c r="AO198" s="6">
        <v>1</v>
      </c>
      <c r="AP198" s="6" t="s">
        <v>16</v>
      </c>
      <c r="AR198" s="6">
        <v>121</v>
      </c>
      <c r="AS198" s="6">
        <v>109</v>
      </c>
      <c r="AT198" s="6">
        <v>36</v>
      </c>
      <c r="AU198" s="6">
        <v>55</v>
      </c>
      <c r="AV198">
        <v>1316</v>
      </c>
      <c r="AW198" s="7">
        <v>2.6921296296296297E-2</v>
      </c>
      <c r="AX198" s="8" t="s">
        <v>1373</v>
      </c>
      <c r="AY198" s="8" t="s">
        <v>289</v>
      </c>
      <c r="AZ198" s="6" t="s">
        <v>24</v>
      </c>
      <c r="BA198" s="6" t="s">
        <v>508</v>
      </c>
      <c r="BB198" s="6">
        <v>1</v>
      </c>
      <c r="BC198" s="6" t="s">
        <v>16</v>
      </c>
      <c r="BE198" s="6"/>
      <c r="BF198" s="16">
        <f t="shared" si="25"/>
        <v>250</v>
      </c>
      <c r="BG198" s="16">
        <f>BG$458</f>
        <v>78</v>
      </c>
      <c r="BH198" s="6"/>
      <c r="BI198" s="6"/>
      <c r="BJ198" s="7"/>
      <c r="BK198" s="8"/>
      <c r="BL198" s="8"/>
      <c r="BM198" s="6"/>
      <c r="BN198" s="6"/>
      <c r="BO198" s="6"/>
      <c r="BP198" s="6"/>
    </row>
    <row r="199" spans="1:68" x14ac:dyDescent="0.3">
      <c r="A199">
        <v>195</v>
      </c>
      <c r="B199">
        <v>64</v>
      </c>
      <c r="C199" s="8" t="s">
        <v>96</v>
      </c>
      <c r="D199" s="8" t="s">
        <v>455</v>
      </c>
      <c r="E199" s="6" t="s">
        <v>24</v>
      </c>
      <c r="F199" s="6" t="s">
        <v>499</v>
      </c>
      <c r="G199" s="6">
        <f t="shared" si="26"/>
        <v>102</v>
      </c>
      <c r="H199" s="16">
        <f t="shared" si="27"/>
        <v>287</v>
      </c>
      <c r="I199" s="6">
        <f t="shared" si="28"/>
        <v>133</v>
      </c>
      <c r="J199" s="16">
        <f t="shared" si="29"/>
        <v>250</v>
      </c>
      <c r="K199" s="28">
        <f t="shared" si="30"/>
        <v>772</v>
      </c>
      <c r="L199" s="6">
        <f>T199</f>
        <v>35</v>
      </c>
      <c r="M199" s="16">
        <f>AG199</f>
        <v>86</v>
      </c>
      <c r="N199" s="6">
        <f>AT199</f>
        <v>48</v>
      </c>
      <c r="O199" s="16">
        <f>BG199</f>
        <v>78</v>
      </c>
      <c r="P199" s="28">
        <f>SUM(L199:O199)</f>
        <v>247</v>
      </c>
      <c r="Q199" s="6"/>
      <c r="R199" s="6">
        <v>111</v>
      </c>
      <c r="S199" s="6">
        <v>102</v>
      </c>
      <c r="T199" s="6">
        <v>35</v>
      </c>
      <c r="U199" s="6">
        <v>53</v>
      </c>
      <c r="V199" s="6">
        <v>713</v>
      </c>
      <c r="W199" s="7">
        <v>2.8368055555555556E-2</v>
      </c>
      <c r="X199" s="8" t="s">
        <v>96</v>
      </c>
      <c r="Y199" s="8" t="s">
        <v>455</v>
      </c>
      <c r="Z199" s="6" t="s">
        <v>24</v>
      </c>
      <c r="AA199" s="6" t="s">
        <v>499</v>
      </c>
      <c r="AB199" s="6">
        <v>1</v>
      </c>
      <c r="AC199" s="6" t="s">
        <v>16</v>
      </c>
      <c r="AE199" s="6"/>
      <c r="AF199" s="16">
        <f>AF$457</f>
        <v>287</v>
      </c>
      <c r="AG199" s="16">
        <f>AG$458</f>
        <v>86</v>
      </c>
      <c r="AH199" s="6"/>
      <c r="AI199" s="6"/>
      <c r="AJ199" s="7"/>
      <c r="AK199" s="8"/>
      <c r="AL199" s="8"/>
      <c r="AM199" s="6"/>
      <c r="AN199" s="6"/>
      <c r="AO199" s="6"/>
      <c r="AP199" s="6"/>
      <c r="AR199" s="6">
        <v>156</v>
      </c>
      <c r="AS199" s="6">
        <v>133</v>
      </c>
      <c r="AT199" s="6">
        <v>48</v>
      </c>
      <c r="AU199" s="6">
        <v>74</v>
      </c>
      <c r="AV199">
        <v>713</v>
      </c>
      <c r="AW199" s="7">
        <v>2.837962962962963E-2</v>
      </c>
      <c r="AX199" s="8" t="s">
        <v>96</v>
      </c>
      <c r="AY199" s="8" t="s">
        <v>455</v>
      </c>
      <c r="AZ199" s="6" t="s">
        <v>24</v>
      </c>
      <c r="BA199" s="6" t="s">
        <v>499</v>
      </c>
      <c r="BB199" s="6">
        <v>1</v>
      </c>
      <c r="BC199" s="6" t="s">
        <v>16</v>
      </c>
      <c r="BE199" s="6"/>
      <c r="BF199" s="16">
        <f t="shared" si="25"/>
        <v>250</v>
      </c>
      <c r="BG199" s="16">
        <f>BG$458</f>
        <v>78</v>
      </c>
      <c r="BH199" s="6"/>
      <c r="BI199" s="6"/>
      <c r="BJ199" s="7"/>
      <c r="BK199" s="8"/>
      <c r="BL199" s="8"/>
      <c r="BM199" s="6"/>
      <c r="BN199" s="6"/>
      <c r="BO199" s="6"/>
      <c r="BP199" s="6"/>
    </row>
    <row r="200" spans="1:68" x14ac:dyDescent="0.3">
      <c r="A200">
        <v>196</v>
      </c>
      <c r="B200">
        <v>1</v>
      </c>
      <c r="C200" s="8" t="s">
        <v>165</v>
      </c>
      <c r="D200" s="8" t="s">
        <v>580</v>
      </c>
      <c r="E200" s="6" t="s">
        <v>155</v>
      </c>
      <c r="F200" s="6" t="s">
        <v>505</v>
      </c>
      <c r="G200" s="6">
        <f t="shared" si="26"/>
        <v>166</v>
      </c>
      <c r="H200" s="6">
        <f t="shared" si="27"/>
        <v>127</v>
      </c>
      <c r="I200" s="6">
        <f t="shared" si="28"/>
        <v>231</v>
      </c>
      <c r="J200" s="16">
        <f t="shared" si="29"/>
        <v>250</v>
      </c>
      <c r="K200" s="28">
        <f t="shared" si="30"/>
        <v>774</v>
      </c>
      <c r="L200" s="6">
        <f>T200</f>
        <v>2</v>
      </c>
      <c r="M200" s="6">
        <f>AG200</f>
        <v>1</v>
      </c>
      <c r="N200" s="6">
        <f>AT200</f>
        <v>2</v>
      </c>
      <c r="O200" s="16">
        <f>BG200</f>
        <v>13</v>
      </c>
      <c r="P200" s="28">
        <f>SUM(L200:O200)</f>
        <v>18</v>
      </c>
      <c r="Q200" s="6"/>
      <c r="R200" s="6">
        <v>191</v>
      </c>
      <c r="S200" s="6">
        <v>166</v>
      </c>
      <c r="T200" s="6">
        <v>2</v>
      </c>
      <c r="U200" s="6"/>
      <c r="V200" s="6">
        <v>337</v>
      </c>
      <c r="W200" s="7">
        <v>3.0868055555555555E-2</v>
      </c>
      <c r="X200" s="8" t="s">
        <v>165</v>
      </c>
      <c r="Y200" s="8" t="s">
        <v>580</v>
      </c>
      <c r="Z200" s="6" t="s">
        <v>155</v>
      </c>
      <c r="AA200" s="6" t="s">
        <v>505</v>
      </c>
      <c r="AB200" s="6">
        <v>1</v>
      </c>
      <c r="AC200" s="6" t="s">
        <v>16</v>
      </c>
      <c r="AE200" s="6">
        <v>144</v>
      </c>
      <c r="AF200" s="6">
        <v>127</v>
      </c>
      <c r="AG200" s="6">
        <v>1</v>
      </c>
      <c r="AH200" s="6"/>
      <c r="AI200" s="6">
        <v>337</v>
      </c>
      <c r="AJ200" s="7">
        <v>3.0219907407407407E-2</v>
      </c>
      <c r="AK200" s="8" t="s">
        <v>165</v>
      </c>
      <c r="AL200" s="8" t="s">
        <v>580</v>
      </c>
      <c r="AM200" s="6" t="s">
        <v>155</v>
      </c>
      <c r="AN200" s="6" t="s">
        <v>505</v>
      </c>
      <c r="AO200" s="6">
        <v>1</v>
      </c>
      <c r="AP200" s="6" t="s">
        <v>16</v>
      </c>
      <c r="AR200" s="6">
        <v>321</v>
      </c>
      <c r="AS200" s="6">
        <v>231</v>
      </c>
      <c r="AT200" s="6">
        <v>2</v>
      </c>
      <c r="AU200" s="6"/>
      <c r="AV200">
        <v>337</v>
      </c>
      <c r="AW200" s="7">
        <v>3.5509259259259261E-2</v>
      </c>
      <c r="AX200" s="8" t="s">
        <v>165</v>
      </c>
      <c r="AY200" s="8" t="s">
        <v>580</v>
      </c>
      <c r="AZ200" s="6" t="s">
        <v>155</v>
      </c>
      <c r="BA200" s="6" t="s">
        <v>505</v>
      </c>
      <c r="BB200" s="6">
        <v>1</v>
      </c>
      <c r="BC200" s="6" t="s">
        <v>16</v>
      </c>
      <c r="BE200" s="6"/>
      <c r="BF200" s="16">
        <f t="shared" si="25"/>
        <v>250</v>
      </c>
      <c r="BG200" s="16">
        <f>BG$457</f>
        <v>13</v>
      </c>
      <c r="BH200" s="6"/>
      <c r="BI200" s="6"/>
      <c r="BJ200" s="7"/>
      <c r="BK200" s="8"/>
      <c r="BL200" s="8"/>
      <c r="BM200" s="6"/>
      <c r="BN200" s="6"/>
      <c r="BO200" s="6"/>
      <c r="BP200" s="6"/>
    </row>
    <row r="201" spans="1:68" x14ac:dyDescent="0.3">
      <c r="A201">
        <v>197</v>
      </c>
      <c r="C201" s="8" t="s">
        <v>64</v>
      </c>
      <c r="D201" s="8" t="s">
        <v>644</v>
      </c>
      <c r="E201" s="6" t="s">
        <v>14</v>
      </c>
      <c r="F201" s="6" t="s">
        <v>499</v>
      </c>
      <c r="G201" s="6">
        <f t="shared" si="26"/>
        <v>127</v>
      </c>
      <c r="H201" s="16">
        <f t="shared" si="27"/>
        <v>287</v>
      </c>
      <c r="I201" s="6">
        <f t="shared" si="28"/>
        <v>113</v>
      </c>
      <c r="J201" s="16">
        <f t="shared" si="29"/>
        <v>250</v>
      </c>
      <c r="K201" s="28">
        <f t="shared" si="30"/>
        <v>777</v>
      </c>
      <c r="L201" s="6"/>
      <c r="M201" s="6"/>
      <c r="N201" s="6"/>
      <c r="O201" s="6"/>
      <c r="P201" s="28"/>
      <c r="Q201" s="6"/>
      <c r="R201" s="6">
        <v>144</v>
      </c>
      <c r="S201" s="6">
        <v>127</v>
      </c>
      <c r="T201" s="6"/>
      <c r="U201" s="6"/>
      <c r="V201" s="6">
        <v>643</v>
      </c>
      <c r="W201" s="7">
        <v>2.9398148148148149E-2</v>
      </c>
      <c r="X201" s="8" t="s">
        <v>64</v>
      </c>
      <c r="Y201" s="8" t="s">
        <v>644</v>
      </c>
      <c r="Z201" s="6" t="s">
        <v>14</v>
      </c>
      <c r="AA201" s="6" t="s">
        <v>499</v>
      </c>
      <c r="AB201" s="6">
        <v>1</v>
      </c>
      <c r="AC201" s="6" t="s">
        <v>16</v>
      </c>
      <c r="AE201" s="6"/>
      <c r="AF201" s="16">
        <f>AF$457</f>
        <v>287</v>
      </c>
      <c r="AG201" s="6"/>
      <c r="AH201" s="6"/>
      <c r="AI201" s="6"/>
      <c r="AJ201" s="7"/>
      <c r="AK201" s="8"/>
      <c r="AL201" s="8"/>
      <c r="AM201" s="6"/>
      <c r="AN201" s="6"/>
      <c r="AO201" s="6"/>
      <c r="AP201" s="6"/>
      <c r="AR201" s="6">
        <v>130</v>
      </c>
      <c r="AS201" s="6">
        <v>113</v>
      </c>
      <c r="AT201" s="6"/>
      <c r="AU201" s="6"/>
      <c r="AV201">
        <v>643</v>
      </c>
      <c r="AW201" s="7">
        <v>2.7222222222222221E-2</v>
      </c>
      <c r="AX201" s="8" t="s">
        <v>64</v>
      </c>
      <c r="AY201" s="8" t="s">
        <v>644</v>
      </c>
      <c r="AZ201" s="6" t="s">
        <v>14</v>
      </c>
      <c r="BA201" s="6" t="s">
        <v>499</v>
      </c>
      <c r="BB201" s="6">
        <v>1</v>
      </c>
      <c r="BC201" s="6" t="s">
        <v>16</v>
      </c>
      <c r="BE201" s="6"/>
      <c r="BF201" s="16">
        <f t="shared" si="25"/>
        <v>250</v>
      </c>
      <c r="BG201" s="6"/>
      <c r="BH201" s="6"/>
      <c r="BI201" s="6"/>
      <c r="BJ201" s="7"/>
      <c r="BK201" s="8"/>
      <c r="BL201" s="8"/>
      <c r="BM201" s="6"/>
      <c r="BN201" s="6"/>
      <c r="BO201" s="6"/>
      <c r="BP201" s="6"/>
    </row>
    <row r="202" spans="1:68" x14ac:dyDescent="0.3">
      <c r="A202">
        <v>198</v>
      </c>
      <c r="B202">
        <v>15</v>
      </c>
      <c r="C202" s="8" t="s">
        <v>67</v>
      </c>
      <c r="D202" s="8" t="s">
        <v>729</v>
      </c>
      <c r="E202" s="6" t="s">
        <v>101</v>
      </c>
      <c r="F202" s="6" t="s">
        <v>504</v>
      </c>
      <c r="G202" s="6">
        <f t="shared" si="26"/>
        <v>212</v>
      </c>
      <c r="H202" s="6">
        <f t="shared" si="27"/>
        <v>204</v>
      </c>
      <c r="I202" s="6">
        <f t="shared" si="28"/>
        <v>191</v>
      </c>
      <c r="J202" s="6">
        <f t="shared" si="29"/>
        <v>174</v>
      </c>
      <c r="K202" s="28">
        <f t="shared" si="30"/>
        <v>781</v>
      </c>
      <c r="L202" s="6">
        <f t="shared" ref="L202:L208" si="31">T202</f>
        <v>23</v>
      </c>
      <c r="M202" s="6">
        <f t="shared" ref="M202:M208" si="32">AG202</f>
        <v>22</v>
      </c>
      <c r="N202" s="6">
        <f t="shared" ref="N202:N208" si="33">AT202</f>
        <v>17</v>
      </c>
      <c r="O202" s="6">
        <f t="shared" ref="O202:O208" si="34">BG202</f>
        <v>15</v>
      </c>
      <c r="P202" s="28">
        <f t="shared" ref="P202:P208" si="35">SUM(L202:O202)</f>
        <v>77</v>
      </c>
      <c r="Q202" s="6"/>
      <c r="R202" s="6">
        <v>266</v>
      </c>
      <c r="S202" s="6">
        <v>212</v>
      </c>
      <c r="T202" s="6">
        <v>23</v>
      </c>
      <c r="U202" s="6">
        <v>139</v>
      </c>
      <c r="V202" s="6">
        <v>155</v>
      </c>
      <c r="W202" s="7">
        <v>3.3506944444444443E-2</v>
      </c>
      <c r="X202" s="8" t="s">
        <v>67</v>
      </c>
      <c r="Y202" s="8" t="s">
        <v>729</v>
      </c>
      <c r="Z202" s="6" t="s">
        <v>101</v>
      </c>
      <c r="AA202" s="6" t="s">
        <v>504</v>
      </c>
      <c r="AB202" s="6">
        <v>1</v>
      </c>
      <c r="AC202" s="6" t="s">
        <v>16</v>
      </c>
      <c r="AE202" s="6">
        <v>267</v>
      </c>
      <c r="AF202" s="6">
        <v>204</v>
      </c>
      <c r="AG202" s="6">
        <v>22</v>
      </c>
      <c r="AH202" s="6">
        <v>127</v>
      </c>
      <c r="AI202" s="6">
        <v>155</v>
      </c>
      <c r="AJ202" s="7">
        <v>3.4513888888888886E-2</v>
      </c>
      <c r="AK202" s="8" t="s">
        <v>67</v>
      </c>
      <c r="AL202" s="8" t="s">
        <v>729</v>
      </c>
      <c r="AM202" s="6" t="s">
        <v>101</v>
      </c>
      <c r="AN202" s="6" t="s">
        <v>504</v>
      </c>
      <c r="AO202" s="6">
        <v>1</v>
      </c>
      <c r="AP202" s="6" t="s">
        <v>16</v>
      </c>
      <c r="AR202" s="6">
        <v>243</v>
      </c>
      <c r="AS202" s="6">
        <v>191</v>
      </c>
      <c r="AT202" s="6">
        <v>17</v>
      </c>
      <c r="AU202" s="6">
        <v>121</v>
      </c>
      <c r="AV202">
        <v>155</v>
      </c>
      <c r="AW202" s="7">
        <v>3.1956018518518516E-2</v>
      </c>
      <c r="AX202" s="8" t="s">
        <v>67</v>
      </c>
      <c r="AY202" s="8" t="s">
        <v>729</v>
      </c>
      <c r="AZ202" s="6" t="s">
        <v>101</v>
      </c>
      <c r="BA202" s="6" t="s">
        <v>504</v>
      </c>
      <c r="BB202" s="6">
        <v>1</v>
      </c>
      <c r="BC202" s="6" t="s">
        <v>16</v>
      </c>
      <c r="BE202" s="6">
        <v>213</v>
      </c>
      <c r="BF202" s="6">
        <v>174</v>
      </c>
      <c r="BG202" s="6">
        <v>15</v>
      </c>
      <c r="BH202" s="6">
        <v>104</v>
      </c>
      <c r="BI202" s="6">
        <v>155</v>
      </c>
      <c r="BJ202" s="7">
        <v>3.4606481481481481E-2</v>
      </c>
      <c r="BK202" s="8" t="s">
        <v>67</v>
      </c>
      <c r="BL202" s="8" t="s">
        <v>729</v>
      </c>
      <c r="BM202" s="6" t="s">
        <v>101</v>
      </c>
      <c r="BN202" s="6" t="s">
        <v>504</v>
      </c>
      <c r="BO202" s="6">
        <v>1</v>
      </c>
      <c r="BP202" s="6" t="s">
        <v>16</v>
      </c>
    </row>
    <row r="203" spans="1:68" x14ac:dyDescent="0.3">
      <c r="A203">
        <v>199</v>
      </c>
      <c r="B203">
        <v>74</v>
      </c>
      <c r="C203" s="8" t="s">
        <v>69</v>
      </c>
      <c r="D203" s="8" t="s">
        <v>686</v>
      </c>
      <c r="E203" s="6" t="s">
        <v>24</v>
      </c>
      <c r="F203" s="6" t="s">
        <v>511</v>
      </c>
      <c r="G203" s="6">
        <f t="shared" si="26"/>
        <v>171</v>
      </c>
      <c r="H203" s="16">
        <f t="shared" si="27"/>
        <v>287</v>
      </c>
      <c r="I203" s="6">
        <f t="shared" si="28"/>
        <v>167</v>
      </c>
      <c r="J203" s="6">
        <f t="shared" si="29"/>
        <v>163</v>
      </c>
      <c r="K203" s="28">
        <f t="shared" si="30"/>
        <v>788</v>
      </c>
      <c r="L203" s="6">
        <f t="shared" si="31"/>
        <v>60</v>
      </c>
      <c r="M203" s="16">
        <f t="shared" si="32"/>
        <v>86</v>
      </c>
      <c r="N203" s="6">
        <f t="shared" si="33"/>
        <v>62</v>
      </c>
      <c r="O203" s="6">
        <f t="shared" si="34"/>
        <v>57</v>
      </c>
      <c r="P203" s="28">
        <f t="shared" si="35"/>
        <v>265</v>
      </c>
      <c r="Q203" s="6"/>
      <c r="R203" s="6">
        <v>203</v>
      </c>
      <c r="S203" s="6">
        <v>171</v>
      </c>
      <c r="T203" s="6">
        <v>60</v>
      </c>
      <c r="U203" s="6">
        <v>104</v>
      </c>
      <c r="V203" s="6">
        <v>237</v>
      </c>
      <c r="W203" s="7">
        <v>3.1331018518518522E-2</v>
      </c>
      <c r="X203" s="8" t="s">
        <v>69</v>
      </c>
      <c r="Y203" s="8" t="s">
        <v>686</v>
      </c>
      <c r="Z203" s="6" t="s">
        <v>24</v>
      </c>
      <c r="AA203" s="6" t="s">
        <v>511</v>
      </c>
      <c r="AB203" s="6">
        <v>1</v>
      </c>
      <c r="AC203" s="6" t="s">
        <v>16</v>
      </c>
      <c r="AE203" s="6"/>
      <c r="AF203" s="16">
        <f>AF$457</f>
        <v>287</v>
      </c>
      <c r="AG203" s="16">
        <f>AG$458</f>
        <v>86</v>
      </c>
      <c r="AH203" s="6"/>
      <c r="AI203" s="6"/>
      <c r="AJ203" s="7"/>
      <c r="AK203" s="8"/>
      <c r="AL203" s="8"/>
      <c r="AM203" s="6"/>
      <c r="AN203" s="6"/>
      <c r="AO203" s="6"/>
      <c r="AP203" s="6"/>
      <c r="AR203" s="6">
        <v>203</v>
      </c>
      <c r="AS203" s="6">
        <v>167</v>
      </c>
      <c r="AT203" s="6">
        <v>62</v>
      </c>
      <c r="AU203" s="6">
        <v>102</v>
      </c>
      <c r="AV203">
        <v>237</v>
      </c>
      <c r="AW203" s="7">
        <v>3.0277777777777778E-2</v>
      </c>
      <c r="AX203" s="8" t="s">
        <v>69</v>
      </c>
      <c r="AY203" s="8" t="s">
        <v>686</v>
      </c>
      <c r="AZ203" s="6" t="s">
        <v>24</v>
      </c>
      <c r="BA203" s="6" t="s">
        <v>511</v>
      </c>
      <c r="BB203" s="6">
        <v>1</v>
      </c>
      <c r="BC203" s="6" t="s">
        <v>16</v>
      </c>
      <c r="BE203" s="6">
        <v>201</v>
      </c>
      <c r="BF203" s="6">
        <v>163</v>
      </c>
      <c r="BG203" s="6">
        <v>57</v>
      </c>
      <c r="BH203" s="6">
        <v>96</v>
      </c>
      <c r="BI203" s="6">
        <v>237</v>
      </c>
      <c r="BJ203" s="7">
        <v>3.4027777777777775E-2</v>
      </c>
      <c r="BK203" s="8" t="s">
        <v>69</v>
      </c>
      <c r="BL203" s="8" t="s">
        <v>686</v>
      </c>
      <c r="BM203" s="6" t="s">
        <v>24</v>
      </c>
      <c r="BN203" s="6" t="s">
        <v>511</v>
      </c>
      <c r="BO203" s="6">
        <v>1</v>
      </c>
      <c r="BP203" s="6" t="s">
        <v>16</v>
      </c>
    </row>
    <row r="204" spans="1:68" x14ac:dyDescent="0.3">
      <c r="A204">
        <v>200</v>
      </c>
      <c r="B204">
        <v>32</v>
      </c>
      <c r="C204" s="8" t="s">
        <v>104</v>
      </c>
      <c r="D204" s="8" t="s">
        <v>730</v>
      </c>
      <c r="E204" s="6" t="s">
        <v>66</v>
      </c>
      <c r="F204" s="6" t="s">
        <v>501</v>
      </c>
      <c r="G204" s="6">
        <f t="shared" si="26"/>
        <v>213</v>
      </c>
      <c r="H204" s="6">
        <f t="shared" si="27"/>
        <v>164</v>
      </c>
      <c r="I204" s="16">
        <f t="shared" si="28"/>
        <v>273</v>
      </c>
      <c r="J204" s="6">
        <f t="shared" si="29"/>
        <v>139</v>
      </c>
      <c r="K204" s="28">
        <f t="shared" si="30"/>
        <v>789</v>
      </c>
      <c r="L204" s="6">
        <f t="shared" si="31"/>
        <v>48</v>
      </c>
      <c r="M204" s="6">
        <f t="shared" si="32"/>
        <v>28</v>
      </c>
      <c r="N204" s="16">
        <f t="shared" si="33"/>
        <v>67</v>
      </c>
      <c r="O204" s="6">
        <f t="shared" si="34"/>
        <v>22</v>
      </c>
      <c r="P204" s="28">
        <f t="shared" si="35"/>
        <v>165</v>
      </c>
      <c r="Q204" s="6"/>
      <c r="R204" s="6">
        <v>267</v>
      </c>
      <c r="S204" s="6">
        <v>213</v>
      </c>
      <c r="T204" s="6">
        <v>48</v>
      </c>
      <c r="U204" s="6">
        <v>140</v>
      </c>
      <c r="V204" s="6">
        <v>960</v>
      </c>
      <c r="W204" s="7">
        <v>3.3553240740740738E-2</v>
      </c>
      <c r="X204" s="8" t="s">
        <v>104</v>
      </c>
      <c r="Y204" s="8" t="s">
        <v>730</v>
      </c>
      <c r="Z204" s="6" t="s">
        <v>66</v>
      </c>
      <c r="AA204" s="6" t="s">
        <v>501</v>
      </c>
      <c r="AB204" s="6">
        <v>1</v>
      </c>
      <c r="AC204" s="6" t="s">
        <v>16</v>
      </c>
      <c r="AE204" s="6">
        <v>199</v>
      </c>
      <c r="AF204" s="6">
        <v>164</v>
      </c>
      <c r="AG204" s="6">
        <v>28</v>
      </c>
      <c r="AH204" s="6">
        <v>91</v>
      </c>
      <c r="AI204" s="6">
        <v>960</v>
      </c>
      <c r="AJ204" s="7">
        <v>3.2233796296296295E-2</v>
      </c>
      <c r="AK204" s="8" t="s">
        <v>104</v>
      </c>
      <c r="AL204" s="8" t="s">
        <v>730</v>
      </c>
      <c r="AM204" s="6" t="s">
        <v>66</v>
      </c>
      <c r="AN204" s="6" t="s">
        <v>501</v>
      </c>
      <c r="AO204" s="6">
        <v>1</v>
      </c>
      <c r="AP204" s="6" t="s">
        <v>16</v>
      </c>
      <c r="AR204" s="6"/>
      <c r="AS204" s="16">
        <f>AS$457</f>
        <v>273</v>
      </c>
      <c r="AT204" s="16">
        <f>AT$459</f>
        <v>67</v>
      </c>
      <c r="AU204" s="6"/>
      <c r="AW204" s="7"/>
      <c r="AX204" s="8"/>
      <c r="AY204" s="8"/>
      <c r="AZ204" s="6"/>
      <c r="BA204" s="6"/>
      <c r="BB204" s="6"/>
      <c r="BC204" s="6"/>
      <c r="BE204" s="6">
        <v>164</v>
      </c>
      <c r="BF204" s="6">
        <v>139</v>
      </c>
      <c r="BG204" s="6">
        <v>22</v>
      </c>
      <c r="BH204" s="6">
        <v>78</v>
      </c>
      <c r="BI204" s="6">
        <v>960</v>
      </c>
      <c r="BJ204" s="7">
        <v>3.2349537037037038E-2</v>
      </c>
      <c r="BK204" s="8" t="s">
        <v>104</v>
      </c>
      <c r="BL204" s="8" t="s">
        <v>730</v>
      </c>
      <c r="BM204" s="6" t="s">
        <v>66</v>
      </c>
      <c r="BN204" s="6" t="s">
        <v>501</v>
      </c>
      <c r="BO204" s="6">
        <v>1</v>
      </c>
      <c r="BP204" s="6" t="s">
        <v>16</v>
      </c>
    </row>
    <row r="205" spans="1:68" x14ac:dyDescent="0.3">
      <c r="A205">
        <v>201</v>
      </c>
      <c r="B205">
        <v>65</v>
      </c>
      <c r="C205" s="8" t="s">
        <v>69</v>
      </c>
      <c r="D205" s="8" t="s">
        <v>107</v>
      </c>
      <c r="E205" s="6" t="s">
        <v>24</v>
      </c>
      <c r="F205" s="6" t="s">
        <v>501</v>
      </c>
      <c r="G205" s="16">
        <f t="shared" si="26"/>
        <v>295</v>
      </c>
      <c r="H205" s="16">
        <f t="shared" si="27"/>
        <v>287</v>
      </c>
      <c r="I205" s="6">
        <f t="shared" si="28"/>
        <v>115</v>
      </c>
      <c r="J205" s="6">
        <f t="shared" si="29"/>
        <v>98</v>
      </c>
      <c r="K205" s="28">
        <f t="shared" si="30"/>
        <v>795</v>
      </c>
      <c r="L205" s="16">
        <f t="shared" si="31"/>
        <v>91</v>
      </c>
      <c r="M205" s="16">
        <f t="shared" si="32"/>
        <v>86</v>
      </c>
      <c r="N205" s="6">
        <f t="shared" si="33"/>
        <v>39</v>
      </c>
      <c r="O205" s="6">
        <f t="shared" si="34"/>
        <v>33</v>
      </c>
      <c r="P205" s="28">
        <f t="shared" si="35"/>
        <v>249</v>
      </c>
      <c r="Q205" s="6"/>
      <c r="R205" s="6"/>
      <c r="S205" s="16">
        <f>S$457</f>
        <v>295</v>
      </c>
      <c r="T205" s="16">
        <f>T$458</f>
        <v>91</v>
      </c>
      <c r="U205" s="6"/>
      <c r="V205" s="6"/>
      <c r="W205" s="7"/>
      <c r="X205" s="8"/>
      <c r="Y205" s="8"/>
      <c r="Z205" s="6"/>
      <c r="AA205" s="6"/>
      <c r="AB205" s="6"/>
      <c r="AC205" s="6"/>
      <c r="AE205" s="6"/>
      <c r="AF205" s="16">
        <f>AF$457</f>
        <v>287</v>
      </c>
      <c r="AG205" s="16">
        <f>AG$458</f>
        <v>86</v>
      </c>
      <c r="AH205" s="6"/>
      <c r="AI205" s="6"/>
      <c r="AJ205" s="7"/>
      <c r="AK205" s="8"/>
      <c r="AL205" s="8"/>
      <c r="AM205" s="6"/>
      <c r="AN205" s="6"/>
      <c r="AO205" s="6"/>
      <c r="AP205" s="6"/>
      <c r="AR205" s="6">
        <v>132</v>
      </c>
      <c r="AS205" s="6">
        <v>115</v>
      </c>
      <c r="AT205" s="6">
        <v>39</v>
      </c>
      <c r="AU205" s="6">
        <v>59</v>
      </c>
      <c r="AV205">
        <v>950</v>
      </c>
      <c r="AW205" s="7">
        <v>2.7291666666666665E-2</v>
      </c>
      <c r="AX205" s="8" t="s">
        <v>69</v>
      </c>
      <c r="AY205" s="8" t="s">
        <v>107</v>
      </c>
      <c r="AZ205" s="6" t="s">
        <v>24</v>
      </c>
      <c r="BA205" s="6" t="s">
        <v>501</v>
      </c>
      <c r="BB205" s="6">
        <v>1</v>
      </c>
      <c r="BC205" s="6" t="s">
        <v>16</v>
      </c>
      <c r="BE205" s="6">
        <v>107</v>
      </c>
      <c r="BF205" s="6">
        <v>98</v>
      </c>
      <c r="BG205" s="6">
        <v>33</v>
      </c>
      <c r="BH205" s="6">
        <v>47</v>
      </c>
      <c r="BI205" s="6">
        <v>950</v>
      </c>
      <c r="BJ205" s="7">
        <v>2.9386574074074075E-2</v>
      </c>
      <c r="BK205" s="8" t="s">
        <v>69</v>
      </c>
      <c r="BL205" s="8" t="s">
        <v>107</v>
      </c>
      <c r="BM205" s="6" t="s">
        <v>24</v>
      </c>
      <c r="BN205" s="6" t="s">
        <v>501</v>
      </c>
      <c r="BO205" s="6">
        <v>1</v>
      </c>
      <c r="BP205" s="6" t="s">
        <v>16</v>
      </c>
    </row>
    <row r="206" spans="1:68" x14ac:dyDescent="0.3">
      <c r="A206">
        <v>202</v>
      </c>
      <c r="B206">
        <v>33</v>
      </c>
      <c r="C206" s="8" t="s">
        <v>179</v>
      </c>
      <c r="D206" s="8" t="s">
        <v>656</v>
      </c>
      <c r="E206" s="6" t="s">
        <v>66</v>
      </c>
      <c r="F206" s="6" t="s">
        <v>508</v>
      </c>
      <c r="G206" s="6">
        <f t="shared" si="26"/>
        <v>136</v>
      </c>
      <c r="H206" s="6">
        <f t="shared" si="27"/>
        <v>138</v>
      </c>
      <c r="I206" s="16">
        <f t="shared" si="28"/>
        <v>273</v>
      </c>
      <c r="J206" s="16">
        <f t="shared" si="29"/>
        <v>250</v>
      </c>
      <c r="K206" s="28">
        <f t="shared" si="30"/>
        <v>797</v>
      </c>
      <c r="L206" s="6">
        <f t="shared" si="31"/>
        <v>23</v>
      </c>
      <c r="M206" s="6">
        <f t="shared" si="32"/>
        <v>23</v>
      </c>
      <c r="N206" s="16">
        <f t="shared" si="33"/>
        <v>67</v>
      </c>
      <c r="O206" s="16">
        <f t="shared" si="34"/>
        <v>60</v>
      </c>
      <c r="P206" s="28">
        <f t="shared" si="35"/>
        <v>173</v>
      </c>
      <c r="Q206" s="6"/>
      <c r="R206" s="6">
        <v>155</v>
      </c>
      <c r="S206" s="6">
        <v>136</v>
      </c>
      <c r="T206" s="6">
        <v>23</v>
      </c>
      <c r="U206" s="6">
        <v>78</v>
      </c>
      <c r="V206" s="6">
        <v>1210</v>
      </c>
      <c r="W206" s="7">
        <v>2.9652777777777774E-2</v>
      </c>
      <c r="X206" s="8" t="s">
        <v>179</v>
      </c>
      <c r="Y206" s="8" t="s">
        <v>656</v>
      </c>
      <c r="Z206" s="6" t="s">
        <v>66</v>
      </c>
      <c r="AA206" s="6" t="s">
        <v>508</v>
      </c>
      <c r="AB206" s="6">
        <v>1</v>
      </c>
      <c r="AC206" s="6" t="s">
        <v>16</v>
      </c>
      <c r="AE206" s="6">
        <v>159</v>
      </c>
      <c r="AF206" s="6">
        <v>138</v>
      </c>
      <c r="AG206" s="6">
        <v>23</v>
      </c>
      <c r="AH206" s="6">
        <v>72</v>
      </c>
      <c r="AI206" s="6">
        <v>1210</v>
      </c>
      <c r="AJ206" s="7">
        <v>3.0648148148148147E-2</v>
      </c>
      <c r="AK206" s="8" t="s">
        <v>179</v>
      </c>
      <c r="AL206" s="8" t="s">
        <v>656</v>
      </c>
      <c r="AM206" s="6" t="s">
        <v>66</v>
      </c>
      <c r="AN206" s="6" t="s">
        <v>508</v>
      </c>
      <c r="AO206" s="6">
        <v>1</v>
      </c>
      <c r="AP206" s="6" t="s">
        <v>16</v>
      </c>
      <c r="AR206" s="6"/>
      <c r="AS206" s="16">
        <f>AS$457</f>
        <v>273</v>
      </c>
      <c r="AT206" s="16">
        <f>AT$459</f>
        <v>67</v>
      </c>
      <c r="AU206" s="6"/>
      <c r="AW206" s="7"/>
      <c r="AX206" s="8"/>
      <c r="AY206" s="8"/>
      <c r="AZ206" s="6"/>
      <c r="BA206" s="6"/>
      <c r="BB206" s="6"/>
      <c r="BC206" s="6"/>
      <c r="BE206" s="6"/>
      <c r="BF206" s="16">
        <f>BF$457</f>
        <v>250</v>
      </c>
      <c r="BG206" s="16">
        <f>BG$459</f>
        <v>60</v>
      </c>
      <c r="BH206" s="6"/>
      <c r="BI206" s="6"/>
      <c r="BJ206" s="7"/>
      <c r="BK206" s="8"/>
      <c r="BL206" s="8"/>
      <c r="BM206" s="6"/>
      <c r="BN206" s="6"/>
      <c r="BO206" s="6"/>
      <c r="BP206" s="6"/>
    </row>
    <row r="207" spans="1:68" x14ac:dyDescent="0.3">
      <c r="A207">
        <v>203</v>
      </c>
      <c r="B207">
        <v>38</v>
      </c>
      <c r="C207" s="8" t="s">
        <v>192</v>
      </c>
      <c r="D207" s="8" t="s">
        <v>403</v>
      </c>
      <c r="E207" s="6" t="s">
        <v>66</v>
      </c>
      <c r="F207" s="6" t="s">
        <v>508</v>
      </c>
      <c r="G207" s="16">
        <f t="shared" si="26"/>
        <v>295</v>
      </c>
      <c r="H207" s="6">
        <f t="shared" si="27"/>
        <v>123</v>
      </c>
      <c r="I207" s="6">
        <f t="shared" si="28"/>
        <v>134</v>
      </c>
      <c r="J207" s="16">
        <f t="shared" si="29"/>
        <v>250</v>
      </c>
      <c r="K207" s="28">
        <f t="shared" si="30"/>
        <v>802</v>
      </c>
      <c r="L207" s="16">
        <f t="shared" si="31"/>
        <v>80</v>
      </c>
      <c r="M207" s="6">
        <f t="shared" si="32"/>
        <v>17</v>
      </c>
      <c r="N207" s="6">
        <f t="shared" si="33"/>
        <v>22</v>
      </c>
      <c r="O207" s="16">
        <f t="shared" si="34"/>
        <v>60</v>
      </c>
      <c r="P207" s="28">
        <f t="shared" si="35"/>
        <v>179</v>
      </c>
      <c r="Q207" s="6"/>
      <c r="R207" s="6"/>
      <c r="S207" s="16">
        <f>S$457</f>
        <v>295</v>
      </c>
      <c r="T207" s="16">
        <f>T$459</f>
        <v>80</v>
      </c>
      <c r="U207" s="6"/>
      <c r="V207" s="6"/>
      <c r="W207" s="7"/>
      <c r="X207" s="8"/>
      <c r="Y207" s="8"/>
      <c r="Z207" s="6"/>
      <c r="AA207" s="6"/>
      <c r="AB207" s="6"/>
      <c r="AC207" s="6"/>
      <c r="AE207" s="6">
        <v>137</v>
      </c>
      <c r="AF207" s="6">
        <v>123</v>
      </c>
      <c r="AG207" s="6">
        <v>17</v>
      </c>
      <c r="AH207" s="6">
        <v>62</v>
      </c>
      <c r="AI207" s="6">
        <v>1290</v>
      </c>
      <c r="AJ207" s="7">
        <v>3.0081018518518517E-2</v>
      </c>
      <c r="AK207" s="8" t="s">
        <v>192</v>
      </c>
      <c r="AL207" s="8" t="s">
        <v>403</v>
      </c>
      <c r="AM207" s="6" t="s">
        <v>66</v>
      </c>
      <c r="AN207" s="6" t="s">
        <v>508</v>
      </c>
      <c r="AO207" s="6">
        <v>1</v>
      </c>
      <c r="AP207" s="6" t="s">
        <v>16</v>
      </c>
      <c r="AR207" s="6">
        <v>157</v>
      </c>
      <c r="AS207" s="6">
        <v>134</v>
      </c>
      <c r="AT207" s="6">
        <v>22</v>
      </c>
      <c r="AU207" s="6">
        <v>75</v>
      </c>
      <c r="AV207">
        <v>1290</v>
      </c>
      <c r="AW207" s="7">
        <v>2.8495370370370369E-2</v>
      </c>
      <c r="AX207" s="8" t="s">
        <v>192</v>
      </c>
      <c r="AY207" s="8" t="s">
        <v>403</v>
      </c>
      <c r="AZ207" s="6" t="s">
        <v>66</v>
      </c>
      <c r="BA207" s="6" t="s">
        <v>508</v>
      </c>
      <c r="BB207" s="6">
        <v>1</v>
      </c>
      <c r="BC207" s="6" t="s">
        <v>16</v>
      </c>
      <c r="BE207" s="6"/>
      <c r="BF207" s="16">
        <f>BF$457</f>
        <v>250</v>
      </c>
      <c r="BG207" s="16">
        <f>BG$459</f>
        <v>60</v>
      </c>
      <c r="BH207" s="6"/>
      <c r="BI207" s="6"/>
      <c r="BJ207" s="7"/>
      <c r="BK207" s="8"/>
      <c r="BL207" s="8"/>
      <c r="BM207" s="6"/>
      <c r="BN207" s="6"/>
      <c r="BO207" s="6"/>
      <c r="BP207" s="6"/>
    </row>
    <row r="208" spans="1:68" x14ac:dyDescent="0.3">
      <c r="A208">
        <v>204</v>
      </c>
      <c r="B208">
        <v>34</v>
      </c>
      <c r="C208" s="8" t="s">
        <v>123</v>
      </c>
      <c r="D208" s="8" t="s">
        <v>669</v>
      </c>
      <c r="E208" s="6" t="s">
        <v>66</v>
      </c>
      <c r="F208" s="6" t="s">
        <v>504</v>
      </c>
      <c r="G208" s="6">
        <f t="shared" si="26"/>
        <v>152</v>
      </c>
      <c r="H208" s="6">
        <f t="shared" si="27"/>
        <v>129</v>
      </c>
      <c r="I208" s="16">
        <f t="shared" si="28"/>
        <v>273</v>
      </c>
      <c r="J208" s="16">
        <f t="shared" si="29"/>
        <v>250</v>
      </c>
      <c r="K208" s="28">
        <f t="shared" si="30"/>
        <v>804</v>
      </c>
      <c r="L208" s="6">
        <f t="shared" si="31"/>
        <v>28</v>
      </c>
      <c r="M208" s="6">
        <f t="shared" si="32"/>
        <v>18</v>
      </c>
      <c r="N208" s="16">
        <f t="shared" si="33"/>
        <v>67</v>
      </c>
      <c r="O208" s="16">
        <f t="shared" si="34"/>
        <v>60</v>
      </c>
      <c r="P208" s="28">
        <f t="shared" si="35"/>
        <v>173</v>
      </c>
      <c r="Q208" s="6"/>
      <c r="R208" s="6">
        <v>174</v>
      </c>
      <c r="S208" s="6">
        <v>152</v>
      </c>
      <c r="T208" s="6">
        <v>28</v>
      </c>
      <c r="U208" s="6">
        <v>90</v>
      </c>
      <c r="V208" s="6">
        <v>102</v>
      </c>
      <c r="W208" s="7">
        <v>3.0358796296296297E-2</v>
      </c>
      <c r="X208" s="8" t="s">
        <v>123</v>
      </c>
      <c r="Y208" s="8" t="s">
        <v>669</v>
      </c>
      <c r="Z208" s="6" t="s">
        <v>66</v>
      </c>
      <c r="AA208" s="6" t="s">
        <v>504</v>
      </c>
      <c r="AB208" s="6">
        <v>1</v>
      </c>
      <c r="AC208" s="6" t="s">
        <v>16</v>
      </c>
      <c r="AE208" s="6">
        <v>146</v>
      </c>
      <c r="AF208" s="6">
        <v>129</v>
      </c>
      <c r="AG208" s="6">
        <v>18</v>
      </c>
      <c r="AH208" s="6">
        <v>66</v>
      </c>
      <c r="AI208" s="6">
        <v>102</v>
      </c>
      <c r="AJ208" s="7">
        <v>3.0277777777777778E-2</v>
      </c>
      <c r="AK208" s="8" t="s">
        <v>123</v>
      </c>
      <c r="AL208" s="8" t="s">
        <v>669</v>
      </c>
      <c r="AM208" s="6" t="s">
        <v>66</v>
      </c>
      <c r="AN208" s="6" t="s">
        <v>504</v>
      </c>
      <c r="AO208" s="6">
        <v>1</v>
      </c>
      <c r="AP208" s="6" t="s">
        <v>16</v>
      </c>
      <c r="AR208" s="6"/>
      <c r="AS208" s="16">
        <f>AS$457</f>
        <v>273</v>
      </c>
      <c r="AT208" s="16">
        <f>AT$459</f>
        <v>67</v>
      </c>
      <c r="AU208" s="6"/>
      <c r="AW208" s="7"/>
      <c r="AX208" s="8"/>
      <c r="AY208" s="8"/>
      <c r="AZ208" s="6"/>
      <c r="BA208" s="6"/>
      <c r="BB208" s="6"/>
      <c r="BC208" s="6"/>
      <c r="BE208" s="6"/>
      <c r="BF208" s="16">
        <f>BF$457</f>
        <v>250</v>
      </c>
      <c r="BG208" s="16">
        <f>BG$459</f>
        <v>60</v>
      </c>
      <c r="BH208" s="6"/>
      <c r="BI208" s="6"/>
      <c r="BJ208" s="7"/>
      <c r="BK208" s="8"/>
      <c r="BL208" s="8"/>
      <c r="BM208" s="6"/>
      <c r="BN208" s="6"/>
      <c r="BO208" s="6"/>
      <c r="BP208" s="6"/>
    </row>
    <row r="209" spans="1:68" x14ac:dyDescent="0.3">
      <c r="A209">
        <v>205</v>
      </c>
      <c r="C209" s="8" t="s">
        <v>502</v>
      </c>
      <c r="D209" s="8" t="s">
        <v>503</v>
      </c>
      <c r="E209" s="6" t="s">
        <v>14</v>
      </c>
      <c r="F209" s="6" t="s">
        <v>504</v>
      </c>
      <c r="G209" s="6">
        <f t="shared" si="26"/>
        <v>3</v>
      </c>
      <c r="H209" s="16">
        <f t="shared" si="27"/>
        <v>287</v>
      </c>
      <c r="I209" s="16">
        <f t="shared" si="28"/>
        <v>273</v>
      </c>
      <c r="J209" s="16">
        <f t="shared" si="29"/>
        <v>250</v>
      </c>
      <c r="K209" s="28">
        <f t="shared" si="30"/>
        <v>813</v>
      </c>
      <c r="L209" s="6"/>
      <c r="M209" s="6"/>
      <c r="N209" s="6"/>
      <c r="O209" s="6"/>
      <c r="P209" s="28"/>
      <c r="Q209" s="6"/>
      <c r="R209" s="6">
        <v>3</v>
      </c>
      <c r="S209" s="6">
        <v>3</v>
      </c>
      <c r="T209" s="6"/>
      <c r="U209" s="6"/>
      <c r="V209" s="6">
        <v>99</v>
      </c>
      <c r="W209" s="7">
        <v>2.2719907407407407E-2</v>
      </c>
      <c r="X209" s="8" t="s">
        <v>502</v>
      </c>
      <c r="Y209" s="8" t="s">
        <v>503</v>
      </c>
      <c r="Z209" s="6" t="s">
        <v>14</v>
      </c>
      <c r="AA209" s="6" t="s">
        <v>504</v>
      </c>
      <c r="AB209" s="6">
        <v>1</v>
      </c>
      <c r="AC209" s="6" t="s">
        <v>16</v>
      </c>
      <c r="AE209" s="6"/>
      <c r="AF209" s="16">
        <f>AF$457</f>
        <v>287</v>
      </c>
      <c r="AG209" s="6"/>
      <c r="AH209" s="6"/>
      <c r="AI209" s="6"/>
      <c r="AJ209" s="7"/>
      <c r="AK209" s="8"/>
      <c r="AL209" s="8"/>
      <c r="AM209" s="6"/>
      <c r="AN209" s="6"/>
      <c r="AO209" s="6"/>
      <c r="AP209" s="6"/>
      <c r="AS209" s="16">
        <f>AS$457</f>
        <v>273</v>
      </c>
      <c r="BE209" s="6"/>
      <c r="BF209" s="16">
        <f>BF$457</f>
        <v>250</v>
      </c>
      <c r="BG209" s="6"/>
      <c r="BH209" s="6"/>
      <c r="BI209" s="6"/>
      <c r="BJ209" s="7"/>
      <c r="BK209" s="8"/>
      <c r="BL209" s="8"/>
      <c r="BM209" s="6"/>
      <c r="BN209" s="6"/>
      <c r="BO209" s="6"/>
      <c r="BP209" s="6"/>
    </row>
    <row r="210" spans="1:68" x14ac:dyDescent="0.3">
      <c r="A210">
        <v>206</v>
      </c>
      <c r="B210">
        <v>77</v>
      </c>
      <c r="C210" s="8" t="s">
        <v>754</v>
      </c>
      <c r="D210" s="8" t="s">
        <v>755</v>
      </c>
      <c r="E210" s="6" t="s">
        <v>24</v>
      </c>
      <c r="F210" s="6" t="s">
        <v>499</v>
      </c>
      <c r="G210" s="6">
        <f t="shared" si="26"/>
        <v>237</v>
      </c>
      <c r="H210" s="6">
        <f t="shared" si="27"/>
        <v>202</v>
      </c>
      <c r="I210" s="6">
        <f t="shared" si="28"/>
        <v>200</v>
      </c>
      <c r="J210" s="6">
        <f t="shared" si="29"/>
        <v>176</v>
      </c>
      <c r="K210" s="28">
        <f t="shared" si="30"/>
        <v>815</v>
      </c>
      <c r="L210" s="6">
        <f>T210</f>
        <v>73</v>
      </c>
      <c r="M210" s="6">
        <f>AG210</f>
        <v>64</v>
      </c>
      <c r="N210" s="6">
        <f>AT210</f>
        <v>71</v>
      </c>
      <c r="O210" s="6">
        <f>BG210</f>
        <v>60</v>
      </c>
      <c r="P210" s="28">
        <f>SUM(L210:O210)</f>
        <v>268</v>
      </c>
      <c r="Q210" s="6"/>
      <c r="R210" s="6">
        <v>311</v>
      </c>
      <c r="S210" s="6">
        <v>237</v>
      </c>
      <c r="T210" s="6">
        <v>73</v>
      </c>
      <c r="U210" s="6">
        <v>163</v>
      </c>
      <c r="V210" s="6">
        <v>596</v>
      </c>
      <c r="W210" s="7">
        <v>3.5416666666666666E-2</v>
      </c>
      <c r="X210" s="8" t="s">
        <v>754</v>
      </c>
      <c r="Y210" s="8" t="s">
        <v>755</v>
      </c>
      <c r="Z210" s="6" t="s">
        <v>24</v>
      </c>
      <c r="AA210" s="6" t="s">
        <v>499</v>
      </c>
      <c r="AB210" s="6">
        <v>1</v>
      </c>
      <c r="AC210" s="6" t="s">
        <v>16</v>
      </c>
      <c r="AE210" s="6">
        <v>265</v>
      </c>
      <c r="AF210" s="6">
        <v>202</v>
      </c>
      <c r="AG210" s="6">
        <v>64</v>
      </c>
      <c r="AH210" s="6">
        <v>125</v>
      </c>
      <c r="AI210" s="6">
        <v>596</v>
      </c>
      <c r="AJ210" s="7">
        <v>3.4467592592592591E-2</v>
      </c>
      <c r="AK210" s="8" t="s">
        <v>754</v>
      </c>
      <c r="AL210" s="8" t="s">
        <v>755</v>
      </c>
      <c r="AM210" s="6" t="s">
        <v>24</v>
      </c>
      <c r="AN210" s="6" t="s">
        <v>499</v>
      </c>
      <c r="AO210" s="6">
        <v>1</v>
      </c>
      <c r="AP210" s="6" t="s">
        <v>16</v>
      </c>
      <c r="AR210" s="6">
        <v>261</v>
      </c>
      <c r="AS210" s="6">
        <v>200</v>
      </c>
      <c r="AT210" s="6">
        <v>71</v>
      </c>
      <c r="AU210" s="6">
        <v>128</v>
      </c>
      <c r="AV210">
        <v>596</v>
      </c>
      <c r="AW210" s="7">
        <v>3.2546296296296295E-2</v>
      </c>
      <c r="AX210" s="8" t="s">
        <v>754</v>
      </c>
      <c r="AY210" s="8" t="s">
        <v>755</v>
      </c>
      <c r="AZ210" s="6" t="s">
        <v>24</v>
      </c>
      <c r="BA210" s="6" t="s">
        <v>499</v>
      </c>
      <c r="BB210" s="6">
        <v>1</v>
      </c>
      <c r="BC210" s="6" t="s">
        <v>16</v>
      </c>
      <c r="BE210" s="6">
        <v>218</v>
      </c>
      <c r="BF210" s="6">
        <v>176</v>
      </c>
      <c r="BG210" s="6">
        <v>60</v>
      </c>
      <c r="BH210" s="6">
        <v>106</v>
      </c>
      <c r="BI210" s="6">
        <v>596</v>
      </c>
      <c r="BJ210" s="7">
        <v>3.4918981481481481E-2</v>
      </c>
      <c r="BK210" s="8" t="s">
        <v>754</v>
      </c>
      <c r="BL210" s="8" t="s">
        <v>755</v>
      </c>
      <c r="BM210" s="6" t="s">
        <v>24</v>
      </c>
      <c r="BN210" s="6" t="s">
        <v>499</v>
      </c>
      <c r="BO210" s="6">
        <v>1</v>
      </c>
      <c r="BP210" s="6" t="s">
        <v>16</v>
      </c>
    </row>
    <row r="211" spans="1:68" x14ac:dyDescent="0.3">
      <c r="A211">
        <v>207</v>
      </c>
      <c r="C211" s="8" t="s">
        <v>670</v>
      </c>
      <c r="D211" s="8" t="s">
        <v>671</v>
      </c>
      <c r="E211" s="6" t="s">
        <v>14</v>
      </c>
      <c r="F211" s="6" t="s">
        <v>508</v>
      </c>
      <c r="G211" s="6">
        <f t="shared" si="26"/>
        <v>153</v>
      </c>
      <c r="H211" s="6">
        <f t="shared" si="27"/>
        <v>140</v>
      </c>
      <c r="I211" s="16">
        <f t="shared" si="28"/>
        <v>273</v>
      </c>
      <c r="J211" s="16">
        <f t="shared" si="29"/>
        <v>250</v>
      </c>
      <c r="K211" s="28">
        <f t="shared" si="30"/>
        <v>816</v>
      </c>
      <c r="L211" s="6"/>
      <c r="M211" s="6"/>
      <c r="N211" s="6"/>
      <c r="O211" s="6"/>
      <c r="P211" s="28"/>
      <c r="Q211" s="6"/>
      <c r="R211" s="6">
        <v>175</v>
      </c>
      <c r="S211" s="6">
        <v>153</v>
      </c>
      <c r="T211" s="6"/>
      <c r="U211" s="6"/>
      <c r="V211" s="6">
        <v>1217</v>
      </c>
      <c r="W211" s="7">
        <v>3.0381944444444444E-2</v>
      </c>
      <c r="X211" s="8" t="s">
        <v>670</v>
      </c>
      <c r="Y211" s="8" t="s">
        <v>671</v>
      </c>
      <c r="Z211" s="6" t="s">
        <v>14</v>
      </c>
      <c r="AA211" s="6" t="s">
        <v>508</v>
      </c>
      <c r="AB211" s="6">
        <v>1</v>
      </c>
      <c r="AC211" s="6" t="s">
        <v>16</v>
      </c>
      <c r="AE211" s="6">
        <v>161</v>
      </c>
      <c r="AF211" s="6">
        <v>140</v>
      </c>
      <c r="AG211" s="6"/>
      <c r="AH211" s="6"/>
      <c r="AI211" s="6">
        <v>1217</v>
      </c>
      <c r="AJ211" s="7">
        <v>3.0682870370370371E-2</v>
      </c>
      <c r="AK211" s="8" t="s">
        <v>670</v>
      </c>
      <c r="AL211" s="8" t="s">
        <v>671</v>
      </c>
      <c r="AM211" s="6" t="s">
        <v>14</v>
      </c>
      <c r="AN211" s="6" t="s">
        <v>508</v>
      </c>
      <c r="AO211" s="6">
        <v>1</v>
      </c>
      <c r="AP211" s="6" t="s">
        <v>16</v>
      </c>
      <c r="AR211" s="6"/>
      <c r="AS211" s="16">
        <f>AS$457</f>
        <v>273</v>
      </c>
      <c r="AT211" s="6"/>
      <c r="AU211" s="6"/>
      <c r="AW211" s="7"/>
      <c r="AX211" s="8"/>
      <c r="AY211" s="8"/>
      <c r="AZ211" s="6"/>
      <c r="BA211" s="6"/>
      <c r="BB211" s="6"/>
      <c r="BC211" s="6"/>
      <c r="BE211" s="6"/>
      <c r="BF211" s="16">
        <f>BF$457</f>
        <v>250</v>
      </c>
      <c r="BG211" s="6"/>
      <c r="BH211" s="6"/>
      <c r="BI211" s="6"/>
      <c r="BJ211" s="7"/>
      <c r="BK211" s="8"/>
      <c r="BL211" s="8"/>
      <c r="BM211" s="6"/>
      <c r="BN211" s="6"/>
      <c r="BO211" s="6"/>
      <c r="BP211" s="6"/>
    </row>
    <row r="212" spans="1:68" x14ac:dyDescent="0.3">
      <c r="A212">
        <v>208</v>
      </c>
      <c r="B212">
        <v>36</v>
      </c>
      <c r="C212" s="8" t="s">
        <v>20</v>
      </c>
      <c r="D212" s="8" t="s">
        <v>710</v>
      </c>
      <c r="E212" s="6" t="s">
        <v>66</v>
      </c>
      <c r="F212" s="6" t="s">
        <v>511</v>
      </c>
      <c r="G212" s="6">
        <f t="shared" si="26"/>
        <v>193</v>
      </c>
      <c r="H212" s="16">
        <f t="shared" si="27"/>
        <v>287</v>
      </c>
      <c r="I212" s="6">
        <f t="shared" si="28"/>
        <v>172</v>
      </c>
      <c r="J212" s="6">
        <f t="shared" si="29"/>
        <v>167</v>
      </c>
      <c r="K212" s="28">
        <f t="shared" si="30"/>
        <v>819</v>
      </c>
      <c r="L212" s="6">
        <f>T212</f>
        <v>42</v>
      </c>
      <c r="M212" s="16">
        <f>AG212</f>
        <v>72</v>
      </c>
      <c r="N212" s="6">
        <f>AT212</f>
        <v>33</v>
      </c>
      <c r="O212" s="6">
        <f>BG212</f>
        <v>29</v>
      </c>
      <c r="P212" s="28">
        <f>SUM(L212:O212)</f>
        <v>176</v>
      </c>
      <c r="Q212" s="6"/>
      <c r="R212" s="6">
        <v>235</v>
      </c>
      <c r="S212" s="6">
        <v>193</v>
      </c>
      <c r="T212" s="6">
        <v>42</v>
      </c>
      <c r="U212" s="6">
        <v>122</v>
      </c>
      <c r="V212" s="6">
        <v>208</v>
      </c>
      <c r="W212" s="7">
        <v>3.2337962962962964E-2</v>
      </c>
      <c r="X212" s="8" t="s">
        <v>20</v>
      </c>
      <c r="Y212" s="8" t="s">
        <v>710</v>
      </c>
      <c r="Z212" s="6" t="s">
        <v>66</v>
      </c>
      <c r="AA212" s="6" t="s">
        <v>511</v>
      </c>
      <c r="AB212" s="6">
        <v>1</v>
      </c>
      <c r="AC212" s="6" t="s">
        <v>16</v>
      </c>
      <c r="AE212" s="6"/>
      <c r="AF212" s="16">
        <f>AF$457</f>
        <v>287</v>
      </c>
      <c r="AG212" s="16">
        <f>AG$459</f>
        <v>72</v>
      </c>
      <c r="AH212" s="6"/>
      <c r="AI212" s="6"/>
      <c r="AJ212" s="7"/>
      <c r="AK212" s="8"/>
      <c r="AL212" s="8"/>
      <c r="AM212" s="6"/>
      <c r="AN212" s="6"/>
      <c r="AO212" s="6"/>
      <c r="AP212" s="6"/>
      <c r="AR212" s="6">
        <v>211</v>
      </c>
      <c r="AS212" s="6">
        <v>172</v>
      </c>
      <c r="AT212" s="6">
        <v>33</v>
      </c>
      <c r="AU212" s="6">
        <v>107</v>
      </c>
      <c r="AV212">
        <v>208</v>
      </c>
      <c r="AW212" s="7">
        <v>3.0416666666666668E-2</v>
      </c>
      <c r="AX212" s="8" t="s">
        <v>20</v>
      </c>
      <c r="AY212" s="8" t="s">
        <v>710</v>
      </c>
      <c r="AZ212" s="6" t="s">
        <v>66</v>
      </c>
      <c r="BA212" s="6" t="s">
        <v>511</v>
      </c>
      <c r="BB212" s="6">
        <v>1</v>
      </c>
      <c r="BC212" s="6" t="s">
        <v>16</v>
      </c>
      <c r="BE212" s="6">
        <v>205</v>
      </c>
      <c r="BF212" s="6">
        <v>167</v>
      </c>
      <c r="BG212" s="6">
        <v>29</v>
      </c>
      <c r="BH212" s="6">
        <v>98</v>
      </c>
      <c r="BI212" s="6">
        <v>208</v>
      </c>
      <c r="BJ212" s="7">
        <v>3.4178240740740738E-2</v>
      </c>
      <c r="BK212" s="8" t="s">
        <v>20</v>
      </c>
      <c r="BL212" s="8" t="s">
        <v>710</v>
      </c>
      <c r="BM212" s="6" t="s">
        <v>66</v>
      </c>
      <c r="BN212" s="6" t="s">
        <v>511</v>
      </c>
      <c r="BO212" s="6">
        <v>1</v>
      </c>
      <c r="BP212" s="6" t="s">
        <v>16</v>
      </c>
    </row>
    <row r="213" spans="1:68" x14ac:dyDescent="0.3">
      <c r="A213">
        <v>209</v>
      </c>
      <c r="C213" s="8" t="s">
        <v>125</v>
      </c>
      <c r="D213" s="8" t="s">
        <v>516</v>
      </c>
      <c r="E213" s="6" t="s">
        <v>14</v>
      </c>
      <c r="F213" s="6" t="s">
        <v>504</v>
      </c>
      <c r="G213" s="6">
        <f t="shared" si="26"/>
        <v>13</v>
      </c>
      <c r="H213" s="16">
        <f t="shared" si="27"/>
        <v>287</v>
      </c>
      <c r="I213" s="16">
        <f t="shared" si="28"/>
        <v>273</v>
      </c>
      <c r="J213" s="16">
        <f t="shared" si="29"/>
        <v>250</v>
      </c>
      <c r="K213" s="28">
        <f t="shared" si="30"/>
        <v>823</v>
      </c>
      <c r="L213" s="6"/>
      <c r="M213" s="6"/>
      <c r="N213" s="6"/>
      <c r="O213" s="6"/>
      <c r="P213" s="28"/>
      <c r="Q213" s="6"/>
      <c r="R213" s="6">
        <v>13</v>
      </c>
      <c r="S213" s="6">
        <v>13</v>
      </c>
      <c r="T213" s="6"/>
      <c r="U213" s="6"/>
      <c r="V213" s="6">
        <v>70</v>
      </c>
      <c r="W213" s="7">
        <v>2.4178240740740743E-2</v>
      </c>
      <c r="X213" s="8" t="s">
        <v>125</v>
      </c>
      <c r="Y213" s="8" t="s">
        <v>516</v>
      </c>
      <c r="Z213" s="6" t="s">
        <v>14</v>
      </c>
      <c r="AA213" s="6" t="s">
        <v>504</v>
      </c>
      <c r="AB213" s="6">
        <v>1</v>
      </c>
      <c r="AC213" s="6" t="s">
        <v>16</v>
      </c>
      <c r="AE213" s="6"/>
      <c r="AF213" s="16">
        <f>AF$457</f>
        <v>287</v>
      </c>
      <c r="AG213" s="6"/>
      <c r="AH213" s="6"/>
      <c r="AI213" s="6"/>
      <c r="AJ213" s="7"/>
      <c r="AK213" s="8"/>
      <c r="AL213" s="8"/>
      <c r="AM213" s="6"/>
      <c r="AN213" s="6"/>
      <c r="AO213" s="6"/>
      <c r="AP213" s="6"/>
      <c r="AS213" s="16">
        <f>AS$457</f>
        <v>273</v>
      </c>
      <c r="BE213" s="6"/>
      <c r="BF213" s="16">
        <f>BF$457</f>
        <v>250</v>
      </c>
      <c r="BG213" s="6"/>
      <c r="BH213" s="6"/>
      <c r="BI213" s="6"/>
      <c r="BJ213" s="7"/>
      <c r="BK213" s="8"/>
      <c r="BL213" s="8"/>
      <c r="BM213" s="6"/>
      <c r="BN213" s="6"/>
      <c r="BO213" s="6"/>
      <c r="BP213" s="6"/>
    </row>
    <row r="214" spans="1:68" x14ac:dyDescent="0.3">
      <c r="A214">
        <v>210</v>
      </c>
      <c r="B214">
        <v>69</v>
      </c>
      <c r="C214" s="8" t="s">
        <v>175</v>
      </c>
      <c r="D214" s="8" t="s">
        <v>135</v>
      </c>
      <c r="E214" s="6" t="s">
        <v>24</v>
      </c>
      <c r="F214" s="6" t="s">
        <v>504</v>
      </c>
      <c r="G214" s="6">
        <f t="shared" si="26"/>
        <v>16</v>
      </c>
      <c r="H214" s="16">
        <f t="shared" si="27"/>
        <v>287</v>
      </c>
      <c r="I214" s="16">
        <f t="shared" si="28"/>
        <v>273</v>
      </c>
      <c r="J214" s="16">
        <f t="shared" si="29"/>
        <v>250</v>
      </c>
      <c r="K214" s="28">
        <f t="shared" si="30"/>
        <v>826</v>
      </c>
      <c r="L214" s="6">
        <f t="shared" ref="L214:L227" si="36">T214</f>
        <v>3</v>
      </c>
      <c r="M214" s="16">
        <f t="shared" ref="M214:M227" si="37">AG214</f>
        <v>86</v>
      </c>
      <c r="N214" s="16">
        <f t="shared" ref="N214:N227" si="38">AT214</f>
        <v>87</v>
      </c>
      <c r="O214" s="16">
        <f t="shared" ref="O214:O227" si="39">BG214</f>
        <v>78</v>
      </c>
      <c r="P214" s="28">
        <f t="shared" ref="P214:P227" si="40">SUM(L214:O214)</f>
        <v>254</v>
      </c>
      <c r="Q214" s="6"/>
      <c r="R214" s="6">
        <v>16</v>
      </c>
      <c r="S214" s="6">
        <v>16</v>
      </c>
      <c r="T214" s="6">
        <v>3</v>
      </c>
      <c r="U214" s="6">
        <v>3</v>
      </c>
      <c r="V214" s="6">
        <v>46</v>
      </c>
      <c r="W214" s="7">
        <v>2.4282407407407405E-2</v>
      </c>
      <c r="X214" s="8" t="s">
        <v>175</v>
      </c>
      <c r="Y214" s="8" t="s">
        <v>135</v>
      </c>
      <c r="Z214" s="6" t="s">
        <v>24</v>
      </c>
      <c r="AA214" s="6" t="s">
        <v>504</v>
      </c>
      <c r="AB214" s="6">
        <v>1</v>
      </c>
      <c r="AC214" s="6" t="s">
        <v>16</v>
      </c>
      <c r="AE214" s="6"/>
      <c r="AF214" s="16">
        <f>AF$457</f>
        <v>287</v>
      </c>
      <c r="AG214" s="16">
        <f>AG$458</f>
        <v>86</v>
      </c>
      <c r="AH214" s="6"/>
      <c r="AI214" s="6"/>
      <c r="AJ214" s="7"/>
      <c r="AK214" s="8"/>
      <c r="AL214" s="8"/>
      <c r="AM214" s="6"/>
      <c r="AN214" s="6"/>
      <c r="AO214" s="6"/>
      <c r="AP214" s="6"/>
      <c r="AR214" s="6"/>
      <c r="AS214" s="16">
        <f>AS$457</f>
        <v>273</v>
      </c>
      <c r="AT214" s="16">
        <f>AT$458</f>
        <v>87</v>
      </c>
      <c r="AU214" s="6"/>
      <c r="AW214" s="7"/>
      <c r="AX214" s="8"/>
      <c r="AY214" s="8"/>
      <c r="AZ214" s="6"/>
      <c r="BA214" s="6"/>
      <c r="BB214" s="6"/>
      <c r="BC214" s="6"/>
      <c r="BE214" s="6"/>
      <c r="BF214" s="16">
        <f>BF$457</f>
        <v>250</v>
      </c>
      <c r="BG214" s="16">
        <f>BG$458</f>
        <v>78</v>
      </c>
      <c r="BH214" s="6"/>
      <c r="BI214" s="6"/>
      <c r="BJ214" s="7"/>
      <c r="BK214" s="8"/>
      <c r="BL214" s="8"/>
      <c r="BM214" s="6"/>
      <c r="BN214" s="6"/>
      <c r="BO214" s="6"/>
      <c r="BP214" s="6"/>
    </row>
    <row r="215" spans="1:68" x14ac:dyDescent="0.3">
      <c r="A215">
        <v>211</v>
      </c>
      <c r="B215">
        <v>73</v>
      </c>
      <c r="C215" s="8" t="s">
        <v>30</v>
      </c>
      <c r="D215" s="8" t="s">
        <v>1681</v>
      </c>
      <c r="E215" s="6" t="s">
        <v>24</v>
      </c>
      <c r="F215" s="6" t="s">
        <v>511</v>
      </c>
      <c r="G215" s="16">
        <f t="shared" si="26"/>
        <v>295</v>
      </c>
      <c r="H215" s="16">
        <f t="shared" si="27"/>
        <v>287</v>
      </c>
      <c r="I215" s="6">
        <f t="shared" si="28"/>
        <v>124</v>
      </c>
      <c r="J215" s="6">
        <f t="shared" si="29"/>
        <v>123</v>
      </c>
      <c r="K215" s="28">
        <f t="shared" si="30"/>
        <v>829</v>
      </c>
      <c r="L215" s="16">
        <f t="shared" si="36"/>
        <v>91</v>
      </c>
      <c r="M215" s="16">
        <f t="shared" si="37"/>
        <v>86</v>
      </c>
      <c r="N215" s="6">
        <f t="shared" si="38"/>
        <v>43</v>
      </c>
      <c r="O215" s="6">
        <f t="shared" si="39"/>
        <v>43</v>
      </c>
      <c r="P215" s="28">
        <f t="shared" si="40"/>
        <v>263</v>
      </c>
      <c r="Q215" s="6"/>
      <c r="R215" s="6"/>
      <c r="S215" s="16">
        <f>S$457</f>
        <v>295</v>
      </c>
      <c r="T215" s="16">
        <f>T$458</f>
        <v>91</v>
      </c>
      <c r="U215" s="6"/>
      <c r="V215" s="6"/>
      <c r="W215" s="7"/>
      <c r="X215" s="8"/>
      <c r="Y215" s="8"/>
      <c r="Z215" s="6"/>
      <c r="AA215" s="6"/>
      <c r="AB215" s="6"/>
      <c r="AC215" s="6"/>
      <c r="AE215" s="6"/>
      <c r="AF215" s="16">
        <f>AF$457</f>
        <v>287</v>
      </c>
      <c r="AG215" s="16">
        <f>AG$458</f>
        <v>86</v>
      </c>
      <c r="AH215" s="6"/>
      <c r="AI215" s="6"/>
      <c r="AJ215" s="7"/>
      <c r="AK215" s="8"/>
      <c r="AL215" s="8"/>
      <c r="AM215" s="6"/>
      <c r="AN215" s="6"/>
      <c r="AO215" s="6"/>
      <c r="AP215" s="6"/>
      <c r="AR215" s="6">
        <v>142</v>
      </c>
      <c r="AS215" s="6">
        <v>124</v>
      </c>
      <c r="AT215" s="6">
        <v>43</v>
      </c>
      <c r="AU215" s="6">
        <v>66</v>
      </c>
      <c r="AV215">
        <v>228</v>
      </c>
      <c r="AW215" s="7">
        <v>2.7696759259259258E-2</v>
      </c>
      <c r="AX215" s="8" t="s">
        <v>30</v>
      </c>
      <c r="AY215" s="8" t="s">
        <v>1681</v>
      </c>
      <c r="AZ215" s="6" t="s">
        <v>24</v>
      </c>
      <c r="BA215" s="6" t="s">
        <v>511</v>
      </c>
      <c r="BB215" s="6">
        <v>1</v>
      </c>
      <c r="BC215" s="6" t="s">
        <v>16</v>
      </c>
      <c r="BE215" s="6">
        <v>141</v>
      </c>
      <c r="BF215" s="6">
        <v>123</v>
      </c>
      <c r="BG215" s="6">
        <v>43</v>
      </c>
      <c r="BH215" s="6">
        <v>64</v>
      </c>
      <c r="BI215" s="6">
        <v>228</v>
      </c>
      <c r="BJ215" s="7">
        <v>3.1446759259259258E-2</v>
      </c>
      <c r="BK215" s="8" t="s">
        <v>30</v>
      </c>
      <c r="BL215" s="8" t="s">
        <v>1681</v>
      </c>
      <c r="BM215" s="6" t="s">
        <v>24</v>
      </c>
      <c r="BN215" s="6" t="s">
        <v>511</v>
      </c>
      <c r="BO215" s="6">
        <v>1</v>
      </c>
      <c r="BP215" s="6" t="s">
        <v>16</v>
      </c>
    </row>
    <row r="216" spans="1:68" x14ac:dyDescent="0.3">
      <c r="A216">
        <v>212</v>
      </c>
      <c r="B216">
        <v>79</v>
      </c>
      <c r="C216" s="8" t="s">
        <v>230</v>
      </c>
      <c r="D216" s="8" t="s">
        <v>747</v>
      </c>
      <c r="E216" s="6" t="s">
        <v>24</v>
      </c>
      <c r="F216" s="6" t="s">
        <v>499</v>
      </c>
      <c r="G216" s="6">
        <f t="shared" si="26"/>
        <v>230</v>
      </c>
      <c r="H216" s="6">
        <f t="shared" si="27"/>
        <v>217</v>
      </c>
      <c r="I216" s="6">
        <f t="shared" si="28"/>
        <v>195</v>
      </c>
      <c r="J216" s="6">
        <f t="shared" si="29"/>
        <v>193</v>
      </c>
      <c r="K216" s="28">
        <f t="shared" si="30"/>
        <v>835</v>
      </c>
      <c r="L216" s="6">
        <f t="shared" si="36"/>
        <v>70</v>
      </c>
      <c r="M216" s="6">
        <f t="shared" si="37"/>
        <v>68</v>
      </c>
      <c r="N216" s="6">
        <f t="shared" si="38"/>
        <v>70</v>
      </c>
      <c r="O216" s="6">
        <f t="shared" si="39"/>
        <v>63</v>
      </c>
      <c r="P216" s="28">
        <f t="shared" si="40"/>
        <v>271</v>
      </c>
      <c r="Q216" s="6"/>
      <c r="R216" s="6">
        <v>298</v>
      </c>
      <c r="S216" s="6">
        <v>230</v>
      </c>
      <c r="T216" s="6">
        <v>70</v>
      </c>
      <c r="U216" s="6">
        <v>156</v>
      </c>
      <c r="V216" s="6">
        <v>709</v>
      </c>
      <c r="W216" s="7">
        <v>3.4687499999999996E-2</v>
      </c>
      <c r="X216" s="8" t="s">
        <v>230</v>
      </c>
      <c r="Y216" s="8" t="s">
        <v>747</v>
      </c>
      <c r="Z216" s="6" t="s">
        <v>24</v>
      </c>
      <c r="AA216" s="6" t="s">
        <v>499</v>
      </c>
      <c r="AB216" s="6">
        <v>1</v>
      </c>
      <c r="AC216" s="6" t="s">
        <v>16</v>
      </c>
      <c r="AE216" s="6">
        <v>299</v>
      </c>
      <c r="AF216" s="6">
        <v>217</v>
      </c>
      <c r="AG216" s="6">
        <v>68</v>
      </c>
      <c r="AH216" s="6">
        <v>138</v>
      </c>
      <c r="AI216" s="6">
        <v>709</v>
      </c>
      <c r="AJ216" s="7">
        <v>3.5555555555555556E-2</v>
      </c>
      <c r="AK216" s="8" t="s">
        <v>230</v>
      </c>
      <c r="AL216" s="8" t="s">
        <v>747</v>
      </c>
      <c r="AM216" s="6" t="s">
        <v>24</v>
      </c>
      <c r="AN216" s="6" t="s">
        <v>499</v>
      </c>
      <c r="AO216" s="6">
        <v>1</v>
      </c>
      <c r="AP216" s="6" t="s">
        <v>16</v>
      </c>
      <c r="AR216" s="6">
        <v>250</v>
      </c>
      <c r="AS216" s="6">
        <v>195</v>
      </c>
      <c r="AT216" s="6">
        <v>70</v>
      </c>
      <c r="AU216" s="6">
        <v>124</v>
      </c>
      <c r="AV216">
        <v>709</v>
      </c>
      <c r="AW216" s="7">
        <v>3.2199074074074074E-2</v>
      </c>
      <c r="AX216" s="8" t="s">
        <v>230</v>
      </c>
      <c r="AY216" s="8" t="s">
        <v>747</v>
      </c>
      <c r="AZ216" s="6" t="s">
        <v>24</v>
      </c>
      <c r="BA216" s="6" t="s">
        <v>499</v>
      </c>
      <c r="BB216" s="6">
        <v>1</v>
      </c>
      <c r="BC216" s="6" t="s">
        <v>16</v>
      </c>
      <c r="BE216" s="6">
        <v>254</v>
      </c>
      <c r="BF216" s="6">
        <v>193</v>
      </c>
      <c r="BG216" s="6">
        <v>63</v>
      </c>
      <c r="BH216" s="6">
        <v>121</v>
      </c>
      <c r="BI216" s="6">
        <v>709</v>
      </c>
      <c r="BJ216" s="7">
        <v>3.6319444444444446E-2</v>
      </c>
      <c r="BK216" s="8" t="s">
        <v>230</v>
      </c>
      <c r="BL216" s="8" t="s">
        <v>747</v>
      </c>
      <c r="BM216" s="6" t="s">
        <v>24</v>
      </c>
      <c r="BN216" s="6" t="s">
        <v>499</v>
      </c>
      <c r="BO216" s="6">
        <v>1</v>
      </c>
      <c r="BP216" s="6" t="s">
        <v>16</v>
      </c>
    </row>
    <row r="217" spans="1:68" x14ac:dyDescent="0.3">
      <c r="A217">
        <v>213</v>
      </c>
      <c r="B217">
        <v>18</v>
      </c>
      <c r="C217" s="8" t="s">
        <v>610</v>
      </c>
      <c r="D217" s="8" t="s">
        <v>717</v>
      </c>
      <c r="E217" s="6" t="s">
        <v>101</v>
      </c>
      <c r="F217" s="6" t="s">
        <v>511</v>
      </c>
      <c r="G217" s="6">
        <f t="shared" si="26"/>
        <v>201</v>
      </c>
      <c r="H217" s="6">
        <f t="shared" si="27"/>
        <v>178</v>
      </c>
      <c r="I217" s="16">
        <f t="shared" si="28"/>
        <v>273</v>
      </c>
      <c r="J217" s="6">
        <f t="shared" si="29"/>
        <v>183</v>
      </c>
      <c r="K217" s="28">
        <f t="shared" si="30"/>
        <v>835</v>
      </c>
      <c r="L217" s="6">
        <f t="shared" si="36"/>
        <v>20</v>
      </c>
      <c r="M217" s="6">
        <f t="shared" si="37"/>
        <v>11</v>
      </c>
      <c r="N217" s="16">
        <f t="shared" si="38"/>
        <v>54</v>
      </c>
      <c r="O217" s="6">
        <f t="shared" si="39"/>
        <v>19</v>
      </c>
      <c r="P217" s="28">
        <f t="shared" si="40"/>
        <v>104</v>
      </c>
      <c r="Q217" s="6"/>
      <c r="R217" s="6">
        <v>246</v>
      </c>
      <c r="S217" s="6">
        <v>201</v>
      </c>
      <c r="T217" s="6">
        <v>20</v>
      </c>
      <c r="U217" s="6">
        <v>130</v>
      </c>
      <c r="V217" s="6">
        <v>261</v>
      </c>
      <c r="W217" s="7">
        <v>3.2893518518518523E-2</v>
      </c>
      <c r="X217" s="8" t="s">
        <v>610</v>
      </c>
      <c r="Y217" s="8" t="s">
        <v>717</v>
      </c>
      <c r="Z217" s="6" t="s">
        <v>101</v>
      </c>
      <c r="AA217" s="6" t="s">
        <v>511</v>
      </c>
      <c r="AB217" s="6">
        <v>1</v>
      </c>
      <c r="AC217" s="6" t="s">
        <v>16</v>
      </c>
      <c r="AE217" s="6">
        <v>221</v>
      </c>
      <c r="AF217" s="6">
        <v>178</v>
      </c>
      <c r="AG217" s="6">
        <v>11</v>
      </c>
      <c r="AH217" s="6">
        <v>102</v>
      </c>
      <c r="AI217" s="6">
        <v>261</v>
      </c>
      <c r="AJ217" s="7">
        <v>3.3067129629629627E-2</v>
      </c>
      <c r="AK217" s="8" t="s">
        <v>610</v>
      </c>
      <c r="AL217" s="8" t="s">
        <v>717</v>
      </c>
      <c r="AM217" s="6" t="s">
        <v>101</v>
      </c>
      <c r="AN217" s="6" t="s">
        <v>511</v>
      </c>
      <c r="AO217" s="6">
        <v>1</v>
      </c>
      <c r="AP217" s="6" t="s">
        <v>16</v>
      </c>
      <c r="AR217" s="6"/>
      <c r="AS217" s="16">
        <f>AS$457</f>
        <v>273</v>
      </c>
      <c r="AT217" s="16">
        <f>AT$460</f>
        <v>54</v>
      </c>
      <c r="AU217" s="6"/>
      <c r="AW217" s="7"/>
      <c r="AX217" s="8"/>
      <c r="AY217" s="8"/>
      <c r="AZ217" s="6"/>
      <c r="BA217" s="6"/>
      <c r="BB217" s="6"/>
      <c r="BC217" s="6"/>
      <c r="BE217" s="6">
        <v>234</v>
      </c>
      <c r="BF217" s="6">
        <v>183</v>
      </c>
      <c r="BG217" s="6">
        <v>19</v>
      </c>
      <c r="BH217" s="6">
        <v>112</v>
      </c>
      <c r="BI217" s="6">
        <v>261</v>
      </c>
      <c r="BJ217" s="7">
        <v>3.5509259259259261E-2</v>
      </c>
      <c r="BK217" s="8" t="s">
        <v>610</v>
      </c>
      <c r="BL217" s="8" t="s">
        <v>717</v>
      </c>
      <c r="BM217" s="6" t="s">
        <v>101</v>
      </c>
      <c r="BN217" s="6" t="s">
        <v>511</v>
      </c>
      <c r="BO217" s="6">
        <v>1</v>
      </c>
      <c r="BP217" s="6" t="s">
        <v>16</v>
      </c>
    </row>
    <row r="218" spans="1:68" x14ac:dyDescent="0.3">
      <c r="A218">
        <v>214</v>
      </c>
      <c r="B218">
        <v>80</v>
      </c>
      <c r="C218" s="8" t="s">
        <v>50</v>
      </c>
      <c r="D218" s="8" t="s">
        <v>221</v>
      </c>
      <c r="E218" s="6" t="s">
        <v>24</v>
      </c>
      <c r="F218" s="6" t="s">
        <v>508</v>
      </c>
      <c r="G218" s="16">
        <f t="shared" si="26"/>
        <v>295</v>
      </c>
      <c r="H218" s="6">
        <f t="shared" si="27"/>
        <v>147</v>
      </c>
      <c r="I218" s="6">
        <f t="shared" si="28"/>
        <v>145</v>
      </c>
      <c r="J218" s="16">
        <f t="shared" si="29"/>
        <v>250</v>
      </c>
      <c r="K218" s="28">
        <f t="shared" si="30"/>
        <v>837</v>
      </c>
      <c r="L218" s="16">
        <f t="shared" si="36"/>
        <v>91</v>
      </c>
      <c r="M218" s="6">
        <f t="shared" si="37"/>
        <v>49</v>
      </c>
      <c r="N218" s="6">
        <f t="shared" si="38"/>
        <v>55</v>
      </c>
      <c r="O218" s="16">
        <f t="shared" si="39"/>
        <v>78</v>
      </c>
      <c r="P218" s="28">
        <f t="shared" si="40"/>
        <v>273</v>
      </c>
      <c r="Q218" s="6"/>
      <c r="R218" s="6"/>
      <c r="S218" s="16">
        <f>S$457</f>
        <v>295</v>
      </c>
      <c r="T218" s="16">
        <f>T$458</f>
        <v>91</v>
      </c>
      <c r="U218" s="6"/>
      <c r="V218" s="6"/>
      <c r="W218" s="7"/>
      <c r="X218" s="8"/>
      <c r="Y218" s="8"/>
      <c r="Z218" s="6"/>
      <c r="AA218" s="6"/>
      <c r="AB218" s="6"/>
      <c r="AC218" s="6"/>
      <c r="AE218" s="6">
        <v>171</v>
      </c>
      <c r="AF218" s="6">
        <v>147</v>
      </c>
      <c r="AG218" s="6">
        <v>49</v>
      </c>
      <c r="AH218" s="6">
        <v>78</v>
      </c>
      <c r="AI218" s="6">
        <v>1272</v>
      </c>
      <c r="AJ218" s="7">
        <v>3.1145833333333334E-2</v>
      </c>
      <c r="AK218" s="8" t="s">
        <v>50</v>
      </c>
      <c r="AL218" s="8" t="s">
        <v>221</v>
      </c>
      <c r="AM218" s="6" t="s">
        <v>24</v>
      </c>
      <c r="AN218" s="6" t="s">
        <v>508</v>
      </c>
      <c r="AO218" s="6">
        <v>1</v>
      </c>
      <c r="AP218" s="6" t="s">
        <v>16</v>
      </c>
      <c r="AR218" s="6">
        <v>173</v>
      </c>
      <c r="AS218" s="6">
        <v>145</v>
      </c>
      <c r="AT218" s="6">
        <v>55</v>
      </c>
      <c r="AU218" s="6">
        <v>86</v>
      </c>
      <c r="AV218">
        <v>1272</v>
      </c>
      <c r="AW218" s="7">
        <v>2.8912037037037038E-2</v>
      </c>
      <c r="AX218" s="8" t="s">
        <v>50</v>
      </c>
      <c r="AY218" s="8" t="s">
        <v>221</v>
      </c>
      <c r="AZ218" s="6" t="s">
        <v>24</v>
      </c>
      <c r="BA218" s="6" t="s">
        <v>508</v>
      </c>
      <c r="BB218" s="6">
        <v>1</v>
      </c>
      <c r="BC218" s="6" t="s">
        <v>16</v>
      </c>
      <c r="BE218" s="6"/>
      <c r="BF218" s="16">
        <f>BF$457</f>
        <v>250</v>
      </c>
      <c r="BG218" s="16">
        <f>BG$458</f>
        <v>78</v>
      </c>
      <c r="BH218" s="6"/>
      <c r="BI218" s="6"/>
      <c r="BJ218" s="7"/>
      <c r="BK218" s="8"/>
      <c r="BL218" s="8"/>
      <c r="BM218" s="6"/>
      <c r="BN218" s="6"/>
      <c r="BO218" s="6"/>
      <c r="BP218" s="6"/>
    </row>
    <row r="219" spans="1:68" x14ac:dyDescent="0.3">
      <c r="A219">
        <v>215</v>
      </c>
      <c r="B219">
        <v>17</v>
      </c>
      <c r="C219" s="8" t="s">
        <v>245</v>
      </c>
      <c r="D219" s="8" t="s">
        <v>736</v>
      </c>
      <c r="E219" s="6" t="s">
        <v>101</v>
      </c>
      <c r="F219" s="6" t="s">
        <v>499</v>
      </c>
      <c r="G219" s="6">
        <f t="shared" si="26"/>
        <v>219</v>
      </c>
      <c r="H219" s="6">
        <f t="shared" si="27"/>
        <v>222</v>
      </c>
      <c r="I219" s="6">
        <f t="shared" si="28"/>
        <v>197</v>
      </c>
      <c r="J219" s="6">
        <f t="shared" si="29"/>
        <v>199</v>
      </c>
      <c r="K219" s="28">
        <f t="shared" si="30"/>
        <v>837</v>
      </c>
      <c r="L219" s="6">
        <f t="shared" si="36"/>
        <v>28</v>
      </c>
      <c r="M219" s="6">
        <f t="shared" si="37"/>
        <v>28</v>
      </c>
      <c r="N219" s="6">
        <f t="shared" si="38"/>
        <v>18</v>
      </c>
      <c r="O219" s="6">
        <f t="shared" si="39"/>
        <v>22</v>
      </c>
      <c r="P219" s="28">
        <f t="shared" si="40"/>
        <v>96</v>
      </c>
      <c r="Q219" s="6"/>
      <c r="R219" s="6">
        <v>277</v>
      </c>
      <c r="S219" s="6">
        <v>219</v>
      </c>
      <c r="T219" s="6">
        <v>28</v>
      </c>
      <c r="U219" s="6">
        <v>146</v>
      </c>
      <c r="V219" s="6">
        <v>635</v>
      </c>
      <c r="W219" s="7">
        <v>3.3912037037037039E-2</v>
      </c>
      <c r="X219" s="8" t="s">
        <v>245</v>
      </c>
      <c r="Y219" s="8" t="s">
        <v>736</v>
      </c>
      <c r="Z219" s="6" t="s">
        <v>101</v>
      </c>
      <c r="AA219" s="6" t="s">
        <v>499</v>
      </c>
      <c r="AB219" s="6">
        <v>1</v>
      </c>
      <c r="AC219" s="6" t="s">
        <v>16</v>
      </c>
      <c r="AE219" s="6">
        <v>306</v>
      </c>
      <c r="AF219" s="6">
        <v>222</v>
      </c>
      <c r="AG219" s="6">
        <v>28</v>
      </c>
      <c r="AH219" s="6">
        <v>142</v>
      </c>
      <c r="AI219" s="6">
        <v>635</v>
      </c>
      <c r="AJ219" s="7">
        <v>3.5995370370370372E-2</v>
      </c>
      <c r="AK219" s="8" t="s">
        <v>245</v>
      </c>
      <c r="AL219" s="8" t="s">
        <v>736</v>
      </c>
      <c r="AM219" s="6" t="s">
        <v>101</v>
      </c>
      <c r="AN219" s="6" t="s">
        <v>499</v>
      </c>
      <c r="AO219" s="6">
        <v>1</v>
      </c>
      <c r="AP219" s="6" t="s">
        <v>16</v>
      </c>
      <c r="AR219" s="6">
        <v>256</v>
      </c>
      <c r="AS219" s="6">
        <v>197</v>
      </c>
      <c r="AT219" s="6">
        <v>18</v>
      </c>
      <c r="AU219" s="6">
        <v>125</v>
      </c>
      <c r="AV219">
        <v>635</v>
      </c>
      <c r="AW219" s="7">
        <v>3.2430555555555553E-2</v>
      </c>
      <c r="AX219" s="8" t="s">
        <v>245</v>
      </c>
      <c r="AY219" s="8" t="s">
        <v>736</v>
      </c>
      <c r="AZ219" s="6" t="s">
        <v>101</v>
      </c>
      <c r="BA219" s="6" t="s">
        <v>499</v>
      </c>
      <c r="BB219" s="6">
        <v>1</v>
      </c>
      <c r="BC219" s="6" t="s">
        <v>16</v>
      </c>
      <c r="BE219" s="6">
        <v>266</v>
      </c>
      <c r="BF219" s="6">
        <v>199</v>
      </c>
      <c r="BG219" s="6">
        <v>22</v>
      </c>
      <c r="BH219" s="6">
        <v>126</v>
      </c>
      <c r="BI219" s="6">
        <v>635</v>
      </c>
      <c r="BJ219" s="7">
        <v>3.6736111111111108E-2</v>
      </c>
      <c r="BK219" s="8" t="s">
        <v>245</v>
      </c>
      <c r="BL219" s="8" t="s">
        <v>736</v>
      </c>
      <c r="BM219" s="6" t="s">
        <v>101</v>
      </c>
      <c r="BN219" s="6" t="s">
        <v>499</v>
      </c>
      <c r="BO219" s="6">
        <v>1</v>
      </c>
      <c r="BP219" s="6" t="s">
        <v>16</v>
      </c>
    </row>
    <row r="220" spans="1:68" x14ac:dyDescent="0.3">
      <c r="A220">
        <v>216</v>
      </c>
      <c r="B220">
        <v>40</v>
      </c>
      <c r="C220" s="8" t="s">
        <v>666</v>
      </c>
      <c r="D220" s="8" t="s">
        <v>667</v>
      </c>
      <c r="E220" s="6" t="s">
        <v>66</v>
      </c>
      <c r="F220" s="6" t="s">
        <v>505</v>
      </c>
      <c r="G220" s="6">
        <f t="shared" si="26"/>
        <v>149</v>
      </c>
      <c r="H220" s="16">
        <f t="shared" si="27"/>
        <v>287</v>
      </c>
      <c r="I220" s="6">
        <f t="shared" si="28"/>
        <v>152</v>
      </c>
      <c r="J220" s="16">
        <f t="shared" si="29"/>
        <v>250</v>
      </c>
      <c r="K220" s="28">
        <f t="shared" si="30"/>
        <v>838</v>
      </c>
      <c r="L220" s="6">
        <f t="shared" si="36"/>
        <v>27</v>
      </c>
      <c r="M220" s="16">
        <f t="shared" si="37"/>
        <v>72</v>
      </c>
      <c r="N220" s="6">
        <f t="shared" si="38"/>
        <v>27</v>
      </c>
      <c r="O220" s="16">
        <f t="shared" si="39"/>
        <v>60</v>
      </c>
      <c r="P220" s="28">
        <f t="shared" si="40"/>
        <v>186</v>
      </c>
      <c r="Q220" s="6"/>
      <c r="R220" s="6">
        <v>170</v>
      </c>
      <c r="S220" s="6">
        <v>149</v>
      </c>
      <c r="T220" s="6">
        <v>27</v>
      </c>
      <c r="U220" s="6">
        <v>88</v>
      </c>
      <c r="V220" s="6">
        <v>432</v>
      </c>
      <c r="W220" s="7">
        <v>3.0185185185185186E-2</v>
      </c>
      <c r="X220" s="8" t="s">
        <v>666</v>
      </c>
      <c r="Y220" s="8" t="s">
        <v>667</v>
      </c>
      <c r="Z220" s="6" t="s">
        <v>66</v>
      </c>
      <c r="AA220" s="6" t="s">
        <v>505</v>
      </c>
      <c r="AB220" s="6">
        <v>1</v>
      </c>
      <c r="AC220" s="6" t="s">
        <v>16</v>
      </c>
      <c r="AE220" s="6"/>
      <c r="AF220" s="16">
        <f>AF$457</f>
        <v>287</v>
      </c>
      <c r="AG220" s="16">
        <f>AG$459</f>
        <v>72</v>
      </c>
      <c r="AH220" s="6"/>
      <c r="AI220" s="6"/>
      <c r="AJ220" s="7"/>
      <c r="AK220" s="8"/>
      <c r="AL220" s="8"/>
      <c r="AM220" s="6"/>
      <c r="AN220" s="6"/>
      <c r="AO220" s="6"/>
      <c r="AP220" s="6"/>
      <c r="AR220" s="6">
        <v>180</v>
      </c>
      <c r="AS220" s="6">
        <v>152</v>
      </c>
      <c r="AT220" s="6">
        <v>27</v>
      </c>
      <c r="AU220" s="6">
        <v>92</v>
      </c>
      <c r="AV220">
        <v>432</v>
      </c>
      <c r="AW220" s="7">
        <v>2.9074074074074075E-2</v>
      </c>
      <c r="AX220" s="8" t="s">
        <v>666</v>
      </c>
      <c r="AY220" s="8" t="s">
        <v>667</v>
      </c>
      <c r="AZ220" s="6" t="s">
        <v>66</v>
      </c>
      <c r="BA220" s="6" t="s">
        <v>505</v>
      </c>
      <c r="BB220" s="6">
        <v>1</v>
      </c>
      <c r="BC220" s="6" t="s">
        <v>16</v>
      </c>
      <c r="BE220" s="6"/>
      <c r="BF220" s="16">
        <f>BF$457</f>
        <v>250</v>
      </c>
      <c r="BG220" s="16">
        <f>BG$459</f>
        <v>60</v>
      </c>
      <c r="BH220" s="6"/>
      <c r="BI220" s="6"/>
      <c r="BJ220" s="7"/>
      <c r="BK220" s="8"/>
      <c r="BL220" s="8"/>
      <c r="BM220" s="6"/>
      <c r="BN220" s="6"/>
      <c r="BO220" s="6"/>
      <c r="BP220" s="6"/>
    </row>
    <row r="221" spans="1:68" x14ac:dyDescent="0.3">
      <c r="A221">
        <v>217</v>
      </c>
      <c r="B221">
        <v>21</v>
      </c>
      <c r="C221" s="8" t="s">
        <v>119</v>
      </c>
      <c r="D221" s="8" t="s">
        <v>726</v>
      </c>
      <c r="E221" s="6" t="s">
        <v>101</v>
      </c>
      <c r="F221" s="6" t="s">
        <v>508</v>
      </c>
      <c r="G221" s="6">
        <f t="shared" si="26"/>
        <v>209</v>
      </c>
      <c r="H221" s="6">
        <f t="shared" si="27"/>
        <v>196</v>
      </c>
      <c r="I221" s="6">
        <f t="shared" si="28"/>
        <v>184</v>
      </c>
      <c r="J221" s="16">
        <f t="shared" si="29"/>
        <v>250</v>
      </c>
      <c r="K221" s="28">
        <f t="shared" si="30"/>
        <v>839</v>
      </c>
      <c r="L221" s="6">
        <f t="shared" si="36"/>
        <v>22</v>
      </c>
      <c r="M221" s="6">
        <f t="shared" si="37"/>
        <v>19</v>
      </c>
      <c r="N221" s="6">
        <f t="shared" si="38"/>
        <v>15</v>
      </c>
      <c r="O221" s="16">
        <f t="shared" si="39"/>
        <v>51</v>
      </c>
      <c r="P221" s="28">
        <f t="shared" si="40"/>
        <v>107</v>
      </c>
      <c r="Q221" s="6"/>
      <c r="R221" s="6">
        <v>257</v>
      </c>
      <c r="S221" s="6">
        <v>209</v>
      </c>
      <c r="T221" s="6">
        <v>22</v>
      </c>
      <c r="U221" s="6">
        <v>136</v>
      </c>
      <c r="V221" s="6">
        <v>1227</v>
      </c>
      <c r="W221" s="7">
        <v>3.3194444444444443E-2</v>
      </c>
      <c r="X221" s="8" t="s">
        <v>119</v>
      </c>
      <c r="Y221" s="8" t="s">
        <v>726</v>
      </c>
      <c r="Z221" s="6" t="s">
        <v>101</v>
      </c>
      <c r="AA221" s="6" t="s">
        <v>508</v>
      </c>
      <c r="AB221" s="6">
        <v>1</v>
      </c>
      <c r="AC221" s="6" t="s">
        <v>16</v>
      </c>
      <c r="AE221" s="6">
        <v>252</v>
      </c>
      <c r="AF221" s="6">
        <v>196</v>
      </c>
      <c r="AG221" s="6">
        <v>19</v>
      </c>
      <c r="AH221" s="6">
        <v>119</v>
      </c>
      <c r="AI221" s="6">
        <v>1227</v>
      </c>
      <c r="AJ221" s="7">
        <v>3.4178240740740738E-2</v>
      </c>
      <c r="AK221" s="8" t="s">
        <v>119</v>
      </c>
      <c r="AL221" s="8" t="s">
        <v>726</v>
      </c>
      <c r="AM221" s="6" t="s">
        <v>101</v>
      </c>
      <c r="AN221" s="6" t="s">
        <v>508</v>
      </c>
      <c r="AO221" s="6">
        <v>1</v>
      </c>
      <c r="AP221" s="6" t="s">
        <v>16</v>
      </c>
      <c r="AR221" s="6">
        <v>233</v>
      </c>
      <c r="AS221" s="6">
        <v>184</v>
      </c>
      <c r="AT221" s="6">
        <v>15</v>
      </c>
      <c r="AU221" s="6">
        <v>116</v>
      </c>
      <c r="AV221">
        <v>1227</v>
      </c>
      <c r="AW221" s="7">
        <v>3.1493055555555559E-2</v>
      </c>
      <c r="AX221" s="8" t="s">
        <v>119</v>
      </c>
      <c r="AY221" s="8" t="s">
        <v>726</v>
      </c>
      <c r="AZ221" s="6" t="s">
        <v>101</v>
      </c>
      <c r="BA221" s="6" t="s">
        <v>508</v>
      </c>
      <c r="BB221" s="6">
        <v>1</v>
      </c>
      <c r="BC221" s="6" t="s">
        <v>16</v>
      </c>
      <c r="BF221" s="16">
        <f>BF$457</f>
        <v>250</v>
      </c>
      <c r="BG221" s="16">
        <f>BG$460</f>
        <v>51</v>
      </c>
    </row>
    <row r="222" spans="1:68" x14ac:dyDescent="0.3">
      <c r="A222">
        <v>218</v>
      </c>
      <c r="B222">
        <v>39</v>
      </c>
      <c r="C222" s="8" t="s">
        <v>67</v>
      </c>
      <c r="D222" s="8" t="s">
        <v>664</v>
      </c>
      <c r="E222" s="6" t="s">
        <v>66</v>
      </c>
      <c r="F222" s="6" t="s">
        <v>505</v>
      </c>
      <c r="G222" s="6">
        <f t="shared" si="26"/>
        <v>147</v>
      </c>
      <c r="H222" s="6">
        <f t="shared" si="27"/>
        <v>169</v>
      </c>
      <c r="I222" s="16">
        <f t="shared" si="28"/>
        <v>273</v>
      </c>
      <c r="J222" s="16">
        <f t="shared" si="29"/>
        <v>250</v>
      </c>
      <c r="K222" s="28">
        <f t="shared" si="30"/>
        <v>839</v>
      </c>
      <c r="L222" s="6">
        <f t="shared" si="36"/>
        <v>26</v>
      </c>
      <c r="M222" s="6">
        <f t="shared" si="37"/>
        <v>31</v>
      </c>
      <c r="N222" s="16">
        <f t="shared" si="38"/>
        <v>67</v>
      </c>
      <c r="O222" s="16">
        <f t="shared" si="39"/>
        <v>60</v>
      </c>
      <c r="P222" s="28">
        <f t="shared" si="40"/>
        <v>184</v>
      </c>
      <c r="Q222" s="6"/>
      <c r="R222" s="6">
        <v>168</v>
      </c>
      <c r="S222" s="6">
        <v>147</v>
      </c>
      <c r="T222" s="6">
        <v>26</v>
      </c>
      <c r="U222" s="6">
        <v>86</v>
      </c>
      <c r="V222" s="6">
        <v>354</v>
      </c>
      <c r="W222" s="7">
        <v>3.0127314814814812E-2</v>
      </c>
      <c r="X222" s="8" t="s">
        <v>67</v>
      </c>
      <c r="Y222" s="8" t="s">
        <v>664</v>
      </c>
      <c r="Z222" s="6" t="s">
        <v>66</v>
      </c>
      <c r="AA222" s="6" t="s">
        <v>505</v>
      </c>
      <c r="AB222" s="6">
        <v>1</v>
      </c>
      <c r="AC222" s="6" t="s">
        <v>16</v>
      </c>
      <c r="AE222" s="6">
        <v>206</v>
      </c>
      <c r="AF222" s="6">
        <v>169</v>
      </c>
      <c r="AG222" s="6">
        <v>31</v>
      </c>
      <c r="AH222" s="6">
        <v>94</v>
      </c>
      <c r="AI222" s="6">
        <v>354</v>
      </c>
      <c r="AJ222" s="7">
        <v>3.2500000000000001E-2</v>
      </c>
      <c r="AK222" s="8" t="s">
        <v>67</v>
      </c>
      <c r="AL222" s="8" t="s">
        <v>664</v>
      </c>
      <c r="AM222" s="6" t="s">
        <v>66</v>
      </c>
      <c r="AN222" s="6" t="s">
        <v>505</v>
      </c>
      <c r="AO222" s="6">
        <v>1</v>
      </c>
      <c r="AP222" s="6" t="s">
        <v>16</v>
      </c>
      <c r="AR222" s="6"/>
      <c r="AS222" s="16">
        <f>AS$457</f>
        <v>273</v>
      </c>
      <c r="AT222" s="16">
        <f>AT$459</f>
        <v>67</v>
      </c>
      <c r="AU222" s="6"/>
      <c r="AW222" s="7"/>
      <c r="AX222" s="8"/>
      <c r="AY222" s="8"/>
      <c r="AZ222" s="6"/>
      <c r="BA222" s="6"/>
      <c r="BB222" s="6"/>
      <c r="BC222" s="6"/>
      <c r="BF222" s="16">
        <f>BF$457</f>
        <v>250</v>
      </c>
      <c r="BG222" s="16">
        <f>BG$459</f>
        <v>60</v>
      </c>
    </row>
    <row r="223" spans="1:68" x14ac:dyDescent="0.3">
      <c r="A223">
        <v>219</v>
      </c>
      <c r="B223">
        <v>76</v>
      </c>
      <c r="C223" s="8" t="s">
        <v>1258</v>
      </c>
      <c r="D223" s="8" t="s">
        <v>1682</v>
      </c>
      <c r="E223" s="6" t="s">
        <v>24</v>
      </c>
      <c r="F223" s="6" t="s">
        <v>508</v>
      </c>
      <c r="G223" s="16">
        <f t="shared" si="26"/>
        <v>295</v>
      </c>
      <c r="H223" s="16">
        <f t="shared" si="27"/>
        <v>287</v>
      </c>
      <c r="I223" s="6">
        <f t="shared" si="28"/>
        <v>128</v>
      </c>
      <c r="J223" s="6">
        <f t="shared" si="29"/>
        <v>129</v>
      </c>
      <c r="K223" s="28">
        <f t="shared" si="30"/>
        <v>839</v>
      </c>
      <c r="L223" s="16">
        <f t="shared" si="36"/>
        <v>91</v>
      </c>
      <c r="M223" s="16">
        <f t="shared" si="37"/>
        <v>86</v>
      </c>
      <c r="N223" s="6">
        <f t="shared" si="38"/>
        <v>45</v>
      </c>
      <c r="O223" s="6">
        <f t="shared" si="39"/>
        <v>45</v>
      </c>
      <c r="P223" s="28">
        <f t="shared" si="40"/>
        <v>267</v>
      </c>
      <c r="Q223" s="6"/>
      <c r="R223" s="6"/>
      <c r="S223" s="16">
        <f>S$457</f>
        <v>295</v>
      </c>
      <c r="T223" s="16">
        <f>T$458</f>
        <v>91</v>
      </c>
      <c r="U223" s="6"/>
      <c r="V223" s="6"/>
      <c r="W223" s="7"/>
      <c r="X223" s="8"/>
      <c r="Y223" s="8"/>
      <c r="Z223" s="6"/>
      <c r="AA223" s="6"/>
      <c r="AB223" s="6"/>
      <c r="AC223" s="6"/>
      <c r="AE223" s="6"/>
      <c r="AF223" s="16">
        <f>AF$457</f>
        <v>287</v>
      </c>
      <c r="AG223" s="16">
        <f>AG$458</f>
        <v>86</v>
      </c>
      <c r="AH223" s="6"/>
      <c r="AI223" s="6"/>
      <c r="AJ223" s="7"/>
      <c r="AK223" s="8"/>
      <c r="AL223" s="8"/>
      <c r="AM223" s="6"/>
      <c r="AN223" s="6"/>
      <c r="AO223" s="6"/>
      <c r="AP223" s="6"/>
      <c r="AR223" s="6">
        <v>146</v>
      </c>
      <c r="AS223" s="6">
        <v>128</v>
      </c>
      <c r="AT223" s="6">
        <v>45</v>
      </c>
      <c r="AU223" s="6">
        <v>70</v>
      </c>
      <c r="AV223">
        <v>1320</v>
      </c>
      <c r="AW223" s="7">
        <v>2.7881944444444445E-2</v>
      </c>
      <c r="AX223" s="8" t="s">
        <v>1258</v>
      </c>
      <c r="AY223" s="8" t="s">
        <v>1682</v>
      </c>
      <c r="AZ223" s="6" t="s">
        <v>24</v>
      </c>
      <c r="BA223" s="6" t="s">
        <v>508</v>
      </c>
      <c r="BB223" s="6">
        <v>1</v>
      </c>
      <c r="BC223" s="6" t="s">
        <v>16</v>
      </c>
      <c r="BE223" s="6">
        <v>150</v>
      </c>
      <c r="BF223" s="6">
        <v>129</v>
      </c>
      <c r="BG223" s="6">
        <v>45</v>
      </c>
      <c r="BH223" s="6">
        <v>70</v>
      </c>
      <c r="BI223" s="6">
        <v>1320</v>
      </c>
      <c r="BJ223" s="7">
        <v>3.1863425925925927E-2</v>
      </c>
      <c r="BK223" s="8" t="s">
        <v>1258</v>
      </c>
      <c r="BL223" s="8" t="s">
        <v>1682</v>
      </c>
      <c r="BM223" s="6" t="s">
        <v>24</v>
      </c>
      <c r="BN223" s="6" t="s">
        <v>508</v>
      </c>
      <c r="BO223" s="6">
        <v>1</v>
      </c>
      <c r="BP223" s="6" t="s">
        <v>16</v>
      </c>
    </row>
    <row r="224" spans="1:68" x14ac:dyDescent="0.3">
      <c r="A224">
        <v>220</v>
      </c>
      <c r="B224">
        <v>8</v>
      </c>
      <c r="C224" s="8" t="s">
        <v>42</v>
      </c>
      <c r="D224" s="8" t="s">
        <v>642</v>
      </c>
      <c r="E224" s="6" t="s">
        <v>236</v>
      </c>
      <c r="F224" s="6" t="s">
        <v>511</v>
      </c>
      <c r="G224" s="6">
        <f t="shared" si="26"/>
        <v>246</v>
      </c>
      <c r="H224" s="6">
        <f t="shared" si="27"/>
        <v>243</v>
      </c>
      <c r="I224" s="6">
        <f t="shared" si="28"/>
        <v>136</v>
      </c>
      <c r="J224" s="6">
        <f t="shared" si="29"/>
        <v>217</v>
      </c>
      <c r="K224" s="28">
        <f t="shared" si="30"/>
        <v>842</v>
      </c>
      <c r="L224" s="6">
        <f t="shared" si="36"/>
        <v>2</v>
      </c>
      <c r="M224" s="6">
        <f t="shared" si="37"/>
        <v>2</v>
      </c>
      <c r="N224" s="6">
        <f t="shared" si="38"/>
        <v>50</v>
      </c>
      <c r="O224" s="6">
        <f t="shared" si="39"/>
        <v>3</v>
      </c>
      <c r="P224" s="28">
        <f t="shared" si="40"/>
        <v>57</v>
      </c>
      <c r="Q224" s="6"/>
      <c r="R224" s="6">
        <v>330</v>
      </c>
      <c r="S224" s="6">
        <v>246</v>
      </c>
      <c r="T224" s="6">
        <v>2</v>
      </c>
      <c r="U224" s="6">
        <v>172</v>
      </c>
      <c r="V224" s="6">
        <v>191</v>
      </c>
      <c r="W224" s="7">
        <v>3.650462962962963E-2</v>
      </c>
      <c r="X224" s="8" t="s">
        <v>42</v>
      </c>
      <c r="Y224" s="8" t="s">
        <v>642</v>
      </c>
      <c r="Z224" s="6" t="s">
        <v>236</v>
      </c>
      <c r="AA224" s="6" t="s">
        <v>511</v>
      </c>
      <c r="AB224" s="6">
        <v>1</v>
      </c>
      <c r="AC224" s="6" t="s">
        <v>16</v>
      </c>
      <c r="AE224" s="6">
        <v>343</v>
      </c>
      <c r="AF224" s="6">
        <v>243</v>
      </c>
      <c r="AG224" s="6">
        <v>2</v>
      </c>
      <c r="AH224" s="6">
        <v>161</v>
      </c>
      <c r="AI224" s="6">
        <v>191</v>
      </c>
      <c r="AJ224" s="7">
        <v>3.7569444444444447E-2</v>
      </c>
      <c r="AK224" s="8" t="s">
        <v>42</v>
      </c>
      <c r="AL224" s="8" t="s">
        <v>642</v>
      </c>
      <c r="AM224" s="6" t="s">
        <v>236</v>
      </c>
      <c r="AN224" s="6" t="s">
        <v>511</v>
      </c>
      <c r="AO224" s="6">
        <v>1</v>
      </c>
      <c r="AP224" s="6" t="s">
        <v>16</v>
      </c>
      <c r="AR224" s="6">
        <v>159</v>
      </c>
      <c r="AS224" s="6">
        <v>136</v>
      </c>
      <c r="AT224" s="6">
        <v>50</v>
      </c>
      <c r="AU224" s="6">
        <v>77</v>
      </c>
      <c r="AV224">
        <v>214</v>
      </c>
      <c r="AW224" s="7">
        <v>2.8564814814814814E-2</v>
      </c>
      <c r="AX224" s="8" t="s">
        <v>641</v>
      </c>
      <c r="AY224" s="8" t="s">
        <v>642</v>
      </c>
      <c r="AZ224" s="6" t="s">
        <v>24</v>
      </c>
      <c r="BA224" s="6" t="s">
        <v>511</v>
      </c>
      <c r="BB224" s="6">
        <v>1</v>
      </c>
      <c r="BC224" s="6" t="s">
        <v>16</v>
      </c>
      <c r="BE224" s="6">
        <v>310</v>
      </c>
      <c r="BF224" s="6">
        <v>217</v>
      </c>
      <c r="BG224" s="6">
        <v>3</v>
      </c>
      <c r="BH224" s="6">
        <v>142</v>
      </c>
      <c r="BI224" s="6">
        <v>191</v>
      </c>
      <c r="BJ224" s="7">
        <v>4.0439814814814817E-2</v>
      </c>
      <c r="BK224" s="8" t="s">
        <v>42</v>
      </c>
      <c r="BL224" s="8" t="s">
        <v>642</v>
      </c>
      <c r="BM224" s="6" t="s">
        <v>236</v>
      </c>
      <c r="BN224" s="6" t="s">
        <v>511</v>
      </c>
      <c r="BO224" s="6">
        <v>1</v>
      </c>
      <c r="BP224" s="6" t="s">
        <v>16</v>
      </c>
    </row>
    <row r="225" spans="1:68" x14ac:dyDescent="0.3">
      <c r="A225">
        <v>221</v>
      </c>
      <c r="B225">
        <v>70</v>
      </c>
      <c r="C225" s="8" t="s">
        <v>106</v>
      </c>
      <c r="D225" s="8" t="s">
        <v>540</v>
      </c>
      <c r="E225" s="6" t="s">
        <v>24</v>
      </c>
      <c r="F225" s="6" t="s">
        <v>504</v>
      </c>
      <c r="G225" s="6">
        <f t="shared" si="26"/>
        <v>33</v>
      </c>
      <c r="H225" s="16">
        <f t="shared" si="27"/>
        <v>287</v>
      </c>
      <c r="I225" s="16">
        <f t="shared" si="28"/>
        <v>273</v>
      </c>
      <c r="J225" s="16">
        <f t="shared" si="29"/>
        <v>250</v>
      </c>
      <c r="K225" s="28">
        <f t="shared" si="30"/>
        <v>843</v>
      </c>
      <c r="L225" s="6">
        <f t="shared" si="36"/>
        <v>10</v>
      </c>
      <c r="M225" s="16">
        <f t="shared" si="37"/>
        <v>86</v>
      </c>
      <c r="N225" s="16">
        <f t="shared" si="38"/>
        <v>87</v>
      </c>
      <c r="O225" s="16">
        <f t="shared" si="39"/>
        <v>78</v>
      </c>
      <c r="P225" s="28">
        <f t="shared" si="40"/>
        <v>261</v>
      </c>
      <c r="Q225" s="6"/>
      <c r="R225" s="6">
        <v>34</v>
      </c>
      <c r="S225" s="6">
        <v>33</v>
      </c>
      <c r="T225" s="6">
        <v>10</v>
      </c>
      <c r="U225" s="6">
        <v>13</v>
      </c>
      <c r="V225" s="6">
        <v>37</v>
      </c>
      <c r="W225" s="7">
        <v>2.5208333333333333E-2</v>
      </c>
      <c r="X225" s="8" t="s">
        <v>106</v>
      </c>
      <c r="Y225" s="8" t="s">
        <v>540</v>
      </c>
      <c r="Z225" s="6" t="s">
        <v>24</v>
      </c>
      <c r="AA225" s="6" t="s">
        <v>504</v>
      </c>
      <c r="AB225" s="6">
        <v>1</v>
      </c>
      <c r="AC225" s="6" t="s">
        <v>16</v>
      </c>
      <c r="AE225" s="6"/>
      <c r="AF225" s="16">
        <f>AF$457</f>
        <v>287</v>
      </c>
      <c r="AG225" s="16">
        <f>AG$458</f>
        <v>86</v>
      </c>
      <c r="AH225" s="6"/>
      <c r="AI225" s="6"/>
      <c r="AJ225" s="7"/>
      <c r="AK225" s="8"/>
      <c r="AL225" s="8"/>
      <c r="AM225" s="6"/>
      <c r="AN225" s="6"/>
      <c r="AO225" s="6"/>
      <c r="AP225" s="6"/>
      <c r="AR225" s="6"/>
      <c r="AS225" s="16">
        <f>AS$457</f>
        <v>273</v>
      </c>
      <c r="AT225" s="16">
        <f>AT$458</f>
        <v>87</v>
      </c>
      <c r="AU225" s="6"/>
      <c r="AW225" s="7"/>
      <c r="AX225" s="8"/>
      <c r="AY225" s="8"/>
      <c r="AZ225" s="6"/>
      <c r="BA225" s="6"/>
      <c r="BB225" s="6"/>
      <c r="BC225" s="6"/>
      <c r="BE225" s="6"/>
      <c r="BF225" s="16">
        <f>BF$457</f>
        <v>250</v>
      </c>
      <c r="BG225" s="16">
        <f>BG$458</f>
        <v>78</v>
      </c>
      <c r="BH225" s="6"/>
      <c r="BI225" s="6"/>
      <c r="BJ225" s="7"/>
      <c r="BK225" s="8"/>
      <c r="BL225" s="8"/>
      <c r="BM225" s="6"/>
      <c r="BN225" s="6"/>
      <c r="BO225" s="6"/>
      <c r="BP225" s="6"/>
    </row>
    <row r="226" spans="1:68" x14ac:dyDescent="0.3">
      <c r="A226">
        <v>222</v>
      </c>
      <c r="B226">
        <v>72</v>
      </c>
      <c r="C226" s="8" t="s">
        <v>541</v>
      </c>
      <c r="D226" s="8" t="s">
        <v>542</v>
      </c>
      <c r="E226" s="6" t="s">
        <v>24</v>
      </c>
      <c r="F226" s="6" t="s">
        <v>505</v>
      </c>
      <c r="G226" s="6">
        <f t="shared" si="26"/>
        <v>34</v>
      </c>
      <c r="H226" s="16">
        <f t="shared" si="27"/>
        <v>287</v>
      </c>
      <c r="I226" s="16">
        <f t="shared" si="28"/>
        <v>273</v>
      </c>
      <c r="J226" s="16">
        <f t="shared" si="29"/>
        <v>250</v>
      </c>
      <c r="K226" s="28">
        <f t="shared" si="30"/>
        <v>844</v>
      </c>
      <c r="L226" s="6">
        <f t="shared" si="36"/>
        <v>11</v>
      </c>
      <c r="M226" s="16">
        <f t="shared" si="37"/>
        <v>86</v>
      </c>
      <c r="N226" s="16">
        <f t="shared" si="38"/>
        <v>87</v>
      </c>
      <c r="O226" s="16">
        <f t="shared" si="39"/>
        <v>78</v>
      </c>
      <c r="P226" s="28">
        <f t="shared" si="40"/>
        <v>262</v>
      </c>
      <c r="Q226" s="6"/>
      <c r="R226" s="6">
        <v>35</v>
      </c>
      <c r="S226" s="6">
        <v>34</v>
      </c>
      <c r="T226" s="6">
        <v>11</v>
      </c>
      <c r="U226" s="6">
        <v>14</v>
      </c>
      <c r="V226" s="6">
        <v>429</v>
      </c>
      <c r="W226" s="7">
        <v>2.525462962962963E-2</v>
      </c>
      <c r="X226" s="8" t="s">
        <v>541</v>
      </c>
      <c r="Y226" s="8" t="s">
        <v>542</v>
      </c>
      <c r="Z226" s="6" t="s">
        <v>24</v>
      </c>
      <c r="AA226" s="6" t="s">
        <v>505</v>
      </c>
      <c r="AB226" s="6">
        <v>1</v>
      </c>
      <c r="AC226" s="6" t="s">
        <v>16</v>
      </c>
      <c r="AE226" s="6"/>
      <c r="AF226" s="16">
        <f>AF$457</f>
        <v>287</v>
      </c>
      <c r="AG226" s="16">
        <f>AG$458</f>
        <v>86</v>
      </c>
      <c r="AH226" s="6"/>
      <c r="AI226" s="6"/>
      <c r="AJ226" s="7"/>
      <c r="AK226" s="8"/>
      <c r="AL226" s="8"/>
      <c r="AM226" s="6"/>
      <c r="AN226" s="6"/>
      <c r="AO226" s="6"/>
      <c r="AP226" s="6"/>
      <c r="AR226" s="6"/>
      <c r="AS226" s="16">
        <f>AS$457</f>
        <v>273</v>
      </c>
      <c r="AT226" s="16">
        <f>AT$458</f>
        <v>87</v>
      </c>
      <c r="AU226" s="6"/>
      <c r="AW226" s="7"/>
      <c r="AX226" s="8"/>
      <c r="AY226" s="8"/>
      <c r="AZ226" s="6"/>
      <c r="BA226" s="6"/>
      <c r="BB226" s="6"/>
      <c r="BC226" s="6"/>
      <c r="BE226" s="6"/>
      <c r="BF226" s="16">
        <f>BF$457</f>
        <v>250</v>
      </c>
      <c r="BG226" s="16">
        <f>BG$458</f>
        <v>78</v>
      </c>
      <c r="BH226" s="6"/>
      <c r="BI226" s="6"/>
      <c r="BJ226" s="7"/>
      <c r="BK226" s="8"/>
      <c r="BL226" s="8"/>
      <c r="BM226" s="6"/>
      <c r="BN226" s="6"/>
      <c r="BO226" s="6"/>
      <c r="BP226" s="6"/>
    </row>
    <row r="227" spans="1:68" x14ac:dyDescent="0.3">
      <c r="A227">
        <v>223</v>
      </c>
      <c r="B227">
        <v>16</v>
      </c>
      <c r="C227" s="8" t="s">
        <v>734</v>
      </c>
      <c r="D227" s="8" t="s">
        <v>735</v>
      </c>
      <c r="E227" s="6" t="s">
        <v>101</v>
      </c>
      <c r="F227" s="6" t="s">
        <v>499</v>
      </c>
      <c r="G227" s="6">
        <f t="shared" si="26"/>
        <v>217</v>
      </c>
      <c r="H227" s="6">
        <f t="shared" si="27"/>
        <v>216</v>
      </c>
      <c r="I227" s="6">
        <f t="shared" si="28"/>
        <v>222</v>
      </c>
      <c r="J227" s="6">
        <f t="shared" si="29"/>
        <v>191</v>
      </c>
      <c r="K227" s="28">
        <f t="shared" si="30"/>
        <v>846</v>
      </c>
      <c r="L227" s="6">
        <f t="shared" si="36"/>
        <v>26</v>
      </c>
      <c r="M227" s="6">
        <f t="shared" si="37"/>
        <v>24</v>
      </c>
      <c r="N227" s="6">
        <f t="shared" si="38"/>
        <v>25</v>
      </c>
      <c r="O227" s="6">
        <f t="shared" si="39"/>
        <v>21</v>
      </c>
      <c r="P227" s="28">
        <f t="shared" si="40"/>
        <v>96</v>
      </c>
      <c r="Q227" s="6"/>
      <c r="R227" s="6">
        <v>273</v>
      </c>
      <c r="S227" s="6">
        <v>217</v>
      </c>
      <c r="T227" s="6">
        <v>26</v>
      </c>
      <c r="U227" s="6">
        <v>144</v>
      </c>
      <c r="V227" s="6">
        <v>633</v>
      </c>
      <c r="W227" s="7">
        <v>3.3796296296296297E-2</v>
      </c>
      <c r="X227" s="8" t="s">
        <v>734</v>
      </c>
      <c r="Y227" s="8" t="s">
        <v>735</v>
      </c>
      <c r="Z227" s="6" t="s">
        <v>101</v>
      </c>
      <c r="AA227" s="6" t="s">
        <v>499</v>
      </c>
      <c r="AB227" s="6">
        <v>1</v>
      </c>
      <c r="AC227" s="6" t="s">
        <v>16</v>
      </c>
      <c r="AE227" s="6">
        <v>298</v>
      </c>
      <c r="AF227" s="6">
        <v>216</v>
      </c>
      <c r="AG227" s="6">
        <v>24</v>
      </c>
      <c r="AH227" s="6">
        <v>137</v>
      </c>
      <c r="AI227" s="6">
        <v>633</v>
      </c>
      <c r="AJ227" s="7">
        <v>3.5509259259259261E-2</v>
      </c>
      <c r="AK227" s="8" t="s">
        <v>734</v>
      </c>
      <c r="AL227" s="8" t="s">
        <v>735</v>
      </c>
      <c r="AM227" s="6" t="s">
        <v>101</v>
      </c>
      <c r="AN227" s="6" t="s">
        <v>499</v>
      </c>
      <c r="AO227" s="6">
        <v>1</v>
      </c>
      <c r="AP227" s="6" t="s">
        <v>16</v>
      </c>
      <c r="AR227" s="6">
        <v>303</v>
      </c>
      <c r="AS227" s="6">
        <v>222</v>
      </c>
      <c r="AT227" s="6">
        <v>25</v>
      </c>
      <c r="AU227" s="6">
        <v>146</v>
      </c>
      <c r="AV227">
        <v>633</v>
      </c>
      <c r="AW227" s="7">
        <v>3.4513888888888886E-2</v>
      </c>
      <c r="AX227" s="8" t="s">
        <v>734</v>
      </c>
      <c r="AY227" s="8" t="s">
        <v>735</v>
      </c>
      <c r="AZ227" s="6" t="s">
        <v>101</v>
      </c>
      <c r="BA227" s="6" t="s">
        <v>499</v>
      </c>
      <c r="BB227" s="6">
        <v>1</v>
      </c>
      <c r="BC227" s="6" t="s">
        <v>16</v>
      </c>
      <c r="BE227" s="6">
        <v>249</v>
      </c>
      <c r="BF227" s="6">
        <v>191</v>
      </c>
      <c r="BG227" s="6">
        <v>21</v>
      </c>
      <c r="BH227" s="6">
        <v>119</v>
      </c>
      <c r="BI227" s="6">
        <v>633</v>
      </c>
      <c r="BJ227" s="7">
        <v>3.5972222222222225E-2</v>
      </c>
      <c r="BK227" s="8" t="s">
        <v>734</v>
      </c>
      <c r="BL227" s="8" t="s">
        <v>735</v>
      </c>
      <c r="BM227" s="6" t="s">
        <v>101</v>
      </c>
      <c r="BN227" s="6" t="s">
        <v>499</v>
      </c>
      <c r="BO227" s="6">
        <v>1</v>
      </c>
      <c r="BP227" s="6" t="s">
        <v>16</v>
      </c>
    </row>
    <row r="228" spans="1:68" x14ac:dyDescent="0.3">
      <c r="A228">
        <v>224</v>
      </c>
      <c r="C228" s="8" t="s">
        <v>81</v>
      </c>
      <c r="D228" s="8" t="s">
        <v>1348</v>
      </c>
      <c r="E228" s="6" t="s">
        <v>14</v>
      </c>
      <c r="F228" s="6" t="s">
        <v>501</v>
      </c>
      <c r="G228" s="16">
        <f t="shared" si="26"/>
        <v>295</v>
      </c>
      <c r="H228" s="6">
        <f t="shared" si="27"/>
        <v>30</v>
      </c>
      <c r="I228" s="16">
        <f t="shared" si="28"/>
        <v>273</v>
      </c>
      <c r="J228" s="16">
        <f t="shared" si="29"/>
        <v>250</v>
      </c>
      <c r="K228" s="28">
        <f t="shared" si="30"/>
        <v>848</v>
      </c>
      <c r="L228" s="6"/>
      <c r="M228" s="6"/>
      <c r="N228" s="6"/>
      <c r="O228" s="6"/>
      <c r="P228" s="28"/>
      <c r="Q228" s="6"/>
      <c r="R228" s="6"/>
      <c r="S228" s="16">
        <f>S$457</f>
        <v>295</v>
      </c>
      <c r="T228" s="6"/>
      <c r="U228" s="6"/>
      <c r="V228" s="6"/>
      <c r="W228" s="7"/>
      <c r="X228" s="8"/>
      <c r="Y228" s="8"/>
      <c r="Z228" s="6"/>
      <c r="AA228" s="6"/>
      <c r="AB228" s="6"/>
      <c r="AC228" s="6"/>
      <c r="AE228" s="6">
        <v>31</v>
      </c>
      <c r="AF228" s="6">
        <v>30</v>
      </c>
      <c r="AG228" s="6"/>
      <c r="AH228" s="6"/>
      <c r="AI228" s="6">
        <v>974</v>
      </c>
      <c r="AJ228" s="7">
        <v>2.568287037037037E-2</v>
      </c>
      <c r="AK228" s="8" t="s">
        <v>81</v>
      </c>
      <c r="AL228" s="8" t="s">
        <v>1348</v>
      </c>
      <c r="AM228" s="6" t="s">
        <v>14</v>
      </c>
      <c r="AN228" s="6" t="s">
        <v>501</v>
      </c>
      <c r="AO228" s="6">
        <v>1</v>
      </c>
      <c r="AP228" s="6" t="s">
        <v>16</v>
      </c>
      <c r="AR228" s="6"/>
      <c r="AS228" s="16">
        <f>AS$457</f>
        <v>273</v>
      </c>
      <c r="AT228" s="6"/>
      <c r="AU228" s="6"/>
      <c r="AW228" s="9"/>
      <c r="AX228" s="8"/>
      <c r="AY228" s="8"/>
      <c r="AZ228" s="6"/>
      <c r="BA228" s="6"/>
      <c r="BB228" s="6"/>
      <c r="BC228" s="6"/>
      <c r="BE228" s="6"/>
      <c r="BF228" s="16">
        <f>BF$457</f>
        <v>250</v>
      </c>
      <c r="BG228" s="6"/>
      <c r="BH228" s="6"/>
      <c r="BI228" s="6"/>
      <c r="BJ228" s="7"/>
      <c r="BK228" s="8"/>
      <c r="BL228" s="8"/>
      <c r="BM228" s="6"/>
      <c r="BN228" s="6"/>
      <c r="BO228" s="6"/>
      <c r="BP228" s="6"/>
    </row>
    <row r="229" spans="1:68" x14ac:dyDescent="0.3">
      <c r="A229">
        <v>225</v>
      </c>
      <c r="C229" s="8" t="s">
        <v>74</v>
      </c>
      <c r="D229" s="8" t="s">
        <v>1349</v>
      </c>
      <c r="E229" s="6" t="s">
        <v>14</v>
      </c>
      <c r="F229" s="6" t="s">
        <v>508</v>
      </c>
      <c r="G229" s="16">
        <f t="shared" si="26"/>
        <v>295</v>
      </c>
      <c r="H229" s="6">
        <f t="shared" si="27"/>
        <v>32</v>
      </c>
      <c r="I229" s="16">
        <f t="shared" si="28"/>
        <v>273</v>
      </c>
      <c r="J229" s="16">
        <f t="shared" si="29"/>
        <v>250</v>
      </c>
      <c r="K229" s="28">
        <f t="shared" si="30"/>
        <v>850</v>
      </c>
      <c r="L229" s="6"/>
      <c r="M229" s="6"/>
      <c r="N229" s="6"/>
      <c r="O229" s="6"/>
      <c r="P229" s="28"/>
      <c r="Q229" s="6"/>
      <c r="R229" s="6"/>
      <c r="S229" s="16">
        <f>S$457</f>
        <v>295</v>
      </c>
      <c r="T229" s="6"/>
      <c r="U229" s="6"/>
      <c r="V229" s="6"/>
      <c r="W229" s="7"/>
      <c r="X229" s="8"/>
      <c r="Y229" s="8"/>
      <c r="Z229" s="6"/>
      <c r="AA229" s="6"/>
      <c r="AB229" s="6"/>
      <c r="AC229" s="6"/>
      <c r="AE229" s="6">
        <v>33</v>
      </c>
      <c r="AF229" s="6">
        <v>32</v>
      </c>
      <c r="AG229" s="6"/>
      <c r="AH229" s="6"/>
      <c r="AI229" s="6">
        <v>1265</v>
      </c>
      <c r="AJ229" s="7">
        <v>2.5763888888888888E-2</v>
      </c>
      <c r="AK229" s="8" t="s">
        <v>74</v>
      </c>
      <c r="AL229" s="8" t="s">
        <v>1349</v>
      </c>
      <c r="AM229" s="6" t="s">
        <v>14</v>
      </c>
      <c r="AN229" s="6" t="s">
        <v>508</v>
      </c>
      <c r="AO229" s="6">
        <v>1</v>
      </c>
      <c r="AP229" s="6" t="s">
        <v>16</v>
      </c>
      <c r="AR229" s="6"/>
      <c r="AS229" s="16">
        <f>AS$457</f>
        <v>273</v>
      </c>
      <c r="AT229" s="6"/>
      <c r="AU229" s="6"/>
      <c r="AW229" s="7"/>
      <c r="AX229" s="8"/>
      <c r="AY229" s="8"/>
      <c r="AZ229" s="6"/>
      <c r="BA229" s="6"/>
      <c r="BB229" s="6"/>
      <c r="BC229" s="6"/>
      <c r="BE229" s="6"/>
      <c r="BF229" s="16">
        <f>BF$457</f>
        <v>250</v>
      </c>
      <c r="BG229" s="6"/>
      <c r="BH229" s="6"/>
      <c r="BI229" s="6"/>
      <c r="BJ229" s="7"/>
      <c r="BK229" s="8"/>
      <c r="BL229" s="8"/>
      <c r="BM229" s="6"/>
      <c r="BN229" s="6"/>
      <c r="BO229" s="6"/>
      <c r="BP229" s="6"/>
    </row>
    <row r="230" spans="1:68" x14ac:dyDescent="0.3">
      <c r="A230">
        <v>226</v>
      </c>
      <c r="C230" s="8" t="s">
        <v>650</v>
      </c>
      <c r="D230" s="8" t="s">
        <v>661</v>
      </c>
      <c r="E230" s="6" t="s">
        <v>14</v>
      </c>
      <c r="F230" s="6" t="s">
        <v>501</v>
      </c>
      <c r="G230" s="6">
        <f t="shared" si="26"/>
        <v>144</v>
      </c>
      <c r="H230" s="16">
        <f t="shared" si="27"/>
        <v>287</v>
      </c>
      <c r="I230" s="16">
        <f t="shared" si="28"/>
        <v>273</v>
      </c>
      <c r="J230" s="6">
        <f t="shared" si="29"/>
        <v>148</v>
      </c>
      <c r="K230" s="28">
        <f t="shared" si="30"/>
        <v>852</v>
      </c>
      <c r="L230" s="6"/>
      <c r="M230" s="6"/>
      <c r="N230" s="6"/>
      <c r="O230" s="6"/>
      <c r="P230" s="28"/>
      <c r="Q230" s="6"/>
      <c r="R230" s="6">
        <v>165</v>
      </c>
      <c r="S230" s="6">
        <v>144</v>
      </c>
      <c r="T230" s="6"/>
      <c r="U230" s="6"/>
      <c r="V230" s="6">
        <v>941</v>
      </c>
      <c r="W230" s="7">
        <v>3.0023148148148149E-2</v>
      </c>
      <c r="X230" s="8" t="s">
        <v>650</v>
      </c>
      <c r="Y230" s="8" t="s">
        <v>661</v>
      </c>
      <c r="Z230" s="6" t="s">
        <v>14</v>
      </c>
      <c r="AA230" s="6" t="s">
        <v>501</v>
      </c>
      <c r="AB230" s="6">
        <v>1</v>
      </c>
      <c r="AC230" s="6" t="s">
        <v>16</v>
      </c>
      <c r="AE230" s="6"/>
      <c r="AF230" s="16">
        <f>AF$457</f>
        <v>287</v>
      </c>
      <c r="AG230" s="6"/>
      <c r="AH230" s="6"/>
      <c r="AI230" s="6"/>
      <c r="AJ230" s="7"/>
      <c r="AK230" s="8"/>
      <c r="AL230" s="8"/>
      <c r="AM230" s="6"/>
      <c r="AN230" s="6"/>
      <c r="AO230" s="6"/>
      <c r="AP230" s="6"/>
      <c r="AR230" s="6"/>
      <c r="AS230" s="16">
        <f>AS$457</f>
        <v>273</v>
      </c>
      <c r="AT230" s="6"/>
      <c r="AU230" s="6"/>
      <c r="AW230" s="7"/>
      <c r="AX230" s="8"/>
      <c r="AY230" s="8"/>
      <c r="AZ230" s="6"/>
      <c r="BA230" s="6"/>
      <c r="BB230" s="6"/>
      <c r="BC230" s="6"/>
      <c r="BE230" s="6">
        <v>182</v>
      </c>
      <c r="BF230" s="6">
        <v>148</v>
      </c>
      <c r="BG230" s="6"/>
      <c r="BH230" s="6"/>
      <c r="BI230" s="6">
        <v>941</v>
      </c>
      <c r="BJ230" s="7">
        <v>3.3171296296296296E-2</v>
      </c>
      <c r="BK230" s="8" t="s">
        <v>650</v>
      </c>
      <c r="BL230" s="8" t="s">
        <v>661</v>
      </c>
      <c r="BM230" s="6" t="s">
        <v>14</v>
      </c>
      <c r="BN230" s="6" t="s">
        <v>501</v>
      </c>
      <c r="BO230" s="6">
        <v>1</v>
      </c>
      <c r="BP230" s="6" t="s">
        <v>16</v>
      </c>
    </row>
    <row r="231" spans="1:68" x14ac:dyDescent="0.3">
      <c r="A231">
        <v>227</v>
      </c>
      <c r="B231">
        <v>75</v>
      </c>
      <c r="C231" s="8" t="s">
        <v>554</v>
      </c>
      <c r="D231" s="8" t="s">
        <v>555</v>
      </c>
      <c r="E231" s="6" t="s">
        <v>24</v>
      </c>
      <c r="F231" s="6" t="s">
        <v>499</v>
      </c>
      <c r="G231" s="6">
        <f t="shared" si="26"/>
        <v>43</v>
      </c>
      <c r="H231" s="16">
        <f t="shared" si="27"/>
        <v>287</v>
      </c>
      <c r="I231" s="16">
        <f t="shared" si="28"/>
        <v>273</v>
      </c>
      <c r="J231" s="16">
        <f t="shared" si="29"/>
        <v>250</v>
      </c>
      <c r="K231" s="28">
        <f t="shared" si="30"/>
        <v>853</v>
      </c>
      <c r="L231" s="6">
        <f t="shared" ref="L231:L236" si="41">T231</f>
        <v>15</v>
      </c>
      <c r="M231" s="16">
        <f t="shared" ref="M231:M236" si="42">AG231</f>
        <v>86</v>
      </c>
      <c r="N231" s="16">
        <f t="shared" ref="N231:N236" si="43">AT231</f>
        <v>87</v>
      </c>
      <c r="O231" s="16">
        <f t="shared" ref="O231:O236" si="44">BG231</f>
        <v>78</v>
      </c>
      <c r="P231" s="28">
        <f t="shared" ref="P231:P236" si="45">SUM(L231:O231)</f>
        <v>266</v>
      </c>
      <c r="Q231" s="6"/>
      <c r="R231" s="6">
        <v>44</v>
      </c>
      <c r="S231" s="6">
        <v>43</v>
      </c>
      <c r="T231" s="6">
        <v>15</v>
      </c>
      <c r="U231" s="6">
        <v>20</v>
      </c>
      <c r="V231" s="6">
        <v>721</v>
      </c>
      <c r="W231" s="7">
        <v>2.5694444444444447E-2</v>
      </c>
      <c r="X231" s="8" t="s">
        <v>554</v>
      </c>
      <c r="Y231" s="8" t="s">
        <v>555</v>
      </c>
      <c r="Z231" s="6" t="s">
        <v>24</v>
      </c>
      <c r="AA231" s="6" t="s">
        <v>499</v>
      </c>
      <c r="AB231" s="6">
        <v>1</v>
      </c>
      <c r="AC231" s="6" t="s">
        <v>16</v>
      </c>
      <c r="AE231" s="6"/>
      <c r="AF231" s="16">
        <f>AF$457</f>
        <v>287</v>
      </c>
      <c r="AG231" s="16">
        <f>AG$458</f>
        <v>86</v>
      </c>
      <c r="AH231" s="6"/>
      <c r="AI231" s="6"/>
      <c r="AJ231" s="7"/>
      <c r="AK231" s="8"/>
      <c r="AL231" s="8"/>
      <c r="AM231" s="6"/>
      <c r="AN231" s="6"/>
      <c r="AO231" s="6"/>
      <c r="AP231" s="6"/>
      <c r="AR231" s="6"/>
      <c r="AS231" s="16">
        <f>AS$457</f>
        <v>273</v>
      </c>
      <c r="AT231" s="16">
        <f>AT$458</f>
        <v>87</v>
      </c>
      <c r="AU231" s="6"/>
      <c r="AW231" s="7"/>
      <c r="AX231" s="8"/>
      <c r="AY231" s="8"/>
      <c r="AZ231" s="6"/>
      <c r="BA231" s="6"/>
      <c r="BB231" s="6"/>
      <c r="BC231" s="6"/>
      <c r="BE231" s="6"/>
      <c r="BF231" s="16">
        <f>BF$457</f>
        <v>250</v>
      </c>
      <c r="BG231" s="16">
        <f>BG$458</f>
        <v>78</v>
      </c>
      <c r="BH231" s="6"/>
      <c r="BI231" s="6"/>
      <c r="BJ231" s="7"/>
      <c r="BK231" s="8"/>
      <c r="BL231" s="8"/>
      <c r="BM231" s="6"/>
      <c r="BN231" s="6"/>
      <c r="BO231" s="6"/>
      <c r="BP231" s="6"/>
    </row>
    <row r="232" spans="1:68" x14ac:dyDescent="0.3">
      <c r="A232">
        <v>228</v>
      </c>
      <c r="B232">
        <v>19</v>
      </c>
      <c r="C232" s="8" t="s">
        <v>20</v>
      </c>
      <c r="D232" s="8" t="s">
        <v>1395</v>
      </c>
      <c r="E232" s="6" t="s">
        <v>101</v>
      </c>
      <c r="F232" s="6" t="s">
        <v>511</v>
      </c>
      <c r="G232" s="16">
        <f t="shared" si="26"/>
        <v>295</v>
      </c>
      <c r="H232" s="6">
        <f t="shared" si="27"/>
        <v>208</v>
      </c>
      <c r="I232" s="6">
        <f t="shared" si="28"/>
        <v>180</v>
      </c>
      <c r="J232" s="6">
        <f t="shared" si="29"/>
        <v>171</v>
      </c>
      <c r="K232" s="28">
        <f t="shared" si="30"/>
        <v>854</v>
      </c>
      <c r="L232" s="16">
        <f t="shared" si="41"/>
        <v>57</v>
      </c>
      <c r="M232" s="6">
        <f t="shared" si="42"/>
        <v>23</v>
      </c>
      <c r="N232" s="6">
        <f t="shared" si="43"/>
        <v>13</v>
      </c>
      <c r="O232" s="6">
        <f t="shared" si="44"/>
        <v>13</v>
      </c>
      <c r="P232" s="28">
        <f t="shared" si="45"/>
        <v>106</v>
      </c>
      <c r="Q232" s="6"/>
      <c r="R232" s="6"/>
      <c r="S232" s="16">
        <f>S$457</f>
        <v>295</v>
      </c>
      <c r="T232" s="16">
        <f>T$460</f>
        <v>57</v>
      </c>
      <c r="U232" s="6"/>
      <c r="V232" s="6"/>
      <c r="W232" s="7"/>
      <c r="X232" s="8"/>
      <c r="Y232" s="8"/>
      <c r="Z232" s="6"/>
      <c r="AA232" s="6"/>
      <c r="AB232" s="6"/>
      <c r="AC232" s="6"/>
      <c r="AE232" s="6">
        <v>277</v>
      </c>
      <c r="AF232" s="6">
        <v>208</v>
      </c>
      <c r="AG232" s="6">
        <v>23</v>
      </c>
      <c r="AH232" s="6">
        <v>130</v>
      </c>
      <c r="AI232" s="6">
        <v>269</v>
      </c>
      <c r="AJ232" s="7">
        <v>3.4803240740740739E-2</v>
      </c>
      <c r="AK232" s="8" t="s">
        <v>20</v>
      </c>
      <c r="AL232" s="8" t="s">
        <v>1395</v>
      </c>
      <c r="AM232" s="6" t="s">
        <v>101</v>
      </c>
      <c r="AN232" s="6" t="s">
        <v>511</v>
      </c>
      <c r="AO232" s="6">
        <v>1</v>
      </c>
      <c r="AP232" s="6" t="s">
        <v>16</v>
      </c>
      <c r="AR232" s="6">
        <v>224</v>
      </c>
      <c r="AS232" s="6">
        <v>180</v>
      </c>
      <c r="AT232" s="6">
        <v>13</v>
      </c>
      <c r="AU232" s="6">
        <v>113</v>
      </c>
      <c r="AV232">
        <v>269</v>
      </c>
      <c r="AW232" s="7">
        <v>3.1180555555555555E-2</v>
      </c>
      <c r="AX232" s="8" t="s">
        <v>20</v>
      </c>
      <c r="AY232" s="8" t="s">
        <v>1395</v>
      </c>
      <c r="AZ232" s="6" t="s">
        <v>101</v>
      </c>
      <c r="BA232" s="6" t="s">
        <v>511</v>
      </c>
      <c r="BB232" s="6">
        <v>1</v>
      </c>
      <c r="BC232" s="6" t="s">
        <v>16</v>
      </c>
      <c r="BE232" s="6">
        <v>210</v>
      </c>
      <c r="BF232" s="6">
        <v>171</v>
      </c>
      <c r="BG232" s="6">
        <v>13</v>
      </c>
      <c r="BH232" s="6">
        <v>101</v>
      </c>
      <c r="BI232" s="6">
        <v>269</v>
      </c>
      <c r="BJ232" s="7">
        <v>3.4513888888888886E-2</v>
      </c>
      <c r="BK232" s="8" t="s">
        <v>20</v>
      </c>
      <c r="BL232" s="8" t="s">
        <v>1395</v>
      </c>
      <c r="BM232" s="6" t="s">
        <v>101</v>
      </c>
      <c r="BN232" s="6" t="s">
        <v>511</v>
      </c>
      <c r="BO232" s="6">
        <v>1</v>
      </c>
      <c r="BP232" s="6" t="s">
        <v>16</v>
      </c>
    </row>
    <row r="233" spans="1:68" x14ac:dyDescent="0.3">
      <c r="A233">
        <v>229</v>
      </c>
      <c r="B233">
        <v>85</v>
      </c>
      <c r="C233" s="8" t="s">
        <v>650</v>
      </c>
      <c r="D233" s="8" t="s">
        <v>651</v>
      </c>
      <c r="E233" s="6" t="s">
        <v>24</v>
      </c>
      <c r="F233" s="6" t="s">
        <v>508</v>
      </c>
      <c r="G233" s="6">
        <f t="shared" si="26"/>
        <v>132</v>
      </c>
      <c r="H233" s="16">
        <f t="shared" si="27"/>
        <v>287</v>
      </c>
      <c r="I233" s="6">
        <f t="shared" si="28"/>
        <v>186</v>
      </c>
      <c r="J233" s="16">
        <f t="shared" si="29"/>
        <v>250</v>
      </c>
      <c r="K233" s="28">
        <f t="shared" si="30"/>
        <v>855</v>
      </c>
      <c r="L233" s="6">
        <f t="shared" si="41"/>
        <v>49</v>
      </c>
      <c r="M233" s="16">
        <f t="shared" si="42"/>
        <v>86</v>
      </c>
      <c r="N233" s="6">
        <f t="shared" si="43"/>
        <v>67</v>
      </c>
      <c r="O233" s="16">
        <f t="shared" si="44"/>
        <v>78</v>
      </c>
      <c r="P233" s="28">
        <f t="shared" si="45"/>
        <v>280</v>
      </c>
      <c r="Q233" s="6"/>
      <c r="R233" s="6">
        <v>149</v>
      </c>
      <c r="S233" s="6">
        <v>132</v>
      </c>
      <c r="T233" s="6">
        <v>49</v>
      </c>
      <c r="U233" s="6">
        <v>74</v>
      </c>
      <c r="V233" s="6">
        <v>1239</v>
      </c>
      <c r="W233" s="7">
        <v>2.9513888888888888E-2</v>
      </c>
      <c r="X233" s="8" t="s">
        <v>650</v>
      </c>
      <c r="Y233" s="8" t="s">
        <v>651</v>
      </c>
      <c r="Z233" s="6" t="s">
        <v>24</v>
      </c>
      <c r="AA233" s="6" t="s">
        <v>508</v>
      </c>
      <c r="AB233" s="6">
        <v>1</v>
      </c>
      <c r="AC233" s="6" t="s">
        <v>16</v>
      </c>
      <c r="AE233" s="6"/>
      <c r="AF233" s="16">
        <f>AF$457</f>
        <v>287</v>
      </c>
      <c r="AG233" s="16">
        <f>AG$458</f>
        <v>86</v>
      </c>
      <c r="AH233" s="6"/>
      <c r="AI233" s="6"/>
      <c r="AJ233" s="7"/>
      <c r="AK233" s="8"/>
      <c r="AL233" s="8"/>
      <c r="AM233" s="6"/>
      <c r="AN233" s="6"/>
      <c r="AO233" s="6"/>
      <c r="AP233" s="6"/>
      <c r="AR233" s="6">
        <v>237</v>
      </c>
      <c r="AS233" s="6">
        <v>186</v>
      </c>
      <c r="AT233" s="6">
        <v>67</v>
      </c>
      <c r="AU233" s="6">
        <v>118</v>
      </c>
      <c r="AV233">
        <v>1239</v>
      </c>
      <c r="AW233" s="7">
        <v>3.170138888888889E-2</v>
      </c>
      <c r="AX233" s="8" t="s">
        <v>650</v>
      </c>
      <c r="AY233" s="8" t="s">
        <v>651</v>
      </c>
      <c r="AZ233" s="6" t="s">
        <v>24</v>
      </c>
      <c r="BA233" s="6" t="s">
        <v>508</v>
      </c>
      <c r="BB233" s="6">
        <v>1</v>
      </c>
      <c r="BC233" s="6" t="s">
        <v>16</v>
      </c>
      <c r="BE233" s="6"/>
      <c r="BF233" s="16">
        <f>BF$457</f>
        <v>250</v>
      </c>
      <c r="BG233" s="16">
        <f>BG$458</f>
        <v>78</v>
      </c>
      <c r="BH233" s="6"/>
      <c r="BI233" s="6"/>
      <c r="BJ233" s="7"/>
      <c r="BK233" s="8"/>
      <c r="BL233" s="8"/>
      <c r="BM233" s="6"/>
      <c r="BN233" s="6"/>
      <c r="BO233" s="6"/>
      <c r="BP233" s="6"/>
    </row>
    <row r="234" spans="1:68" x14ac:dyDescent="0.3">
      <c r="A234">
        <v>230</v>
      </c>
      <c r="B234">
        <v>84</v>
      </c>
      <c r="C234" s="8" t="s">
        <v>216</v>
      </c>
      <c r="D234" s="8" t="s">
        <v>1383</v>
      </c>
      <c r="E234" s="6" t="s">
        <v>24</v>
      </c>
      <c r="F234" s="6" t="s">
        <v>504</v>
      </c>
      <c r="G234" s="16">
        <f t="shared" si="26"/>
        <v>295</v>
      </c>
      <c r="H234" s="6">
        <f t="shared" si="27"/>
        <v>155</v>
      </c>
      <c r="I234" s="16">
        <f t="shared" si="28"/>
        <v>273</v>
      </c>
      <c r="J234" s="6">
        <f t="shared" si="29"/>
        <v>132</v>
      </c>
      <c r="K234" s="28">
        <f t="shared" si="30"/>
        <v>855</v>
      </c>
      <c r="L234" s="16">
        <f t="shared" si="41"/>
        <v>91</v>
      </c>
      <c r="M234" s="6">
        <f t="shared" si="42"/>
        <v>54</v>
      </c>
      <c r="N234" s="16">
        <f t="shared" si="43"/>
        <v>87</v>
      </c>
      <c r="O234" s="6">
        <f t="shared" si="44"/>
        <v>46</v>
      </c>
      <c r="P234" s="28">
        <f t="shared" si="45"/>
        <v>278</v>
      </c>
      <c r="Q234" s="6"/>
      <c r="R234" s="6"/>
      <c r="S234" s="16">
        <f>S$457</f>
        <v>295</v>
      </c>
      <c r="T234" s="16">
        <f>T$458</f>
        <v>91</v>
      </c>
      <c r="U234" s="6"/>
      <c r="V234" s="6"/>
      <c r="W234" s="7"/>
      <c r="X234" s="8"/>
      <c r="Y234" s="8"/>
      <c r="Z234" s="6"/>
      <c r="AA234" s="6"/>
      <c r="AB234" s="6"/>
      <c r="AC234" s="6"/>
      <c r="AE234" s="6">
        <v>183</v>
      </c>
      <c r="AF234" s="6">
        <v>155</v>
      </c>
      <c r="AG234" s="6">
        <v>54</v>
      </c>
      <c r="AH234" s="6">
        <v>84</v>
      </c>
      <c r="AI234" s="6">
        <v>24</v>
      </c>
      <c r="AJ234" s="7">
        <v>3.1493055555555559E-2</v>
      </c>
      <c r="AK234" s="8" t="s">
        <v>216</v>
      </c>
      <c r="AL234" s="8" t="s">
        <v>1383</v>
      </c>
      <c r="AM234" s="6" t="s">
        <v>24</v>
      </c>
      <c r="AN234" s="6" t="s">
        <v>504</v>
      </c>
      <c r="AO234" s="6">
        <v>1</v>
      </c>
      <c r="AP234" s="6" t="s">
        <v>16</v>
      </c>
      <c r="AS234" s="16">
        <f>AS$457</f>
        <v>273</v>
      </c>
      <c r="AT234" s="16">
        <f>AT$458</f>
        <v>87</v>
      </c>
      <c r="BE234" s="6">
        <v>154</v>
      </c>
      <c r="BF234" s="6">
        <v>132</v>
      </c>
      <c r="BG234" s="6">
        <v>46</v>
      </c>
      <c r="BH234" s="6">
        <v>72</v>
      </c>
      <c r="BI234" s="6">
        <v>24</v>
      </c>
      <c r="BJ234" s="7">
        <v>3.1956018518518516E-2</v>
      </c>
      <c r="BK234" s="8" t="s">
        <v>216</v>
      </c>
      <c r="BL234" s="8" t="s">
        <v>1383</v>
      </c>
      <c r="BM234" s="6" t="s">
        <v>24</v>
      </c>
      <c r="BN234" s="6" t="s">
        <v>504</v>
      </c>
      <c r="BO234" s="6">
        <v>1</v>
      </c>
      <c r="BP234" s="6" t="s">
        <v>16</v>
      </c>
    </row>
    <row r="235" spans="1:68" x14ac:dyDescent="0.3">
      <c r="A235">
        <v>231</v>
      </c>
      <c r="B235">
        <v>81</v>
      </c>
      <c r="C235" s="8" t="s">
        <v>53</v>
      </c>
      <c r="D235" s="8" t="s">
        <v>756</v>
      </c>
      <c r="E235" s="6" t="s">
        <v>24</v>
      </c>
      <c r="F235" s="6" t="s">
        <v>499</v>
      </c>
      <c r="G235" s="6">
        <f t="shared" si="26"/>
        <v>238</v>
      </c>
      <c r="H235" s="6">
        <f t="shared" si="27"/>
        <v>212</v>
      </c>
      <c r="I235" s="6">
        <f t="shared" si="28"/>
        <v>219</v>
      </c>
      <c r="J235" s="6">
        <f t="shared" si="29"/>
        <v>187</v>
      </c>
      <c r="K235" s="28">
        <f t="shared" si="30"/>
        <v>856</v>
      </c>
      <c r="L235" s="6">
        <f t="shared" si="41"/>
        <v>74</v>
      </c>
      <c r="M235" s="6">
        <f t="shared" si="42"/>
        <v>66</v>
      </c>
      <c r="N235" s="6">
        <f t="shared" si="43"/>
        <v>74</v>
      </c>
      <c r="O235" s="6">
        <f t="shared" si="44"/>
        <v>62</v>
      </c>
      <c r="P235" s="28">
        <f t="shared" si="45"/>
        <v>276</v>
      </c>
      <c r="Q235" s="6"/>
      <c r="R235" s="6">
        <v>312</v>
      </c>
      <c r="S235" s="6">
        <v>238</v>
      </c>
      <c r="T235" s="6">
        <v>74</v>
      </c>
      <c r="U235" s="6">
        <v>164</v>
      </c>
      <c r="V235" s="6">
        <v>720</v>
      </c>
      <c r="W235" s="7">
        <v>3.546296296296296E-2</v>
      </c>
      <c r="X235" s="8" t="s">
        <v>53</v>
      </c>
      <c r="Y235" s="8" t="s">
        <v>756</v>
      </c>
      <c r="Z235" s="6" t="s">
        <v>24</v>
      </c>
      <c r="AA235" s="6" t="s">
        <v>499</v>
      </c>
      <c r="AB235" s="6">
        <v>1</v>
      </c>
      <c r="AC235" s="6" t="s">
        <v>16</v>
      </c>
      <c r="AE235" s="6">
        <v>293</v>
      </c>
      <c r="AF235" s="6">
        <v>212</v>
      </c>
      <c r="AG235" s="6">
        <v>66</v>
      </c>
      <c r="AH235" s="6">
        <v>134</v>
      </c>
      <c r="AI235" s="6">
        <v>720</v>
      </c>
      <c r="AJ235" s="7">
        <v>3.5370370370370371E-2</v>
      </c>
      <c r="AK235" s="8" t="s">
        <v>53</v>
      </c>
      <c r="AL235" s="8" t="s">
        <v>756</v>
      </c>
      <c r="AM235" s="6" t="s">
        <v>24</v>
      </c>
      <c r="AN235" s="6" t="s">
        <v>499</v>
      </c>
      <c r="AO235" s="6">
        <v>1</v>
      </c>
      <c r="AP235" s="6" t="s">
        <v>16</v>
      </c>
      <c r="AR235" s="6">
        <v>296</v>
      </c>
      <c r="AS235" s="6">
        <v>219</v>
      </c>
      <c r="AT235" s="6">
        <v>74</v>
      </c>
      <c r="AU235" s="6">
        <v>145</v>
      </c>
      <c r="AV235">
        <v>720</v>
      </c>
      <c r="AW235" s="7">
        <v>3.4212962962962966E-2</v>
      </c>
      <c r="AX235" s="8" t="s">
        <v>53</v>
      </c>
      <c r="AY235" s="8" t="s">
        <v>756</v>
      </c>
      <c r="AZ235" s="6" t="s">
        <v>24</v>
      </c>
      <c r="BA235" s="6" t="s">
        <v>499</v>
      </c>
      <c r="BB235" s="6">
        <v>1</v>
      </c>
      <c r="BC235" s="6" t="s">
        <v>16</v>
      </c>
      <c r="BE235" s="6">
        <v>243</v>
      </c>
      <c r="BF235" s="6">
        <v>187</v>
      </c>
      <c r="BG235" s="6">
        <v>62</v>
      </c>
      <c r="BH235" s="6">
        <v>115</v>
      </c>
      <c r="BI235" s="6">
        <v>720</v>
      </c>
      <c r="BJ235" s="7">
        <v>3.5787037037037034E-2</v>
      </c>
      <c r="BK235" s="8" t="s">
        <v>53</v>
      </c>
      <c r="BL235" s="8" t="s">
        <v>756</v>
      </c>
      <c r="BM235" s="6" t="s">
        <v>24</v>
      </c>
      <c r="BN235" s="6" t="s">
        <v>499</v>
      </c>
      <c r="BO235" s="6">
        <v>1</v>
      </c>
      <c r="BP235" s="6" t="s">
        <v>16</v>
      </c>
    </row>
    <row r="236" spans="1:68" x14ac:dyDescent="0.3">
      <c r="A236">
        <v>232</v>
      </c>
      <c r="B236">
        <v>41</v>
      </c>
      <c r="C236" s="8" t="s">
        <v>20</v>
      </c>
      <c r="D236" s="8" t="s">
        <v>851</v>
      </c>
      <c r="E236" s="6" t="s">
        <v>66</v>
      </c>
      <c r="F236" s="6" t="s">
        <v>505</v>
      </c>
      <c r="G236" s="16">
        <f t="shared" si="26"/>
        <v>295</v>
      </c>
      <c r="H236" s="6">
        <f t="shared" si="27"/>
        <v>191</v>
      </c>
      <c r="I236" s="6">
        <f t="shared" si="28"/>
        <v>174</v>
      </c>
      <c r="J236" s="6">
        <f t="shared" si="29"/>
        <v>196</v>
      </c>
      <c r="K236" s="28">
        <f t="shared" si="30"/>
        <v>856</v>
      </c>
      <c r="L236" s="16">
        <f t="shared" si="41"/>
        <v>80</v>
      </c>
      <c r="M236" s="6">
        <f t="shared" si="42"/>
        <v>37</v>
      </c>
      <c r="N236" s="6">
        <f t="shared" si="43"/>
        <v>34</v>
      </c>
      <c r="O236" s="6">
        <f t="shared" si="44"/>
        <v>37</v>
      </c>
      <c r="P236" s="28">
        <f t="shared" si="45"/>
        <v>188</v>
      </c>
      <c r="Q236" s="6"/>
      <c r="R236" s="6"/>
      <c r="S236" s="16">
        <f>S$457</f>
        <v>295</v>
      </c>
      <c r="T236" s="16">
        <f>T$459</f>
        <v>80</v>
      </c>
      <c r="U236" s="6"/>
      <c r="V236" s="6"/>
      <c r="W236" s="7"/>
      <c r="X236" s="8"/>
      <c r="Y236" s="8"/>
      <c r="Z236" s="6"/>
      <c r="AA236" s="6"/>
      <c r="AB236" s="6"/>
      <c r="AC236" s="6"/>
      <c r="AE236" s="6">
        <v>242</v>
      </c>
      <c r="AF236" s="6">
        <v>191</v>
      </c>
      <c r="AG236" s="6">
        <v>37</v>
      </c>
      <c r="AH236" s="6">
        <v>114</v>
      </c>
      <c r="AI236" s="6">
        <v>441</v>
      </c>
      <c r="AJ236" s="7">
        <v>3.3958333333333333E-2</v>
      </c>
      <c r="AK236" s="8" t="s">
        <v>20</v>
      </c>
      <c r="AL236" s="8" t="s">
        <v>851</v>
      </c>
      <c r="AM236" s="6" t="s">
        <v>66</v>
      </c>
      <c r="AN236" s="6" t="s">
        <v>505</v>
      </c>
      <c r="AO236" s="6">
        <v>1</v>
      </c>
      <c r="AP236" s="6" t="s">
        <v>16</v>
      </c>
      <c r="AR236" s="6">
        <v>215</v>
      </c>
      <c r="AS236" s="6">
        <v>174</v>
      </c>
      <c r="AT236" s="6">
        <v>34</v>
      </c>
      <c r="AU236" s="6">
        <v>109</v>
      </c>
      <c r="AV236">
        <v>441</v>
      </c>
      <c r="AW236" s="7">
        <v>3.0706018518518518E-2</v>
      </c>
      <c r="AX236" s="8" t="s">
        <v>20</v>
      </c>
      <c r="AY236" s="8" t="s">
        <v>851</v>
      </c>
      <c r="AZ236" s="6" t="s">
        <v>66</v>
      </c>
      <c r="BA236" s="6" t="s">
        <v>505</v>
      </c>
      <c r="BB236" s="6">
        <v>1</v>
      </c>
      <c r="BC236" s="6" t="s">
        <v>16</v>
      </c>
      <c r="BE236" s="6">
        <v>259</v>
      </c>
      <c r="BF236" s="6">
        <v>196</v>
      </c>
      <c r="BG236" s="6">
        <v>37</v>
      </c>
      <c r="BH236" s="6">
        <v>123</v>
      </c>
      <c r="BI236" s="6">
        <v>441</v>
      </c>
      <c r="BJ236" s="7">
        <v>3.6435185185185189E-2</v>
      </c>
      <c r="BK236" s="8" t="s">
        <v>20</v>
      </c>
      <c r="BL236" s="8" t="s">
        <v>851</v>
      </c>
      <c r="BM236" s="6" t="s">
        <v>66</v>
      </c>
      <c r="BN236" s="6" t="s">
        <v>505</v>
      </c>
      <c r="BO236" s="6">
        <v>1</v>
      </c>
      <c r="BP236" s="6" t="s">
        <v>16</v>
      </c>
    </row>
    <row r="237" spans="1:68" x14ac:dyDescent="0.3">
      <c r="A237">
        <v>233</v>
      </c>
      <c r="C237" s="8" t="s">
        <v>81</v>
      </c>
      <c r="D237" s="8" t="s">
        <v>1352</v>
      </c>
      <c r="E237" s="6" t="s">
        <v>14</v>
      </c>
      <c r="F237" s="6" t="s">
        <v>508</v>
      </c>
      <c r="G237" s="16">
        <f t="shared" si="26"/>
        <v>295</v>
      </c>
      <c r="H237" s="6">
        <f t="shared" si="27"/>
        <v>39</v>
      </c>
      <c r="I237" s="16">
        <f t="shared" si="28"/>
        <v>273</v>
      </c>
      <c r="J237" s="16">
        <f t="shared" si="29"/>
        <v>250</v>
      </c>
      <c r="K237" s="28">
        <f t="shared" si="30"/>
        <v>857</v>
      </c>
      <c r="L237" s="6"/>
      <c r="M237" s="6"/>
      <c r="N237" s="6"/>
      <c r="O237" s="6"/>
      <c r="P237" s="28"/>
      <c r="Q237" s="6"/>
      <c r="R237" s="6"/>
      <c r="S237" s="16">
        <f>S$457</f>
        <v>295</v>
      </c>
      <c r="T237" s="6"/>
      <c r="U237" s="6"/>
      <c r="V237" s="6"/>
      <c r="W237" s="7"/>
      <c r="X237" s="8"/>
      <c r="Y237" s="8"/>
      <c r="Z237" s="6"/>
      <c r="AA237" s="6"/>
      <c r="AB237" s="6"/>
      <c r="AC237" s="6"/>
      <c r="AE237" s="6">
        <v>40</v>
      </c>
      <c r="AF237" s="6">
        <v>39</v>
      </c>
      <c r="AG237" s="6"/>
      <c r="AH237" s="6"/>
      <c r="AI237" s="6">
        <v>1262</v>
      </c>
      <c r="AJ237" s="7">
        <v>2.5960648148148149E-2</v>
      </c>
      <c r="AK237" s="8" t="s">
        <v>81</v>
      </c>
      <c r="AL237" s="8" t="s">
        <v>1352</v>
      </c>
      <c r="AM237" s="6" t="s">
        <v>14</v>
      </c>
      <c r="AN237" s="6" t="s">
        <v>508</v>
      </c>
      <c r="AO237" s="6">
        <v>1</v>
      </c>
      <c r="AP237" s="6" t="s">
        <v>16</v>
      </c>
      <c r="AR237" s="6"/>
      <c r="AS237" s="16">
        <f>AS$457</f>
        <v>273</v>
      </c>
      <c r="AT237" s="6"/>
      <c r="AU237" s="6"/>
      <c r="AW237" s="7"/>
      <c r="AX237" s="8"/>
      <c r="AY237" s="8"/>
      <c r="AZ237" s="6"/>
      <c r="BA237" s="6"/>
      <c r="BB237" s="6"/>
      <c r="BC237" s="6"/>
      <c r="BE237" s="6"/>
      <c r="BF237" s="16">
        <f t="shared" ref="BF237:BF242" si="46">BF$457</f>
        <v>250</v>
      </c>
      <c r="BG237" s="6"/>
      <c r="BH237" s="6"/>
      <c r="BI237" s="6"/>
      <c r="BJ237" s="7"/>
      <c r="BK237" s="8"/>
      <c r="BL237" s="8"/>
      <c r="BM237" s="6"/>
      <c r="BN237" s="6"/>
      <c r="BO237" s="6"/>
      <c r="BP237" s="6"/>
    </row>
    <row r="238" spans="1:68" x14ac:dyDescent="0.3">
      <c r="A238">
        <v>234</v>
      </c>
      <c r="B238">
        <v>71</v>
      </c>
      <c r="C238" s="8" t="s">
        <v>1670</v>
      </c>
      <c r="D238" s="8" t="s">
        <v>950</v>
      </c>
      <c r="E238" s="6" t="s">
        <v>24</v>
      </c>
      <c r="F238" s="6" t="s">
        <v>504</v>
      </c>
      <c r="G238" s="16">
        <f t="shared" si="26"/>
        <v>295</v>
      </c>
      <c r="H238" s="16">
        <f t="shared" si="27"/>
        <v>287</v>
      </c>
      <c r="I238" s="6">
        <f t="shared" si="28"/>
        <v>25</v>
      </c>
      <c r="J238" s="16">
        <f t="shared" si="29"/>
        <v>250</v>
      </c>
      <c r="K238" s="28">
        <f t="shared" si="30"/>
        <v>857</v>
      </c>
      <c r="L238" s="16">
        <f>T238</f>
        <v>91</v>
      </c>
      <c r="M238" s="16">
        <f>AG238</f>
        <v>86</v>
      </c>
      <c r="N238" s="6">
        <f>AT238</f>
        <v>7</v>
      </c>
      <c r="O238" s="16">
        <f>BG238</f>
        <v>78</v>
      </c>
      <c r="P238" s="28">
        <f>SUM(L238:O238)</f>
        <v>262</v>
      </c>
      <c r="Q238" s="6"/>
      <c r="R238" s="6"/>
      <c r="S238" s="16">
        <f>S$457</f>
        <v>295</v>
      </c>
      <c r="T238" s="16">
        <f>T$458</f>
        <v>91</v>
      </c>
      <c r="U238" s="6"/>
      <c r="V238" s="6"/>
      <c r="W238" s="7"/>
      <c r="X238" s="8"/>
      <c r="Y238" s="8"/>
      <c r="Z238" s="6"/>
      <c r="AA238" s="6"/>
      <c r="AB238" s="6"/>
      <c r="AC238" s="6"/>
      <c r="AE238" s="6"/>
      <c r="AF238" s="16">
        <f>AF$457</f>
        <v>287</v>
      </c>
      <c r="AG238" s="16">
        <f>AG$458</f>
        <v>86</v>
      </c>
      <c r="AH238" s="6"/>
      <c r="AI238" s="6"/>
      <c r="AJ238" s="7"/>
      <c r="AK238" s="8"/>
      <c r="AL238" s="8"/>
      <c r="AM238" s="6"/>
      <c r="AN238" s="6"/>
      <c r="AO238" s="6"/>
      <c r="AP238" s="6"/>
      <c r="AR238" s="6">
        <v>25</v>
      </c>
      <c r="AS238" s="6">
        <v>25</v>
      </c>
      <c r="AT238" s="6">
        <v>7</v>
      </c>
      <c r="AU238" s="6">
        <v>10</v>
      </c>
      <c r="AV238">
        <v>146</v>
      </c>
      <c r="AW238" s="7">
        <v>2.3333333333333334E-2</v>
      </c>
      <c r="AX238" s="8" t="s">
        <v>1670</v>
      </c>
      <c r="AY238" s="8" t="s">
        <v>950</v>
      </c>
      <c r="AZ238" s="6" t="s">
        <v>24</v>
      </c>
      <c r="BA238" s="6" t="s">
        <v>504</v>
      </c>
      <c r="BB238" s="6">
        <v>1</v>
      </c>
      <c r="BC238" s="6" t="s">
        <v>16</v>
      </c>
      <c r="BE238" s="6"/>
      <c r="BF238" s="16">
        <f t="shared" si="46"/>
        <v>250</v>
      </c>
      <c r="BG238" s="16">
        <f>BG$458</f>
        <v>78</v>
      </c>
      <c r="BH238" s="6"/>
      <c r="BI238" s="6"/>
      <c r="BJ238" s="7"/>
      <c r="BK238" s="8"/>
      <c r="BL238" s="8"/>
      <c r="BM238" s="6"/>
      <c r="BN238" s="6"/>
      <c r="BO238" s="6"/>
      <c r="BP238" s="6"/>
    </row>
    <row r="239" spans="1:68" x14ac:dyDescent="0.3">
      <c r="A239">
        <v>235</v>
      </c>
      <c r="B239">
        <v>23</v>
      </c>
      <c r="C239" s="8" t="s">
        <v>278</v>
      </c>
      <c r="D239" s="8" t="s">
        <v>707</v>
      </c>
      <c r="E239" s="6" t="s">
        <v>101</v>
      </c>
      <c r="F239" s="6" t="s">
        <v>511</v>
      </c>
      <c r="G239" s="6">
        <f t="shared" si="26"/>
        <v>187</v>
      </c>
      <c r="H239" s="6">
        <f t="shared" si="27"/>
        <v>184</v>
      </c>
      <c r="I239" s="6">
        <f t="shared" si="28"/>
        <v>237</v>
      </c>
      <c r="J239" s="16">
        <f t="shared" si="29"/>
        <v>250</v>
      </c>
      <c r="K239" s="28">
        <f t="shared" si="30"/>
        <v>858</v>
      </c>
      <c r="L239" s="6">
        <f>T239</f>
        <v>13</v>
      </c>
      <c r="M239" s="6">
        <f>AG239</f>
        <v>13</v>
      </c>
      <c r="N239" s="6">
        <f>AT239</f>
        <v>33</v>
      </c>
      <c r="O239" s="16">
        <f>BG239</f>
        <v>51</v>
      </c>
      <c r="P239" s="28">
        <f>SUM(L239:O239)</f>
        <v>110</v>
      </c>
      <c r="Q239" s="6"/>
      <c r="R239" s="6">
        <v>227</v>
      </c>
      <c r="S239" s="6">
        <v>187</v>
      </c>
      <c r="T239" s="6">
        <v>13</v>
      </c>
      <c r="U239" s="6">
        <v>117</v>
      </c>
      <c r="V239" s="6">
        <v>197</v>
      </c>
      <c r="W239" s="7">
        <v>3.2106481481481479E-2</v>
      </c>
      <c r="X239" s="8" t="s">
        <v>278</v>
      </c>
      <c r="Y239" s="8" t="s">
        <v>707</v>
      </c>
      <c r="Z239" s="6" t="s">
        <v>101</v>
      </c>
      <c r="AA239" s="6" t="s">
        <v>511</v>
      </c>
      <c r="AB239" s="6">
        <v>1</v>
      </c>
      <c r="AC239" s="6" t="s">
        <v>16</v>
      </c>
      <c r="AE239" s="6">
        <v>233</v>
      </c>
      <c r="AF239" s="6">
        <v>184</v>
      </c>
      <c r="AG239" s="6">
        <v>13</v>
      </c>
      <c r="AH239" s="6">
        <v>107</v>
      </c>
      <c r="AI239" s="6">
        <v>197</v>
      </c>
      <c r="AJ239" s="7">
        <v>3.3784722222222223E-2</v>
      </c>
      <c r="AK239" s="8" t="s">
        <v>278</v>
      </c>
      <c r="AL239" s="8" t="s">
        <v>707</v>
      </c>
      <c r="AM239" s="6" t="s">
        <v>101</v>
      </c>
      <c r="AN239" s="6" t="s">
        <v>511</v>
      </c>
      <c r="AO239" s="6">
        <v>1</v>
      </c>
      <c r="AP239" s="6" t="s">
        <v>16</v>
      </c>
      <c r="AR239" s="6">
        <v>338</v>
      </c>
      <c r="AS239" s="6">
        <v>237</v>
      </c>
      <c r="AT239" s="6">
        <v>33</v>
      </c>
      <c r="AU239" s="6">
        <v>158</v>
      </c>
      <c r="AV239">
        <v>197</v>
      </c>
      <c r="AW239" s="7">
        <v>3.6215277777777777E-2</v>
      </c>
      <c r="AX239" s="8" t="s">
        <v>278</v>
      </c>
      <c r="AY239" s="8" t="s">
        <v>707</v>
      </c>
      <c r="AZ239" s="6" t="s">
        <v>101</v>
      </c>
      <c r="BA239" s="6" t="s">
        <v>511</v>
      </c>
      <c r="BB239" s="6">
        <v>1</v>
      </c>
      <c r="BC239" s="6" t="s">
        <v>16</v>
      </c>
      <c r="BE239" s="6"/>
      <c r="BF239" s="16">
        <f t="shared" si="46"/>
        <v>250</v>
      </c>
      <c r="BG239" s="16">
        <f>BG$460</f>
        <v>51</v>
      </c>
      <c r="BH239" s="6"/>
      <c r="BI239" s="6"/>
      <c r="BJ239" s="7"/>
      <c r="BK239" s="8"/>
      <c r="BL239" s="8"/>
      <c r="BM239" s="6"/>
      <c r="BN239" s="6"/>
      <c r="BO239" s="6"/>
      <c r="BP239" s="6"/>
    </row>
    <row r="240" spans="1:68" x14ac:dyDescent="0.3">
      <c r="A240">
        <v>236</v>
      </c>
      <c r="B240">
        <v>83</v>
      </c>
      <c r="C240" s="8" t="s">
        <v>202</v>
      </c>
      <c r="D240" s="8" t="s">
        <v>1389</v>
      </c>
      <c r="E240" s="6" t="s">
        <v>24</v>
      </c>
      <c r="F240" s="6" t="s">
        <v>508</v>
      </c>
      <c r="G240" s="16">
        <f t="shared" si="26"/>
        <v>295</v>
      </c>
      <c r="H240" s="6">
        <f t="shared" si="27"/>
        <v>175</v>
      </c>
      <c r="I240" s="6">
        <f t="shared" si="28"/>
        <v>138</v>
      </c>
      <c r="J240" s="16">
        <f t="shared" si="29"/>
        <v>250</v>
      </c>
      <c r="K240" s="28">
        <f t="shared" si="30"/>
        <v>858</v>
      </c>
      <c r="L240" s="16">
        <f>T240</f>
        <v>91</v>
      </c>
      <c r="M240" s="6">
        <f>AG240</f>
        <v>57</v>
      </c>
      <c r="N240" s="6">
        <f>AT240</f>
        <v>51</v>
      </c>
      <c r="O240" s="16">
        <f>BG240</f>
        <v>78</v>
      </c>
      <c r="P240" s="28">
        <f>SUM(L240:O240)</f>
        <v>277</v>
      </c>
      <c r="Q240" s="6"/>
      <c r="R240" s="6"/>
      <c r="S240" s="16">
        <f>S$457</f>
        <v>295</v>
      </c>
      <c r="T240" s="16">
        <f>T$458</f>
        <v>91</v>
      </c>
      <c r="U240" s="6"/>
      <c r="V240" s="6"/>
      <c r="W240" s="7"/>
      <c r="X240" s="8"/>
      <c r="Y240" s="8"/>
      <c r="Z240" s="6"/>
      <c r="AA240" s="6"/>
      <c r="AB240" s="6"/>
      <c r="AC240" s="6"/>
      <c r="AE240" s="6">
        <v>216</v>
      </c>
      <c r="AF240" s="6">
        <v>175</v>
      </c>
      <c r="AG240" s="6">
        <v>57</v>
      </c>
      <c r="AH240" s="6">
        <v>99</v>
      </c>
      <c r="AI240" s="6">
        <v>1282</v>
      </c>
      <c r="AJ240" s="7">
        <v>3.2812500000000001E-2</v>
      </c>
      <c r="AK240" s="8" t="s">
        <v>202</v>
      </c>
      <c r="AL240" s="8" t="s">
        <v>1389</v>
      </c>
      <c r="AM240" s="6" t="s">
        <v>24</v>
      </c>
      <c r="AN240" s="6" t="s">
        <v>508</v>
      </c>
      <c r="AO240" s="6">
        <v>1</v>
      </c>
      <c r="AP240" s="6" t="s">
        <v>16</v>
      </c>
      <c r="AR240" s="6">
        <v>161</v>
      </c>
      <c r="AS240" s="6">
        <v>138</v>
      </c>
      <c r="AT240" s="6">
        <v>51</v>
      </c>
      <c r="AU240" s="6">
        <v>79</v>
      </c>
      <c r="AV240">
        <v>1282</v>
      </c>
      <c r="AW240" s="7">
        <v>2.8599537037037038E-2</v>
      </c>
      <c r="AX240" s="8" t="s">
        <v>202</v>
      </c>
      <c r="AY240" s="8" t="s">
        <v>1389</v>
      </c>
      <c r="AZ240" s="6" t="s">
        <v>24</v>
      </c>
      <c r="BA240" s="6" t="s">
        <v>508</v>
      </c>
      <c r="BB240" s="6">
        <v>1</v>
      </c>
      <c r="BC240" s="6" t="s">
        <v>16</v>
      </c>
      <c r="BE240" s="6"/>
      <c r="BF240" s="16">
        <f t="shared" si="46"/>
        <v>250</v>
      </c>
      <c r="BG240" s="16">
        <f>BG$458</f>
        <v>78</v>
      </c>
      <c r="BH240" s="6"/>
      <c r="BI240" s="6"/>
      <c r="BJ240" s="7"/>
      <c r="BK240" s="8"/>
      <c r="BL240" s="8"/>
      <c r="BM240" s="6"/>
      <c r="BN240" s="6"/>
      <c r="BO240" s="6"/>
      <c r="BP240" s="6"/>
    </row>
    <row r="241" spans="1:68" x14ac:dyDescent="0.3">
      <c r="A241">
        <v>237</v>
      </c>
      <c r="B241">
        <v>78</v>
      </c>
      <c r="C241" s="8" t="s">
        <v>20</v>
      </c>
      <c r="D241" s="8" t="s">
        <v>567</v>
      </c>
      <c r="E241" s="6" t="s">
        <v>24</v>
      </c>
      <c r="F241" s="6" t="s">
        <v>504</v>
      </c>
      <c r="G241" s="6">
        <f t="shared" si="26"/>
        <v>51</v>
      </c>
      <c r="H241" s="16">
        <f t="shared" si="27"/>
        <v>287</v>
      </c>
      <c r="I241" s="16">
        <f t="shared" si="28"/>
        <v>273</v>
      </c>
      <c r="J241" s="16">
        <f t="shared" si="29"/>
        <v>250</v>
      </c>
      <c r="K241" s="28">
        <f t="shared" si="30"/>
        <v>861</v>
      </c>
      <c r="L241" s="6">
        <f>T241</f>
        <v>17</v>
      </c>
      <c r="M241" s="16">
        <f>AG241</f>
        <v>86</v>
      </c>
      <c r="N241" s="16">
        <f>AT241</f>
        <v>87</v>
      </c>
      <c r="O241" s="16">
        <f>BG241</f>
        <v>78</v>
      </c>
      <c r="P241" s="28">
        <f>SUM(L241:O241)</f>
        <v>268</v>
      </c>
      <c r="Q241" s="6"/>
      <c r="R241" s="6">
        <v>53</v>
      </c>
      <c r="S241" s="6">
        <v>51</v>
      </c>
      <c r="T241" s="6">
        <v>17</v>
      </c>
      <c r="U241" s="6">
        <v>22</v>
      </c>
      <c r="V241" s="6">
        <v>91</v>
      </c>
      <c r="W241" s="7">
        <v>2.6006944444444444E-2</v>
      </c>
      <c r="X241" s="8" t="s">
        <v>20</v>
      </c>
      <c r="Y241" s="8" t="s">
        <v>567</v>
      </c>
      <c r="Z241" s="6" t="s">
        <v>24</v>
      </c>
      <c r="AA241" s="6" t="s">
        <v>504</v>
      </c>
      <c r="AB241" s="6">
        <v>1</v>
      </c>
      <c r="AC241" s="6" t="s">
        <v>16</v>
      </c>
      <c r="AE241" s="6"/>
      <c r="AF241" s="16">
        <f>AF$457</f>
        <v>287</v>
      </c>
      <c r="AG241" s="16">
        <f>AG$458</f>
        <v>86</v>
      </c>
      <c r="AH241" s="6"/>
      <c r="AI241" s="6"/>
      <c r="AJ241" s="7"/>
      <c r="AK241" s="8"/>
      <c r="AL241" s="8"/>
      <c r="AM241" s="6"/>
      <c r="AN241" s="6"/>
      <c r="AO241" s="6"/>
      <c r="AP241" s="6"/>
      <c r="AR241" s="6"/>
      <c r="AS241" s="16">
        <f>AS$457</f>
        <v>273</v>
      </c>
      <c r="AT241" s="16">
        <f>AT$458</f>
        <v>87</v>
      </c>
      <c r="AU241" s="6"/>
      <c r="AW241" s="7"/>
      <c r="AX241" s="8"/>
      <c r="AY241" s="8"/>
      <c r="AZ241" s="6"/>
      <c r="BA241" s="6"/>
      <c r="BB241" s="6"/>
      <c r="BC241" s="6"/>
      <c r="BE241" s="6"/>
      <c r="BF241" s="16">
        <f t="shared" si="46"/>
        <v>250</v>
      </c>
      <c r="BG241" s="16">
        <f>BG$458</f>
        <v>78</v>
      </c>
      <c r="BH241" s="6"/>
      <c r="BI241" s="6"/>
      <c r="BJ241" s="7"/>
      <c r="BK241" s="8"/>
      <c r="BL241" s="8"/>
      <c r="BM241" s="6"/>
      <c r="BN241" s="6"/>
      <c r="BO241" s="6"/>
      <c r="BP241" s="6"/>
    </row>
    <row r="242" spans="1:68" x14ac:dyDescent="0.3">
      <c r="A242">
        <v>238</v>
      </c>
      <c r="C242" s="8" t="s">
        <v>72</v>
      </c>
      <c r="D242" s="8" t="s">
        <v>570</v>
      </c>
      <c r="E242" s="6" t="s">
        <v>14</v>
      </c>
      <c r="F242" s="6" t="s">
        <v>504</v>
      </c>
      <c r="G242" s="6">
        <f t="shared" si="26"/>
        <v>53</v>
      </c>
      <c r="H242" s="16">
        <f t="shared" si="27"/>
        <v>287</v>
      </c>
      <c r="I242" s="16">
        <f t="shared" si="28"/>
        <v>273</v>
      </c>
      <c r="J242" s="16">
        <f t="shared" si="29"/>
        <v>250</v>
      </c>
      <c r="K242" s="28">
        <f t="shared" si="30"/>
        <v>863</v>
      </c>
      <c r="L242" s="6"/>
      <c r="M242" s="6"/>
      <c r="N242" s="6"/>
      <c r="O242" s="6"/>
      <c r="P242" s="28"/>
      <c r="Q242" s="6"/>
      <c r="R242" s="6">
        <v>55</v>
      </c>
      <c r="S242" s="6">
        <v>53</v>
      </c>
      <c r="T242" s="6"/>
      <c r="U242" s="6"/>
      <c r="V242" s="6">
        <v>120</v>
      </c>
      <c r="W242" s="7">
        <v>2.6041666666666668E-2</v>
      </c>
      <c r="X242" s="8" t="s">
        <v>72</v>
      </c>
      <c r="Y242" s="8" t="s">
        <v>570</v>
      </c>
      <c r="Z242" s="6" t="s">
        <v>14</v>
      </c>
      <c r="AA242" s="6" t="s">
        <v>504</v>
      </c>
      <c r="AB242" s="6">
        <v>1</v>
      </c>
      <c r="AC242" s="6" t="s">
        <v>16</v>
      </c>
      <c r="AE242" s="6"/>
      <c r="AF242" s="16">
        <f>AF$457</f>
        <v>287</v>
      </c>
      <c r="AG242" s="6"/>
      <c r="AH242" s="6"/>
      <c r="AI242" s="6"/>
      <c r="AJ242" s="7"/>
      <c r="AK242" s="8"/>
      <c r="AL242" s="8"/>
      <c r="AM242" s="6"/>
      <c r="AN242" s="6"/>
      <c r="AO242" s="6"/>
      <c r="AP242" s="6"/>
      <c r="AR242" s="6"/>
      <c r="AS242" s="16">
        <f>AS$457</f>
        <v>273</v>
      </c>
      <c r="AT242" s="6"/>
      <c r="AU242" s="6"/>
      <c r="AW242" s="7"/>
      <c r="AX242" s="8"/>
      <c r="AY242" s="8"/>
      <c r="AZ242" s="6"/>
      <c r="BA242" s="6"/>
      <c r="BB242" s="6"/>
      <c r="BC242" s="6"/>
      <c r="BE242" s="6"/>
      <c r="BF242" s="16">
        <f t="shared" si="46"/>
        <v>250</v>
      </c>
      <c r="BG242" s="6"/>
      <c r="BH242" s="6"/>
      <c r="BI242" s="6"/>
      <c r="BJ242" s="7"/>
      <c r="BK242" s="8"/>
      <c r="BL242" s="8"/>
      <c r="BM242" s="6"/>
      <c r="BN242" s="6"/>
      <c r="BO242" s="6"/>
      <c r="BP242" s="6"/>
    </row>
    <row r="243" spans="1:68" x14ac:dyDescent="0.3">
      <c r="A243">
        <v>239</v>
      </c>
      <c r="B243">
        <v>24</v>
      </c>
      <c r="C243" s="8" t="s">
        <v>170</v>
      </c>
      <c r="D243" s="8" t="s">
        <v>731</v>
      </c>
      <c r="E243" s="6" t="s">
        <v>101</v>
      </c>
      <c r="F243" s="6" t="s">
        <v>511</v>
      </c>
      <c r="G243" s="6">
        <f t="shared" si="26"/>
        <v>214</v>
      </c>
      <c r="H243" s="6">
        <f t="shared" si="27"/>
        <v>194</v>
      </c>
      <c r="I243" s="16">
        <f t="shared" si="28"/>
        <v>273</v>
      </c>
      <c r="J243" s="6">
        <f t="shared" si="29"/>
        <v>182</v>
      </c>
      <c r="K243" s="28">
        <f t="shared" si="30"/>
        <v>863</v>
      </c>
      <c r="L243" s="6">
        <f>T243</f>
        <v>24</v>
      </c>
      <c r="M243" s="6">
        <f>AG243</f>
        <v>17</v>
      </c>
      <c r="N243" s="16">
        <f>AT243</f>
        <v>54</v>
      </c>
      <c r="O243" s="6">
        <f>BG243</f>
        <v>18</v>
      </c>
      <c r="P243" s="28">
        <f>SUM(L243:O243)</f>
        <v>113</v>
      </c>
      <c r="Q243" s="6"/>
      <c r="R243" s="6">
        <v>268</v>
      </c>
      <c r="S243" s="6">
        <v>214</v>
      </c>
      <c r="T243" s="6">
        <v>24</v>
      </c>
      <c r="U243" s="6">
        <v>141</v>
      </c>
      <c r="V243" s="6">
        <v>232</v>
      </c>
      <c r="W243" s="7">
        <v>3.3599537037037032E-2</v>
      </c>
      <c r="X243" s="8" t="s">
        <v>170</v>
      </c>
      <c r="Y243" s="8" t="s">
        <v>731</v>
      </c>
      <c r="Z243" s="6" t="s">
        <v>101</v>
      </c>
      <c r="AA243" s="6" t="s">
        <v>511</v>
      </c>
      <c r="AB243" s="6">
        <v>1</v>
      </c>
      <c r="AC243" s="6" t="s">
        <v>16</v>
      </c>
      <c r="AE243" s="6">
        <v>248</v>
      </c>
      <c r="AF243" s="6">
        <v>194</v>
      </c>
      <c r="AG243" s="6">
        <v>17</v>
      </c>
      <c r="AH243" s="6">
        <v>117</v>
      </c>
      <c r="AI243" s="6">
        <v>232</v>
      </c>
      <c r="AJ243" s="7">
        <v>3.4039351851851848E-2</v>
      </c>
      <c r="AK243" s="8" t="s">
        <v>170</v>
      </c>
      <c r="AL243" s="8" t="s">
        <v>731</v>
      </c>
      <c r="AM243" s="6" t="s">
        <v>101</v>
      </c>
      <c r="AN243" s="6" t="s">
        <v>511</v>
      </c>
      <c r="AO243" s="6">
        <v>1</v>
      </c>
      <c r="AP243" s="6" t="s">
        <v>16</v>
      </c>
      <c r="AS243" s="16">
        <f>AS$457</f>
        <v>273</v>
      </c>
      <c r="AT243" s="16">
        <f>AT$460</f>
        <v>54</v>
      </c>
      <c r="BE243" s="6">
        <v>231</v>
      </c>
      <c r="BF243" s="6">
        <v>182</v>
      </c>
      <c r="BG243" s="6">
        <v>18</v>
      </c>
      <c r="BH243" s="6">
        <v>111</v>
      </c>
      <c r="BI243" s="6">
        <v>232</v>
      </c>
      <c r="BJ243" s="7">
        <v>3.5486111111111114E-2</v>
      </c>
      <c r="BK243" s="8" t="s">
        <v>170</v>
      </c>
      <c r="BL243" s="8" t="s">
        <v>731</v>
      </c>
      <c r="BM243" s="6" t="s">
        <v>101</v>
      </c>
      <c r="BN243" s="6" t="s">
        <v>511</v>
      </c>
      <c r="BO243" s="6">
        <v>1</v>
      </c>
      <c r="BP243" s="6" t="s">
        <v>16</v>
      </c>
    </row>
    <row r="244" spans="1:68" x14ac:dyDescent="0.3">
      <c r="A244">
        <v>240</v>
      </c>
      <c r="C244" s="8" t="s">
        <v>497</v>
      </c>
      <c r="D244" s="8" t="s">
        <v>426</v>
      </c>
      <c r="E244" s="6" t="s">
        <v>14</v>
      </c>
      <c r="F244" s="6" t="s">
        <v>511</v>
      </c>
      <c r="G244" s="6">
        <f t="shared" si="26"/>
        <v>158</v>
      </c>
      <c r="H244" s="16">
        <f t="shared" si="27"/>
        <v>287</v>
      </c>
      <c r="I244" s="16">
        <f t="shared" si="28"/>
        <v>273</v>
      </c>
      <c r="J244" s="6">
        <f t="shared" si="29"/>
        <v>150</v>
      </c>
      <c r="K244" s="28">
        <f t="shared" si="30"/>
        <v>868</v>
      </c>
      <c r="L244" s="6"/>
      <c r="M244" s="6"/>
      <c r="N244" s="6"/>
      <c r="O244" s="6"/>
      <c r="P244" s="28"/>
      <c r="Q244" s="6"/>
      <c r="R244" s="6">
        <v>183</v>
      </c>
      <c r="S244" s="6">
        <v>158</v>
      </c>
      <c r="T244" s="6"/>
      <c r="U244" s="6"/>
      <c r="V244" s="6">
        <v>190</v>
      </c>
      <c r="W244" s="7">
        <v>3.0648148148148147E-2</v>
      </c>
      <c r="X244" s="8" t="s">
        <v>497</v>
      </c>
      <c r="Y244" s="8" t="s">
        <v>426</v>
      </c>
      <c r="Z244" s="6" t="s">
        <v>14</v>
      </c>
      <c r="AA244" s="6" t="s">
        <v>511</v>
      </c>
      <c r="AB244" s="6">
        <v>1</v>
      </c>
      <c r="AC244" s="6" t="s">
        <v>16</v>
      </c>
      <c r="AE244" s="6"/>
      <c r="AF244" s="16">
        <f>AF$457</f>
        <v>287</v>
      </c>
      <c r="AG244" s="6"/>
      <c r="AH244" s="6"/>
      <c r="AI244" s="6"/>
      <c r="AJ244" s="7"/>
      <c r="AK244" s="8"/>
      <c r="AL244" s="8"/>
      <c r="AM244" s="6"/>
      <c r="AN244" s="6"/>
      <c r="AO244" s="6"/>
      <c r="AP244" s="6"/>
      <c r="AR244" s="6"/>
      <c r="AS244" s="16">
        <f>AS$457</f>
        <v>273</v>
      </c>
      <c r="AT244" s="6"/>
      <c r="AU244" s="6"/>
      <c r="AW244" s="7"/>
      <c r="AX244" s="8"/>
      <c r="AY244" s="8"/>
      <c r="AZ244" s="6"/>
      <c r="BA244" s="6"/>
      <c r="BB244" s="6"/>
      <c r="BC244" s="6"/>
      <c r="BE244" s="6">
        <v>184</v>
      </c>
      <c r="BF244" s="6">
        <v>150</v>
      </c>
      <c r="BG244" s="6"/>
      <c r="BH244" s="6"/>
      <c r="BI244" s="6">
        <v>190</v>
      </c>
      <c r="BJ244" s="7">
        <v>3.3263888888888891E-2</v>
      </c>
      <c r="BK244" s="8" t="s">
        <v>497</v>
      </c>
      <c r="BL244" s="8" t="s">
        <v>426</v>
      </c>
      <c r="BM244" s="6" t="s">
        <v>14</v>
      </c>
      <c r="BN244" s="6" t="s">
        <v>511</v>
      </c>
      <c r="BO244" s="6">
        <v>1</v>
      </c>
      <c r="BP244" s="6" t="s">
        <v>16</v>
      </c>
    </row>
    <row r="245" spans="1:68" x14ac:dyDescent="0.3">
      <c r="A245">
        <v>241</v>
      </c>
      <c r="C245" s="8" t="s">
        <v>20</v>
      </c>
      <c r="D245" s="8" t="s">
        <v>257</v>
      </c>
      <c r="E245" s="6" t="s">
        <v>14</v>
      </c>
      <c r="F245" s="6" t="s">
        <v>505</v>
      </c>
      <c r="G245" s="6">
        <f t="shared" si="26"/>
        <v>139</v>
      </c>
      <c r="H245" s="16">
        <f t="shared" si="27"/>
        <v>287</v>
      </c>
      <c r="I245" s="16">
        <f t="shared" si="28"/>
        <v>273</v>
      </c>
      <c r="J245" s="6">
        <f t="shared" si="29"/>
        <v>169</v>
      </c>
      <c r="K245" s="28">
        <f t="shared" si="30"/>
        <v>868</v>
      </c>
      <c r="L245" s="6"/>
      <c r="M245" s="6"/>
      <c r="N245" s="6"/>
      <c r="O245" s="6"/>
      <c r="P245" s="28"/>
      <c r="Q245" s="6"/>
      <c r="R245" s="6">
        <v>158</v>
      </c>
      <c r="S245" s="6">
        <v>139</v>
      </c>
      <c r="T245" s="6"/>
      <c r="U245" s="6"/>
      <c r="V245" s="6">
        <v>386</v>
      </c>
      <c r="W245" s="7">
        <v>2.9733796296296296E-2</v>
      </c>
      <c r="X245" s="8" t="s">
        <v>20</v>
      </c>
      <c r="Y245" s="8" t="s">
        <v>257</v>
      </c>
      <c r="Z245" s="6" t="s">
        <v>14</v>
      </c>
      <c r="AA245" s="6" t="s">
        <v>505</v>
      </c>
      <c r="AB245" s="6">
        <v>1</v>
      </c>
      <c r="AC245" s="6" t="s">
        <v>16</v>
      </c>
      <c r="AE245" s="6"/>
      <c r="AF245" s="16">
        <f>AF$457</f>
        <v>287</v>
      </c>
      <c r="AG245" s="6"/>
      <c r="AH245" s="6"/>
      <c r="AI245" s="6"/>
      <c r="AJ245" s="7"/>
      <c r="AK245" s="8"/>
      <c r="AL245" s="8"/>
      <c r="AM245" s="6"/>
      <c r="AN245" s="6"/>
      <c r="AO245" s="6"/>
      <c r="AP245" s="6"/>
      <c r="AR245" s="6"/>
      <c r="AS245" s="16">
        <f>AS$457</f>
        <v>273</v>
      </c>
      <c r="AT245" s="6"/>
      <c r="AU245" s="6"/>
      <c r="AW245" s="7"/>
      <c r="AX245" s="8"/>
      <c r="AY245" s="8"/>
      <c r="AZ245" s="6"/>
      <c r="BA245" s="6"/>
      <c r="BB245" s="6"/>
      <c r="BC245" s="6"/>
      <c r="BE245" s="6">
        <v>207</v>
      </c>
      <c r="BF245" s="6">
        <v>169</v>
      </c>
      <c r="BG245" s="6"/>
      <c r="BH245" s="6"/>
      <c r="BI245" s="6">
        <v>386</v>
      </c>
      <c r="BJ245" s="7">
        <v>3.4340277777777775E-2</v>
      </c>
      <c r="BK245" s="8" t="s">
        <v>20</v>
      </c>
      <c r="BL245" s="8" t="s">
        <v>257</v>
      </c>
      <c r="BM245" s="6" t="s">
        <v>14</v>
      </c>
      <c r="BN245" s="6" t="s">
        <v>505</v>
      </c>
      <c r="BO245" s="6">
        <v>1</v>
      </c>
      <c r="BP245" s="6" t="s">
        <v>16</v>
      </c>
    </row>
    <row r="246" spans="1:68" x14ac:dyDescent="0.3">
      <c r="A246">
        <v>242</v>
      </c>
      <c r="C246" s="8" t="s">
        <v>36</v>
      </c>
      <c r="D246" s="8" t="s">
        <v>950</v>
      </c>
      <c r="E246" s="6" t="s">
        <v>14</v>
      </c>
      <c r="F246" s="6" t="s">
        <v>505</v>
      </c>
      <c r="G246" s="16">
        <f t="shared" si="26"/>
        <v>295</v>
      </c>
      <c r="H246" s="6">
        <f t="shared" si="27"/>
        <v>142</v>
      </c>
      <c r="I246" s="6">
        <f t="shared" si="28"/>
        <v>182</v>
      </c>
      <c r="J246" s="16">
        <f t="shared" si="29"/>
        <v>250</v>
      </c>
      <c r="K246" s="28">
        <f t="shared" si="30"/>
        <v>869</v>
      </c>
      <c r="L246" s="6"/>
      <c r="M246" s="6"/>
      <c r="N246" s="6"/>
      <c r="O246" s="6"/>
      <c r="P246" s="28"/>
      <c r="Q246" s="6"/>
      <c r="R246" s="6"/>
      <c r="S246" s="16">
        <f>S$457</f>
        <v>295</v>
      </c>
      <c r="T246" s="6"/>
      <c r="U246" s="6"/>
      <c r="V246" s="6"/>
      <c r="W246" s="7"/>
      <c r="X246" s="8"/>
      <c r="Y246" s="8"/>
      <c r="Z246" s="6"/>
      <c r="AA246" s="6"/>
      <c r="AB246" s="6"/>
      <c r="AC246" s="6"/>
      <c r="AE246" s="6">
        <v>164</v>
      </c>
      <c r="AF246" s="6">
        <v>142</v>
      </c>
      <c r="AG246" s="6"/>
      <c r="AH246" s="6"/>
      <c r="AI246" s="6">
        <v>377</v>
      </c>
      <c r="AJ246" s="7">
        <v>3.0868055555555555E-2</v>
      </c>
      <c r="AK246" s="8" t="s">
        <v>36</v>
      </c>
      <c r="AL246" s="8" t="s">
        <v>950</v>
      </c>
      <c r="AM246" s="6" t="s">
        <v>14</v>
      </c>
      <c r="AN246" s="6" t="s">
        <v>505</v>
      </c>
      <c r="AO246" s="6">
        <v>1</v>
      </c>
      <c r="AP246" s="6" t="s">
        <v>16</v>
      </c>
      <c r="AR246" s="6">
        <v>228</v>
      </c>
      <c r="AS246" s="6">
        <v>182</v>
      </c>
      <c r="AT246" s="6"/>
      <c r="AU246" s="6"/>
      <c r="AV246">
        <v>377</v>
      </c>
      <c r="AW246" s="7">
        <v>3.1273148148148147E-2</v>
      </c>
      <c r="AX246" s="8" t="s">
        <v>36</v>
      </c>
      <c r="AY246" s="8" t="s">
        <v>950</v>
      </c>
      <c r="AZ246" s="6" t="s">
        <v>14</v>
      </c>
      <c r="BA246" s="6" t="s">
        <v>505</v>
      </c>
      <c r="BB246" s="6">
        <v>1</v>
      </c>
      <c r="BC246" s="6" t="s">
        <v>16</v>
      </c>
      <c r="BE246" s="6"/>
      <c r="BF246" s="16">
        <f>BF$457</f>
        <v>250</v>
      </c>
      <c r="BG246" s="6"/>
      <c r="BH246" s="6"/>
      <c r="BI246" s="6"/>
      <c r="BJ246" s="7"/>
      <c r="BK246" s="8"/>
      <c r="BL246" s="8"/>
      <c r="BM246" s="6"/>
      <c r="BN246" s="6"/>
      <c r="BO246" s="6"/>
      <c r="BP246" s="6"/>
    </row>
    <row r="247" spans="1:68" x14ac:dyDescent="0.3">
      <c r="A247">
        <v>243</v>
      </c>
      <c r="C247" s="8" t="s">
        <v>1355</v>
      </c>
      <c r="D247" s="8" t="s">
        <v>1356</v>
      </c>
      <c r="E247" s="6" t="s">
        <v>14</v>
      </c>
      <c r="F247" s="6" t="s">
        <v>499</v>
      </c>
      <c r="G247" s="16">
        <f t="shared" si="26"/>
        <v>295</v>
      </c>
      <c r="H247" s="6">
        <f t="shared" si="27"/>
        <v>54</v>
      </c>
      <c r="I247" s="16">
        <f t="shared" si="28"/>
        <v>273</v>
      </c>
      <c r="J247" s="16">
        <f t="shared" si="29"/>
        <v>250</v>
      </c>
      <c r="K247" s="28">
        <f t="shared" si="30"/>
        <v>872</v>
      </c>
      <c r="L247" s="6"/>
      <c r="M247" s="6"/>
      <c r="N247" s="6"/>
      <c r="O247" s="6"/>
      <c r="P247" s="28"/>
      <c r="Q247" s="6"/>
      <c r="R247" s="6"/>
      <c r="S247" s="16">
        <f>S$457</f>
        <v>295</v>
      </c>
      <c r="T247" s="6"/>
      <c r="U247" s="6"/>
      <c r="V247" s="6"/>
      <c r="W247" s="7"/>
      <c r="X247" s="8"/>
      <c r="Y247" s="8"/>
      <c r="Z247" s="6"/>
      <c r="AA247" s="6"/>
      <c r="AB247" s="6"/>
      <c r="AC247" s="6"/>
      <c r="AE247" s="6">
        <v>58</v>
      </c>
      <c r="AF247" s="6">
        <v>54</v>
      </c>
      <c r="AG247" s="6"/>
      <c r="AH247" s="6"/>
      <c r="AI247" s="6">
        <v>733</v>
      </c>
      <c r="AJ247" s="7">
        <v>2.6539351851851852E-2</v>
      </c>
      <c r="AK247" s="8" t="s">
        <v>1355</v>
      </c>
      <c r="AL247" s="8" t="s">
        <v>1356</v>
      </c>
      <c r="AM247" s="6" t="s">
        <v>14</v>
      </c>
      <c r="AN247" s="6" t="s">
        <v>499</v>
      </c>
      <c r="AO247" s="6">
        <v>1</v>
      </c>
      <c r="AP247" s="6" t="s">
        <v>16</v>
      </c>
      <c r="AR247" s="6"/>
      <c r="AS247" s="16">
        <f>AS$457</f>
        <v>273</v>
      </c>
      <c r="AT247" s="6"/>
      <c r="AU247" s="6"/>
      <c r="AW247" s="7"/>
      <c r="AX247" s="8"/>
      <c r="AY247" s="8"/>
      <c r="AZ247" s="6"/>
      <c r="BA247" s="6"/>
      <c r="BB247" s="6"/>
      <c r="BC247" s="6"/>
      <c r="BE247" s="6"/>
      <c r="BF247" s="16">
        <f>BF$457</f>
        <v>250</v>
      </c>
      <c r="BG247" s="6"/>
      <c r="BH247" s="6"/>
      <c r="BI247" s="6"/>
      <c r="BJ247" s="7"/>
      <c r="BK247" s="8"/>
      <c r="BL247" s="8"/>
      <c r="BM247" s="6"/>
      <c r="BN247" s="6"/>
      <c r="BO247" s="6"/>
      <c r="BP247" s="6"/>
    </row>
    <row r="248" spans="1:68" x14ac:dyDescent="0.3">
      <c r="A248">
        <v>244</v>
      </c>
      <c r="B248">
        <v>49</v>
      </c>
      <c r="C248" s="8" t="s">
        <v>25</v>
      </c>
      <c r="D248" s="8" t="s">
        <v>582</v>
      </c>
      <c r="E248" s="6" t="s">
        <v>66</v>
      </c>
      <c r="F248" s="6" t="s">
        <v>504</v>
      </c>
      <c r="G248" s="6">
        <f t="shared" si="26"/>
        <v>65</v>
      </c>
      <c r="H248" s="16">
        <f t="shared" si="27"/>
        <v>287</v>
      </c>
      <c r="I248" s="16">
        <f t="shared" si="28"/>
        <v>273</v>
      </c>
      <c r="J248" s="16">
        <f t="shared" si="29"/>
        <v>250</v>
      </c>
      <c r="K248" s="28">
        <f t="shared" si="30"/>
        <v>875</v>
      </c>
      <c r="L248" s="6">
        <f>T248</f>
        <v>8</v>
      </c>
      <c r="M248" s="16">
        <f>AG248</f>
        <v>72</v>
      </c>
      <c r="N248" s="16">
        <f>AT248</f>
        <v>67</v>
      </c>
      <c r="O248" s="16">
        <f>BG248</f>
        <v>60</v>
      </c>
      <c r="P248" s="28">
        <f>SUM(L248:O248)</f>
        <v>207</v>
      </c>
      <c r="Q248" s="6"/>
      <c r="R248" s="6">
        <v>71</v>
      </c>
      <c r="S248" s="6">
        <v>65</v>
      </c>
      <c r="T248" s="6">
        <v>8</v>
      </c>
      <c r="U248" s="6">
        <v>33</v>
      </c>
      <c r="V248" s="6">
        <v>55</v>
      </c>
      <c r="W248" s="7">
        <v>2.6504629629629628E-2</v>
      </c>
      <c r="X248" s="8" t="s">
        <v>25</v>
      </c>
      <c r="Y248" s="8" t="s">
        <v>582</v>
      </c>
      <c r="Z248" s="6" t="s">
        <v>66</v>
      </c>
      <c r="AA248" s="6" t="s">
        <v>504</v>
      </c>
      <c r="AB248" s="6">
        <v>1</v>
      </c>
      <c r="AC248" s="6" t="s">
        <v>16</v>
      </c>
      <c r="AE248" s="6"/>
      <c r="AF248" s="16">
        <f>AF$457</f>
        <v>287</v>
      </c>
      <c r="AG248" s="16">
        <f>AG$459</f>
        <v>72</v>
      </c>
      <c r="AH248" s="6"/>
      <c r="AI248" s="6"/>
      <c r="AJ248" s="7"/>
      <c r="AK248" s="8"/>
      <c r="AL248" s="8"/>
      <c r="AM248" s="6"/>
      <c r="AN248" s="6"/>
      <c r="AO248" s="6"/>
      <c r="AP248" s="6"/>
      <c r="AS248" s="16">
        <f>AS$457</f>
        <v>273</v>
      </c>
      <c r="AT248" s="16">
        <f>AT$459</f>
        <v>67</v>
      </c>
      <c r="BE248" s="6"/>
      <c r="BF248" s="16">
        <f>BF$457</f>
        <v>250</v>
      </c>
      <c r="BG248" s="16">
        <f>BG$459</f>
        <v>60</v>
      </c>
      <c r="BH248" s="6"/>
      <c r="BI248" s="6"/>
      <c r="BJ248" s="7"/>
      <c r="BK248" s="8"/>
      <c r="BL248" s="8"/>
      <c r="BM248" s="6"/>
      <c r="BN248" s="6"/>
      <c r="BO248" s="6"/>
      <c r="BP248" s="6"/>
    </row>
    <row r="249" spans="1:68" x14ac:dyDescent="0.3">
      <c r="A249">
        <v>245</v>
      </c>
      <c r="B249">
        <v>50</v>
      </c>
      <c r="C249" s="8" t="s">
        <v>202</v>
      </c>
      <c r="D249" s="8" t="s">
        <v>588</v>
      </c>
      <c r="E249" s="6" t="s">
        <v>66</v>
      </c>
      <c r="F249" s="6" t="s">
        <v>511</v>
      </c>
      <c r="G249" s="6">
        <f t="shared" si="26"/>
        <v>70</v>
      </c>
      <c r="H249" s="16">
        <f t="shared" si="27"/>
        <v>287</v>
      </c>
      <c r="I249" s="16">
        <f t="shared" si="28"/>
        <v>273</v>
      </c>
      <c r="J249" s="16">
        <f t="shared" si="29"/>
        <v>250</v>
      </c>
      <c r="K249" s="28">
        <f t="shared" si="30"/>
        <v>880</v>
      </c>
      <c r="L249" s="6">
        <f>T249</f>
        <v>9</v>
      </c>
      <c r="M249" s="16">
        <f>AG249</f>
        <v>72</v>
      </c>
      <c r="N249" s="16">
        <f>AT249</f>
        <v>67</v>
      </c>
      <c r="O249" s="16">
        <f>BG249</f>
        <v>60</v>
      </c>
      <c r="P249" s="28">
        <f>SUM(L249:O249)</f>
        <v>208</v>
      </c>
      <c r="Q249" s="6"/>
      <c r="R249" s="6">
        <v>76</v>
      </c>
      <c r="S249" s="6">
        <v>70</v>
      </c>
      <c r="T249" s="6">
        <v>9</v>
      </c>
      <c r="U249" s="6">
        <v>34</v>
      </c>
      <c r="V249" s="6">
        <v>226</v>
      </c>
      <c r="W249" s="7">
        <v>2.6701388888888889E-2</v>
      </c>
      <c r="X249" s="8" t="s">
        <v>202</v>
      </c>
      <c r="Y249" s="8" t="s">
        <v>588</v>
      </c>
      <c r="Z249" s="6" t="s">
        <v>66</v>
      </c>
      <c r="AA249" s="6" t="s">
        <v>511</v>
      </c>
      <c r="AB249" s="6">
        <v>1</v>
      </c>
      <c r="AC249" s="6" t="s">
        <v>16</v>
      </c>
      <c r="AE249" s="6"/>
      <c r="AF249" s="16">
        <f>AF$457</f>
        <v>287</v>
      </c>
      <c r="AG249" s="16">
        <f>AG$459</f>
        <v>72</v>
      </c>
      <c r="AH249" s="6"/>
      <c r="AI249" s="6"/>
      <c r="AJ249" s="7"/>
      <c r="AK249" s="8"/>
      <c r="AL249" s="8"/>
      <c r="AM249" s="6"/>
      <c r="AN249" s="6"/>
      <c r="AO249" s="6"/>
      <c r="AP249" s="6"/>
      <c r="AS249" s="16">
        <f>AS$457</f>
        <v>273</v>
      </c>
      <c r="AT249" s="16">
        <f>AT$459</f>
        <v>67</v>
      </c>
      <c r="BE249" s="6"/>
      <c r="BF249" s="16">
        <f>BF$457</f>
        <v>250</v>
      </c>
      <c r="BG249" s="16">
        <f>BG$459</f>
        <v>60</v>
      </c>
      <c r="BH249" s="6"/>
      <c r="BI249" s="6"/>
      <c r="BJ249" s="7"/>
      <c r="BK249" s="8"/>
      <c r="BL249" s="8"/>
      <c r="BM249" s="6"/>
      <c r="BN249" s="6"/>
      <c r="BO249" s="6"/>
      <c r="BP249" s="6"/>
    </row>
    <row r="250" spans="1:68" x14ac:dyDescent="0.3">
      <c r="A250">
        <v>246</v>
      </c>
      <c r="B250">
        <v>87</v>
      </c>
      <c r="C250" s="8" t="s">
        <v>170</v>
      </c>
      <c r="D250" s="8" t="s">
        <v>751</v>
      </c>
      <c r="E250" s="6" t="s">
        <v>24</v>
      </c>
      <c r="F250" s="6" t="s">
        <v>505</v>
      </c>
      <c r="G250" s="6">
        <f t="shared" si="26"/>
        <v>234</v>
      </c>
      <c r="H250" s="6">
        <f t="shared" si="27"/>
        <v>235</v>
      </c>
      <c r="I250" s="6">
        <f t="shared" si="28"/>
        <v>217</v>
      </c>
      <c r="J250" s="6">
        <f t="shared" si="29"/>
        <v>194</v>
      </c>
      <c r="K250" s="28">
        <f t="shared" si="30"/>
        <v>880</v>
      </c>
      <c r="L250" s="6">
        <f>T250</f>
        <v>72</v>
      </c>
      <c r="M250" s="6">
        <f>AG250</f>
        <v>72</v>
      </c>
      <c r="N250" s="6">
        <f>AT250</f>
        <v>73</v>
      </c>
      <c r="O250" s="6">
        <f>BG250</f>
        <v>64</v>
      </c>
      <c r="P250" s="28">
        <f>SUM(L250:O250)</f>
        <v>281</v>
      </c>
      <c r="Q250" s="6"/>
      <c r="R250" s="6">
        <v>303</v>
      </c>
      <c r="S250" s="6">
        <v>234</v>
      </c>
      <c r="T250" s="6">
        <v>72</v>
      </c>
      <c r="U250" s="6">
        <v>160</v>
      </c>
      <c r="V250" s="6">
        <v>373</v>
      </c>
      <c r="W250" s="7">
        <v>3.4953703703703702E-2</v>
      </c>
      <c r="X250" s="8" t="s">
        <v>170</v>
      </c>
      <c r="Y250" s="8" t="s">
        <v>751</v>
      </c>
      <c r="Z250" s="6" t="s">
        <v>24</v>
      </c>
      <c r="AA250" s="6" t="s">
        <v>505</v>
      </c>
      <c r="AB250" s="6">
        <v>1</v>
      </c>
      <c r="AC250" s="6" t="s">
        <v>16</v>
      </c>
      <c r="AE250" s="6">
        <v>331</v>
      </c>
      <c r="AF250" s="6">
        <v>235</v>
      </c>
      <c r="AG250" s="6">
        <v>72</v>
      </c>
      <c r="AH250" s="6">
        <v>155</v>
      </c>
      <c r="AI250" s="6">
        <v>373</v>
      </c>
      <c r="AJ250" s="7">
        <v>3.681712962962963E-2</v>
      </c>
      <c r="AK250" s="8" t="s">
        <v>170</v>
      </c>
      <c r="AL250" s="8" t="s">
        <v>751</v>
      </c>
      <c r="AM250" s="6" t="s">
        <v>24</v>
      </c>
      <c r="AN250" s="6" t="s">
        <v>505</v>
      </c>
      <c r="AO250" s="6">
        <v>1</v>
      </c>
      <c r="AP250" s="6" t="s">
        <v>16</v>
      </c>
      <c r="AR250" s="6">
        <v>292</v>
      </c>
      <c r="AS250" s="6">
        <v>217</v>
      </c>
      <c r="AT250" s="6">
        <v>73</v>
      </c>
      <c r="AU250" s="6">
        <v>143</v>
      </c>
      <c r="AV250">
        <v>373</v>
      </c>
      <c r="AW250" s="7">
        <v>3.3958333333333333E-2</v>
      </c>
      <c r="AX250" s="8" t="s">
        <v>170</v>
      </c>
      <c r="AY250" s="8" t="s">
        <v>751</v>
      </c>
      <c r="AZ250" s="6" t="s">
        <v>24</v>
      </c>
      <c r="BA250" s="6" t="s">
        <v>505</v>
      </c>
      <c r="BB250" s="6">
        <v>1</v>
      </c>
      <c r="BC250" s="6" t="s">
        <v>16</v>
      </c>
      <c r="BE250" s="6">
        <v>256</v>
      </c>
      <c r="BF250" s="6">
        <v>194</v>
      </c>
      <c r="BG250" s="6">
        <v>64</v>
      </c>
      <c r="BH250" s="6">
        <v>122</v>
      </c>
      <c r="BI250" s="6">
        <v>373</v>
      </c>
      <c r="BJ250" s="7">
        <v>3.636574074074074E-2</v>
      </c>
      <c r="BK250" s="8" t="s">
        <v>170</v>
      </c>
      <c r="BL250" s="8" t="s">
        <v>751</v>
      </c>
      <c r="BM250" s="6" t="s">
        <v>24</v>
      </c>
      <c r="BN250" s="6" t="s">
        <v>505</v>
      </c>
      <c r="BO250" s="6">
        <v>1</v>
      </c>
      <c r="BP250" s="6" t="s">
        <v>16</v>
      </c>
    </row>
    <row r="251" spans="1:68" x14ac:dyDescent="0.3">
      <c r="A251">
        <v>247</v>
      </c>
      <c r="B251">
        <v>42</v>
      </c>
      <c r="C251" s="8" t="s">
        <v>104</v>
      </c>
      <c r="D251" s="8" t="s">
        <v>732</v>
      </c>
      <c r="E251" s="6" t="s">
        <v>66</v>
      </c>
      <c r="F251" s="6" t="s">
        <v>504</v>
      </c>
      <c r="G251" s="6">
        <f t="shared" si="26"/>
        <v>215</v>
      </c>
      <c r="H251" s="16">
        <f t="shared" si="27"/>
        <v>287</v>
      </c>
      <c r="I251" s="6">
        <f t="shared" si="28"/>
        <v>199</v>
      </c>
      <c r="J251" s="6">
        <f t="shared" si="29"/>
        <v>179</v>
      </c>
      <c r="K251" s="28">
        <f t="shared" si="30"/>
        <v>880</v>
      </c>
      <c r="L251" s="6">
        <f>T251</f>
        <v>49</v>
      </c>
      <c r="M251" s="16">
        <f>AG251</f>
        <v>72</v>
      </c>
      <c r="N251" s="6">
        <f>AT251</f>
        <v>38</v>
      </c>
      <c r="O251" s="6">
        <f>BG251</f>
        <v>31</v>
      </c>
      <c r="P251" s="28">
        <f>SUM(L251:O251)</f>
        <v>190</v>
      </c>
      <c r="Q251" s="6"/>
      <c r="R251" s="6">
        <v>269</v>
      </c>
      <c r="S251" s="6">
        <v>215</v>
      </c>
      <c r="T251" s="6">
        <v>49</v>
      </c>
      <c r="U251" s="6">
        <v>142</v>
      </c>
      <c r="V251" s="6">
        <v>66</v>
      </c>
      <c r="W251" s="7">
        <v>3.3645833333333333E-2</v>
      </c>
      <c r="X251" s="8" t="s">
        <v>104</v>
      </c>
      <c r="Y251" s="8" t="s">
        <v>732</v>
      </c>
      <c r="Z251" s="6" t="s">
        <v>66</v>
      </c>
      <c r="AA251" s="6" t="s">
        <v>504</v>
      </c>
      <c r="AB251" s="6">
        <v>1</v>
      </c>
      <c r="AC251" s="6" t="s">
        <v>16</v>
      </c>
      <c r="AE251" s="6"/>
      <c r="AF251" s="16">
        <f>AF$457</f>
        <v>287</v>
      </c>
      <c r="AG251" s="16">
        <f>AG$459</f>
        <v>72</v>
      </c>
      <c r="AH251" s="6"/>
      <c r="AI251" s="6"/>
      <c r="AJ251" s="7"/>
      <c r="AK251" s="8"/>
      <c r="AL251" s="8"/>
      <c r="AM251" s="6"/>
      <c r="AN251" s="6"/>
      <c r="AO251" s="6"/>
      <c r="AP251" s="6"/>
      <c r="AR251" s="6">
        <v>260</v>
      </c>
      <c r="AS251" s="6">
        <v>199</v>
      </c>
      <c r="AT251" s="6">
        <v>38</v>
      </c>
      <c r="AU251" s="6">
        <v>127</v>
      </c>
      <c r="AV251">
        <v>151</v>
      </c>
      <c r="AW251" s="7">
        <v>3.2488425925925928E-2</v>
      </c>
      <c r="AX251" s="8" t="s">
        <v>104</v>
      </c>
      <c r="AY251" s="8" t="s">
        <v>732</v>
      </c>
      <c r="AZ251" s="6" t="s">
        <v>66</v>
      </c>
      <c r="BA251" s="6" t="s">
        <v>504</v>
      </c>
      <c r="BB251" s="6">
        <v>1</v>
      </c>
      <c r="BC251" s="6" t="s">
        <v>16</v>
      </c>
      <c r="BE251" s="6">
        <v>226</v>
      </c>
      <c r="BF251" s="6">
        <v>179</v>
      </c>
      <c r="BG251" s="6">
        <v>31</v>
      </c>
      <c r="BH251" s="6">
        <v>108</v>
      </c>
      <c r="BI251" s="6">
        <v>151</v>
      </c>
      <c r="BJ251" s="7">
        <v>3.5266203703703702E-2</v>
      </c>
      <c r="BK251" s="8" t="s">
        <v>104</v>
      </c>
      <c r="BL251" s="8" t="s">
        <v>732</v>
      </c>
      <c r="BM251" s="6" t="s">
        <v>66</v>
      </c>
      <c r="BN251" s="6" t="s">
        <v>504</v>
      </c>
      <c r="BO251" s="6">
        <v>1</v>
      </c>
      <c r="BP251" s="6" t="s">
        <v>16</v>
      </c>
    </row>
    <row r="252" spans="1:68" x14ac:dyDescent="0.3">
      <c r="A252">
        <v>248</v>
      </c>
      <c r="C252" s="8" t="s">
        <v>165</v>
      </c>
      <c r="D252" s="8" t="s">
        <v>20</v>
      </c>
      <c r="E252" s="6" t="s">
        <v>14</v>
      </c>
      <c r="F252" s="6" t="s">
        <v>505</v>
      </c>
      <c r="G252" s="16">
        <f t="shared" si="26"/>
        <v>295</v>
      </c>
      <c r="H252" s="6">
        <f t="shared" si="27"/>
        <v>214</v>
      </c>
      <c r="I252" s="6">
        <f t="shared" si="28"/>
        <v>196</v>
      </c>
      <c r="J252" s="6">
        <f t="shared" si="29"/>
        <v>178</v>
      </c>
      <c r="K252" s="28">
        <f t="shared" si="30"/>
        <v>883</v>
      </c>
      <c r="L252" s="6"/>
      <c r="M252" s="6"/>
      <c r="N252" s="6"/>
      <c r="O252" s="6"/>
      <c r="P252" s="28"/>
      <c r="Q252" s="6"/>
      <c r="R252" s="6"/>
      <c r="S252" s="16">
        <f>S$457</f>
        <v>295</v>
      </c>
      <c r="T252" s="6"/>
      <c r="U252" s="6"/>
      <c r="V252" s="6"/>
      <c r="W252" s="7"/>
      <c r="X252" s="8"/>
      <c r="Y252" s="8"/>
      <c r="Z252" s="6"/>
      <c r="AA252" s="6"/>
      <c r="AB252" s="6"/>
      <c r="AC252" s="6"/>
      <c r="AE252" s="6">
        <v>296</v>
      </c>
      <c r="AF252" s="6">
        <v>214</v>
      </c>
      <c r="AG252" s="6"/>
      <c r="AH252" s="6"/>
      <c r="AI252" s="6">
        <v>383</v>
      </c>
      <c r="AJ252" s="7">
        <v>3.5474537037037034E-2</v>
      </c>
      <c r="AK252" s="8" t="s">
        <v>165</v>
      </c>
      <c r="AL252" s="8" t="s">
        <v>20</v>
      </c>
      <c r="AM252" s="6" t="s">
        <v>14</v>
      </c>
      <c r="AN252" s="6" t="s">
        <v>505</v>
      </c>
      <c r="AO252" s="6">
        <v>1</v>
      </c>
      <c r="AP252" s="6" t="s">
        <v>16</v>
      </c>
      <c r="AR252" s="6">
        <v>254</v>
      </c>
      <c r="AS252" s="6">
        <v>196</v>
      </c>
      <c r="AT252" s="6"/>
      <c r="AU252" s="6"/>
      <c r="AV252">
        <v>383</v>
      </c>
      <c r="AW252" s="7">
        <v>3.2395833333333332E-2</v>
      </c>
      <c r="AX252" s="8" t="s">
        <v>165</v>
      </c>
      <c r="AY252" s="8" t="s">
        <v>20</v>
      </c>
      <c r="AZ252" s="6" t="s">
        <v>14</v>
      </c>
      <c r="BA252" s="6" t="s">
        <v>505</v>
      </c>
      <c r="BB252" s="6">
        <v>1</v>
      </c>
      <c r="BC252" s="6" t="s">
        <v>16</v>
      </c>
      <c r="BE252" s="6">
        <v>225</v>
      </c>
      <c r="BF252" s="6">
        <v>178</v>
      </c>
      <c r="BG252" s="6"/>
      <c r="BH252" s="6"/>
      <c r="BI252" s="6">
        <v>383</v>
      </c>
      <c r="BJ252" s="7">
        <v>3.5208333333333335E-2</v>
      </c>
      <c r="BK252" s="8" t="s">
        <v>165</v>
      </c>
      <c r="BL252" s="8" t="s">
        <v>20</v>
      </c>
      <c r="BM252" s="6" t="s">
        <v>14</v>
      </c>
      <c r="BN252" s="6" t="s">
        <v>505</v>
      </c>
      <c r="BO252" s="6">
        <v>1</v>
      </c>
      <c r="BP252" s="6" t="s">
        <v>16</v>
      </c>
    </row>
    <row r="253" spans="1:68" x14ac:dyDescent="0.3">
      <c r="A253">
        <v>249</v>
      </c>
      <c r="B253">
        <v>46</v>
      </c>
      <c r="C253" s="8" t="s">
        <v>258</v>
      </c>
      <c r="D253" s="8" t="s">
        <v>701</v>
      </c>
      <c r="E253" s="6" t="s">
        <v>66</v>
      </c>
      <c r="F253" s="6" t="s">
        <v>505</v>
      </c>
      <c r="G253" s="6">
        <f t="shared" si="26"/>
        <v>182</v>
      </c>
      <c r="H253" s="6">
        <f t="shared" si="27"/>
        <v>179</v>
      </c>
      <c r="I253" s="16">
        <f t="shared" si="28"/>
        <v>273</v>
      </c>
      <c r="J253" s="16">
        <f t="shared" si="29"/>
        <v>250</v>
      </c>
      <c r="K253" s="28">
        <f t="shared" si="30"/>
        <v>884</v>
      </c>
      <c r="L253" s="6">
        <f t="shared" ref="L253:L259" si="47">T253</f>
        <v>40</v>
      </c>
      <c r="M253" s="6">
        <f t="shared" ref="M253:M259" si="48">AG253</f>
        <v>34</v>
      </c>
      <c r="N253" s="16">
        <f t="shared" ref="N253:N259" si="49">AT253</f>
        <v>67</v>
      </c>
      <c r="O253" s="16">
        <f t="shared" ref="O253:O259" si="50">BG253</f>
        <v>60</v>
      </c>
      <c r="P253" s="28">
        <f t="shared" ref="P253:P259" si="51">SUM(L253:O253)</f>
        <v>201</v>
      </c>
      <c r="Q253" s="6"/>
      <c r="R253" s="6">
        <v>222</v>
      </c>
      <c r="S253" s="6">
        <v>182</v>
      </c>
      <c r="T253" s="6">
        <v>40</v>
      </c>
      <c r="U253" s="6">
        <v>112</v>
      </c>
      <c r="V253" s="6">
        <v>353</v>
      </c>
      <c r="W253" s="7">
        <v>3.1956018518518516E-2</v>
      </c>
      <c r="X253" s="8" t="s">
        <v>258</v>
      </c>
      <c r="Y253" s="8" t="s">
        <v>701</v>
      </c>
      <c r="Z253" s="6" t="s">
        <v>66</v>
      </c>
      <c r="AA253" s="6" t="s">
        <v>505</v>
      </c>
      <c r="AB253" s="6">
        <v>1</v>
      </c>
      <c r="AC253" s="6" t="s">
        <v>16</v>
      </c>
      <c r="AE253" s="6">
        <v>224</v>
      </c>
      <c r="AF253" s="6">
        <v>179</v>
      </c>
      <c r="AG253" s="6">
        <v>34</v>
      </c>
      <c r="AH253" s="6">
        <v>103</v>
      </c>
      <c r="AI253" s="6">
        <v>353</v>
      </c>
      <c r="AJ253" s="7">
        <v>3.3113425925925928E-2</v>
      </c>
      <c r="AK253" s="8" t="s">
        <v>258</v>
      </c>
      <c r="AL253" s="8" t="s">
        <v>701</v>
      </c>
      <c r="AM253" s="6" t="s">
        <v>66</v>
      </c>
      <c r="AN253" s="6" t="s">
        <v>505</v>
      </c>
      <c r="AO253" s="6">
        <v>1</v>
      </c>
      <c r="AP253" s="6" t="s">
        <v>16</v>
      </c>
      <c r="AR253" s="6"/>
      <c r="AS253" s="16">
        <f>AS$457</f>
        <v>273</v>
      </c>
      <c r="AT253" s="16">
        <f>AT$459</f>
        <v>67</v>
      </c>
      <c r="AU253" s="6"/>
      <c r="AW253" s="7"/>
      <c r="AX253" s="8"/>
      <c r="AY253" s="8"/>
      <c r="AZ253" s="6"/>
      <c r="BA253" s="6"/>
      <c r="BB253" s="6"/>
      <c r="BC253" s="6"/>
      <c r="BE253" s="6"/>
      <c r="BF253" s="16">
        <f>BF$457</f>
        <v>250</v>
      </c>
      <c r="BG253" s="16">
        <f>BG$459</f>
        <v>60</v>
      </c>
      <c r="BH253" s="6"/>
      <c r="BI253" s="6"/>
      <c r="BJ253" s="7"/>
      <c r="BK253" s="8"/>
      <c r="BL253" s="8"/>
      <c r="BM253" s="6"/>
      <c r="BN253" s="6"/>
      <c r="BO253" s="6"/>
      <c r="BP253" s="6"/>
    </row>
    <row r="254" spans="1:68" x14ac:dyDescent="0.3">
      <c r="A254">
        <v>250</v>
      </c>
      <c r="B254">
        <v>43</v>
      </c>
      <c r="C254" s="8" t="s">
        <v>48</v>
      </c>
      <c r="D254" s="8" t="s">
        <v>745</v>
      </c>
      <c r="E254" s="6" t="s">
        <v>66</v>
      </c>
      <c r="F254" s="6" t="s">
        <v>505</v>
      </c>
      <c r="G254" s="6">
        <f t="shared" si="26"/>
        <v>227</v>
      </c>
      <c r="H254" s="6">
        <f t="shared" si="27"/>
        <v>231</v>
      </c>
      <c r="I254" s="6">
        <f t="shared" si="28"/>
        <v>218</v>
      </c>
      <c r="J254" s="6">
        <f t="shared" si="29"/>
        <v>208</v>
      </c>
      <c r="K254" s="28">
        <f t="shared" si="30"/>
        <v>884</v>
      </c>
      <c r="L254" s="6">
        <f t="shared" si="47"/>
        <v>54</v>
      </c>
      <c r="M254" s="6">
        <f t="shared" si="48"/>
        <v>53</v>
      </c>
      <c r="N254" s="6">
        <f t="shared" si="49"/>
        <v>47</v>
      </c>
      <c r="O254" s="6">
        <f t="shared" si="50"/>
        <v>41</v>
      </c>
      <c r="P254" s="28">
        <f t="shared" si="51"/>
        <v>195</v>
      </c>
      <c r="Q254" s="6"/>
      <c r="R254" s="6">
        <v>292</v>
      </c>
      <c r="S254" s="6">
        <v>227</v>
      </c>
      <c r="T254" s="6">
        <v>54</v>
      </c>
      <c r="U254" s="6">
        <v>153</v>
      </c>
      <c r="V254" s="6">
        <v>356</v>
      </c>
      <c r="W254" s="7">
        <v>3.4513888888888886E-2</v>
      </c>
      <c r="X254" s="8" t="s">
        <v>48</v>
      </c>
      <c r="Y254" s="8" t="s">
        <v>745</v>
      </c>
      <c r="Z254" s="6" t="s">
        <v>66</v>
      </c>
      <c r="AA254" s="6" t="s">
        <v>505</v>
      </c>
      <c r="AB254" s="6">
        <v>1</v>
      </c>
      <c r="AC254" s="6" t="s">
        <v>16</v>
      </c>
      <c r="AE254" s="6">
        <v>323</v>
      </c>
      <c r="AF254" s="6">
        <v>231</v>
      </c>
      <c r="AG254" s="6">
        <v>53</v>
      </c>
      <c r="AH254" s="6">
        <v>151</v>
      </c>
      <c r="AI254" s="6">
        <v>356</v>
      </c>
      <c r="AJ254" s="7">
        <v>3.6620370370370373E-2</v>
      </c>
      <c r="AK254" s="8" t="s">
        <v>48</v>
      </c>
      <c r="AL254" s="8" t="s">
        <v>745</v>
      </c>
      <c r="AM254" s="6" t="s">
        <v>66</v>
      </c>
      <c r="AN254" s="6" t="s">
        <v>505</v>
      </c>
      <c r="AO254" s="6">
        <v>1</v>
      </c>
      <c r="AP254" s="6" t="s">
        <v>16</v>
      </c>
      <c r="AR254" s="6">
        <v>293</v>
      </c>
      <c r="AS254" s="6">
        <v>218</v>
      </c>
      <c r="AT254" s="6">
        <v>47</v>
      </c>
      <c r="AU254" s="6">
        <v>144</v>
      </c>
      <c r="AV254">
        <v>356</v>
      </c>
      <c r="AW254" s="7">
        <v>3.3969907407407407E-2</v>
      </c>
      <c r="AX254" s="8" t="s">
        <v>48</v>
      </c>
      <c r="AY254" s="8" t="s">
        <v>745</v>
      </c>
      <c r="AZ254" s="6" t="s">
        <v>66</v>
      </c>
      <c r="BA254" s="6" t="s">
        <v>505</v>
      </c>
      <c r="BB254" s="6">
        <v>1</v>
      </c>
      <c r="BC254" s="6" t="s">
        <v>16</v>
      </c>
      <c r="BE254" s="6">
        <v>287</v>
      </c>
      <c r="BF254" s="6">
        <v>208</v>
      </c>
      <c r="BG254" s="6">
        <v>41</v>
      </c>
      <c r="BH254" s="6">
        <v>133</v>
      </c>
      <c r="BI254" s="6">
        <v>356</v>
      </c>
      <c r="BJ254" s="7">
        <v>3.8182870370370367E-2</v>
      </c>
      <c r="BK254" s="8" t="s">
        <v>48</v>
      </c>
      <c r="BL254" s="8" t="s">
        <v>745</v>
      </c>
      <c r="BM254" s="6" t="s">
        <v>66</v>
      </c>
      <c r="BN254" s="6" t="s">
        <v>505</v>
      </c>
      <c r="BO254" s="6">
        <v>1</v>
      </c>
      <c r="BP254" s="6" t="s">
        <v>16</v>
      </c>
    </row>
    <row r="255" spans="1:68" x14ac:dyDescent="0.3">
      <c r="A255">
        <v>251</v>
      </c>
      <c r="B255">
        <v>22</v>
      </c>
      <c r="C255" s="8" t="s">
        <v>764</v>
      </c>
      <c r="D255" s="8" t="s">
        <v>765</v>
      </c>
      <c r="E255" s="6" t="s">
        <v>101</v>
      </c>
      <c r="F255" s="6" t="s">
        <v>508</v>
      </c>
      <c r="G255" s="6">
        <f t="shared" si="26"/>
        <v>245</v>
      </c>
      <c r="H255" s="6">
        <f t="shared" si="27"/>
        <v>236</v>
      </c>
      <c r="I255" s="6">
        <f t="shared" si="28"/>
        <v>198</v>
      </c>
      <c r="J255" s="6">
        <f t="shared" si="29"/>
        <v>205</v>
      </c>
      <c r="K255" s="28">
        <f t="shared" si="30"/>
        <v>884</v>
      </c>
      <c r="L255" s="6">
        <f t="shared" si="47"/>
        <v>34</v>
      </c>
      <c r="M255" s="6">
        <f t="shared" si="48"/>
        <v>30</v>
      </c>
      <c r="N255" s="6">
        <f t="shared" si="49"/>
        <v>19</v>
      </c>
      <c r="O255" s="6">
        <f t="shared" si="50"/>
        <v>25</v>
      </c>
      <c r="P255" s="28">
        <f t="shared" si="51"/>
        <v>108</v>
      </c>
      <c r="Q255" s="6"/>
      <c r="R255" s="6">
        <v>328</v>
      </c>
      <c r="S255" s="6">
        <v>245</v>
      </c>
      <c r="T255" s="6">
        <v>34</v>
      </c>
      <c r="U255" s="6">
        <v>171</v>
      </c>
      <c r="V255" s="6">
        <v>1240</v>
      </c>
      <c r="W255" s="7">
        <v>3.6423611111111115E-2</v>
      </c>
      <c r="X255" s="8" t="s">
        <v>764</v>
      </c>
      <c r="Y255" s="8" t="s">
        <v>765</v>
      </c>
      <c r="Z255" s="6" t="s">
        <v>101</v>
      </c>
      <c r="AA255" s="6" t="s">
        <v>508</v>
      </c>
      <c r="AB255" s="6">
        <v>1</v>
      </c>
      <c r="AC255" s="6" t="s">
        <v>16</v>
      </c>
      <c r="AE255" s="6">
        <v>332</v>
      </c>
      <c r="AF255" s="6">
        <v>236</v>
      </c>
      <c r="AG255" s="6">
        <v>30</v>
      </c>
      <c r="AH255" s="6">
        <v>156</v>
      </c>
      <c r="AI255" s="6">
        <v>1240</v>
      </c>
      <c r="AJ255" s="7">
        <v>3.6863425925925924E-2</v>
      </c>
      <c r="AK255" s="8" t="s">
        <v>764</v>
      </c>
      <c r="AL255" s="8" t="s">
        <v>765</v>
      </c>
      <c r="AM255" s="6" t="s">
        <v>101</v>
      </c>
      <c r="AN255" s="6" t="s">
        <v>508</v>
      </c>
      <c r="AO255" s="6">
        <v>1</v>
      </c>
      <c r="AP255" s="6" t="s">
        <v>16</v>
      </c>
      <c r="AR255" s="6">
        <v>257</v>
      </c>
      <c r="AS255" s="6">
        <v>198</v>
      </c>
      <c r="AT255" s="6">
        <v>19</v>
      </c>
      <c r="AU255" s="6">
        <v>126</v>
      </c>
      <c r="AV255">
        <v>1240</v>
      </c>
      <c r="AW255" s="7">
        <v>3.2442129629629626E-2</v>
      </c>
      <c r="AX255" s="8" t="s">
        <v>764</v>
      </c>
      <c r="AY255" s="8" t="s">
        <v>765</v>
      </c>
      <c r="AZ255" s="6" t="s">
        <v>101</v>
      </c>
      <c r="BA255" s="6" t="s">
        <v>508</v>
      </c>
      <c r="BB255" s="6">
        <v>1</v>
      </c>
      <c r="BC255" s="6" t="s">
        <v>16</v>
      </c>
      <c r="BE255" s="6">
        <v>281</v>
      </c>
      <c r="BF255" s="6">
        <v>205</v>
      </c>
      <c r="BG255" s="6">
        <v>25</v>
      </c>
      <c r="BH255" s="6">
        <v>131</v>
      </c>
      <c r="BI255" s="6">
        <v>1240</v>
      </c>
      <c r="BJ255" s="7">
        <v>3.7800925925925925E-2</v>
      </c>
      <c r="BK255" s="8" t="s">
        <v>764</v>
      </c>
      <c r="BL255" s="8" t="s">
        <v>765</v>
      </c>
      <c r="BM255" s="6" t="s">
        <v>101</v>
      </c>
      <c r="BN255" s="6" t="s">
        <v>508</v>
      </c>
      <c r="BO255" s="6">
        <v>1</v>
      </c>
      <c r="BP255" s="6" t="s">
        <v>16</v>
      </c>
    </row>
    <row r="256" spans="1:68" x14ac:dyDescent="0.3">
      <c r="A256">
        <v>252</v>
      </c>
      <c r="B256">
        <v>47</v>
      </c>
      <c r="C256" s="8" t="s">
        <v>83</v>
      </c>
      <c r="D256" s="8" t="s">
        <v>100</v>
      </c>
      <c r="E256" s="6" t="s">
        <v>66</v>
      </c>
      <c r="F256" s="6" t="s">
        <v>505</v>
      </c>
      <c r="G256" s="16">
        <f t="shared" si="26"/>
        <v>295</v>
      </c>
      <c r="H256" s="6">
        <f t="shared" si="27"/>
        <v>173</v>
      </c>
      <c r="I256" s="16">
        <f t="shared" si="28"/>
        <v>273</v>
      </c>
      <c r="J256" s="6">
        <f t="shared" si="29"/>
        <v>146</v>
      </c>
      <c r="K256" s="28">
        <f t="shared" si="30"/>
        <v>887</v>
      </c>
      <c r="L256" s="16">
        <f t="shared" si="47"/>
        <v>80</v>
      </c>
      <c r="M256" s="6">
        <f t="shared" si="48"/>
        <v>32</v>
      </c>
      <c r="N256" s="16">
        <f t="shared" si="49"/>
        <v>67</v>
      </c>
      <c r="O256" s="6">
        <f t="shared" si="50"/>
        <v>24</v>
      </c>
      <c r="P256" s="28">
        <f t="shared" si="51"/>
        <v>203</v>
      </c>
      <c r="Q256" s="6"/>
      <c r="R256" s="6"/>
      <c r="S256" s="16">
        <f>S$457</f>
        <v>295</v>
      </c>
      <c r="T256" s="16">
        <f>T$459</f>
        <v>80</v>
      </c>
      <c r="U256" s="6"/>
      <c r="V256" s="6"/>
      <c r="W256" s="7"/>
      <c r="X256" s="8"/>
      <c r="Y256" s="8"/>
      <c r="Z256" s="6"/>
      <c r="AA256" s="6"/>
      <c r="AB256" s="6"/>
      <c r="AC256" s="6"/>
      <c r="AE256" s="6">
        <v>210</v>
      </c>
      <c r="AF256" s="6">
        <v>173</v>
      </c>
      <c r="AG256" s="6">
        <v>32</v>
      </c>
      <c r="AH256" s="6">
        <v>97</v>
      </c>
      <c r="AI256" s="6">
        <v>371</v>
      </c>
      <c r="AJ256" s="7">
        <v>3.259259259259259E-2</v>
      </c>
      <c r="AK256" s="8" t="s">
        <v>83</v>
      </c>
      <c r="AL256" s="8" t="s">
        <v>100</v>
      </c>
      <c r="AM256" s="6" t="s">
        <v>66</v>
      </c>
      <c r="AN256" s="6" t="s">
        <v>505</v>
      </c>
      <c r="AO256" s="6">
        <v>1</v>
      </c>
      <c r="AP256" s="6" t="s">
        <v>16</v>
      </c>
      <c r="AR256" s="6"/>
      <c r="AS256" s="16">
        <f>AS$457</f>
        <v>273</v>
      </c>
      <c r="AT256" s="16">
        <f>AT$459</f>
        <v>67</v>
      </c>
      <c r="AU256" s="6"/>
      <c r="AW256" s="7"/>
      <c r="AX256" s="8"/>
      <c r="AY256" s="8"/>
      <c r="AZ256" s="6"/>
      <c r="BA256" s="6"/>
      <c r="BB256" s="6"/>
      <c r="BC256" s="6"/>
      <c r="BE256" s="6">
        <v>180</v>
      </c>
      <c r="BF256" s="6">
        <v>146</v>
      </c>
      <c r="BG256" s="6">
        <v>24</v>
      </c>
      <c r="BH256" s="6">
        <v>83</v>
      </c>
      <c r="BI256" s="6">
        <v>371</v>
      </c>
      <c r="BJ256" s="7">
        <v>3.2997685185185185E-2</v>
      </c>
      <c r="BK256" s="8" t="s">
        <v>83</v>
      </c>
      <c r="BL256" s="8" t="s">
        <v>100</v>
      </c>
      <c r="BM256" s="6" t="s">
        <v>66</v>
      </c>
      <c r="BN256" s="6" t="s">
        <v>505</v>
      </c>
      <c r="BO256" s="6">
        <v>1</v>
      </c>
      <c r="BP256" s="6" t="s">
        <v>16</v>
      </c>
    </row>
    <row r="257" spans="1:68" x14ac:dyDescent="0.3">
      <c r="A257">
        <v>253</v>
      </c>
      <c r="B257">
        <v>25</v>
      </c>
      <c r="C257" s="8" t="s">
        <v>42</v>
      </c>
      <c r="D257" s="8" t="s">
        <v>228</v>
      </c>
      <c r="E257" s="6" t="s">
        <v>101</v>
      </c>
      <c r="F257" s="6" t="s">
        <v>508</v>
      </c>
      <c r="G257" s="16">
        <f t="shared" si="26"/>
        <v>295</v>
      </c>
      <c r="H257" s="16">
        <f t="shared" si="27"/>
        <v>287</v>
      </c>
      <c r="I257" s="6">
        <f t="shared" si="28"/>
        <v>161</v>
      </c>
      <c r="J257" s="6">
        <f t="shared" si="29"/>
        <v>147</v>
      </c>
      <c r="K257" s="28">
        <f t="shared" si="30"/>
        <v>890</v>
      </c>
      <c r="L257" s="16">
        <f t="shared" si="47"/>
        <v>57</v>
      </c>
      <c r="M257" s="16">
        <f t="shared" si="48"/>
        <v>54</v>
      </c>
      <c r="N257" s="6">
        <f t="shared" si="49"/>
        <v>10</v>
      </c>
      <c r="O257" s="6">
        <f t="shared" si="50"/>
        <v>9</v>
      </c>
      <c r="P257" s="28">
        <f t="shared" si="51"/>
        <v>130</v>
      </c>
      <c r="Q257" s="6"/>
      <c r="R257" s="6"/>
      <c r="S257" s="16">
        <f>S$457</f>
        <v>295</v>
      </c>
      <c r="T257" s="16">
        <f>T$460</f>
        <v>57</v>
      </c>
      <c r="U257" s="6"/>
      <c r="V257" s="6"/>
      <c r="W257" s="7"/>
      <c r="X257" s="8"/>
      <c r="Y257" s="8"/>
      <c r="Z257" s="6"/>
      <c r="AA257" s="6"/>
      <c r="AB257" s="6"/>
      <c r="AC257" s="6"/>
      <c r="AE257" s="6"/>
      <c r="AF257" s="16">
        <f>AF$457</f>
        <v>287</v>
      </c>
      <c r="AG257" s="16">
        <f>AG$460</f>
        <v>54</v>
      </c>
      <c r="AH257" s="6"/>
      <c r="AI257" s="6"/>
      <c r="AJ257" s="7"/>
      <c r="AK257" s="8"/>
      <c r="AL257" s="8"/>
      <c r="AM257" s="6"/>
      <c r="AN257" s="6"/>
      <c r="AO257" s="6"/>
      <c r="AP257" s="6"/>
      <c r="AR257" s="6">
        <v>193</v>
      </c>
      <c r="AS257" s="6">
        <v>161</v>
      </c>
      <c r="AT257" s="6">
        <v>10</v>
      </c>
      <c r="AU257" s="6">
        <v>98</v>
      </c>
      <c r="AV257">
        <v>1219</v>
      </c>
      <c r="AW257" s="7">
        <v>2.9583333333333333E-2</v>
      </c>
      <c r="AX257" s="8" t="s">
        <v>42</v>
      </c>
      <c r="AY257" s="8" t="s">
        <v>228</v>
      </c>
      <c r="AZ257" s="6" t="s">
        <v>101</v>
      </c>
      <c r="BA257" s="6" t="s">
        <v>508</v>
      </c>
      <c r="BB257" s="6">
        <v>1</v>
      </c>
      <c r="BC257" s="6" t="s">
        <v>16</v>
      </c>
      <c r="BE257" s="6">
        <v>181</v>
      </c>
      <c r="BF257" s="6">
        <v>147</v>
      </c>
      <c r="BG257" s="6">
        <v>9</v>
      </c>
      <c r="BH257" s="6">
        <v>84</v>
      </c>
      <c r="BI257" s="6">
        <v>1219</v>
      </c>
      <c r="BJ257" s="7">
        <v>3.3159722222222222E-2</v>
      </c>
      <c r="BK257" s="8" t="s">
        <v>42</v>
      </c>
      <c r="BL257" s="8" t="s">
        <v>228</v>
      </c>
      <c r="BM257" s="6" t="s">
        <v>101</v>
      </c>
      <c r="BN257" s="6" t="s">
        <v>508</v>
      </c>
      <c r="BO257" s="6">
        <v>1</v>
      </c>
      <c r="BP257" s="6" t="s">
        <v>16</v>
      </c>
    </row>
    <row r="258" spans="1:68" x14ac:dyDescent="0.3">
      <c r="A258">
        <v>254</v>
      </c>
      <c r="B258">
        <v>82</v>
      </c>
      <c r="C258" s="8" t="s">
        <v>1931</v>
      </c>
      <c r="D258" s="8" t="s">
        <v>1932</v>
      </c>
      <c r="E258" s="6" t="s">
        <v>24</v>
      </c>
      <c r="F258" s="6" t="s">
        <v>505</v>
      </c>
      <c r="G258" s="16">
        <f t="shared" si="26"/>
        <v>295</v>
      </c>
      <c r="H258" s="16">
        <f t="shared" si="27"/>
        <v>287</v>
      </c>
      <c r="I258" s="16">
        <f t="shared" si="28"/>
        <v>273</v>
      </c>
      <c r="J258" s="6">
        <f t="shared" si="29"/>
        <v>35</v>
      </c>
      <c r="K258" s="28">
        <f t="shared" si="30"/>
        <v>890</v>
      </c>
      <c r="L258" s="16">
        <f t="shared" si="47"/>
        <v>91</v>
      </c>
      <c r="M258" s="16">
        <f t="shared" si="48"/>
        <v>86</v>
      </c>
      <c r="N258" s="16">
        <f t="shared" si="49"/>
        <v>87</v>
      </c>
      <c r="O258" s="6">
        <f t="shared" si="50"/>
        <v>13</v>
      </c>
      <c r="P258" s="28">
        <f t="shared" si="51"/>
        <v>277</v>
      </c>
      <c r="Q258" s="6"/>
      <c r="R258" s="6"/>
      <c r="S258" s="16">
        <f>S$457</f>
        <v>295</v>
      </c>
      <c r="T258" s="16">
        <f>T$458</f>
        <v>91</v>
      </c>
      <c r="U258" s="6"/>
      <c r="V258" s="6"/>
      <c r="W258" s="7"/>
      <c r="X258" s="8"/>
      <c r="Y258" s="8"/>
      <c r="Z258" s="6"/>
      <c r="AA258" s="6"/>
      <c r="AB258" s="6"/>
      <c r="AC258" s="6"/>
      <c r="AE258" s="6"/>
      <c r="AF258" s="16">
        <f>AF$457</f>
        <v>287</v>
      </c>
      <c r="AG258" s="16">
        <f>AG$458</f>
        <v>86</v>
      </c>
      <c r="AH258" s="6"/>
      <c r="AI258" s="6"/>
      <c r="AJ258" s="7"/>
      <c r="AK258" s="8"/>
      <c r="AL258" s="8"/>
      <c r="AM258" s="6"/>
      <c r="AN258" s="6"/>
      <c r="AO258" s="6"/>
      <c r="AP258" s="6"/>
      <c r="AR258" s="6"/>
      <c r="AS258" s="16">
        <f>AS$457</f>
        <v>273</v>
      </c>
      <c r="AT258" s="16">
        <f>AT$458</f>
        <v>87</v>
      </c>
      <c r="AU258" s="6"/>
      <c r="AW258" s="7"/>
      <c r="AX258" s="8"/>
      <c r="AY258" s="8"/>
      <c r="AZ258" s="6"/>
      <c r="BA258" s="6"/>
      <c r="BB258" s="6"/>
      <c r="BC258" s="6"/>
      <c r="BE258" s="6">
        <v>36</v>
      </c>
      <c r="BF258" s="6">
        <v>35</v>
      </c>
      <c r="BG258" s="6">
        <v>13</v>
      </c>
      <c r="BH258" s="6">
        <v>15</v>
      </c>
      <c r="BI258" s="6">
        <v>2327</v>
      </c>
      <c r="BJ258" s="7">
        <v>2.6608796296296297E-2</v>
      </c>
      <c r="BK258" s="8" t="s">
        <v>1931</v>
      </c>
      <c r="BL258" s="8" t="s">
        <v>1932</v>
      </c>
      <c r="BM258" s="6" t="s">
        <v>24</v>
      </c>
      <c r="BN258" s="6" t="s">
        <v>505</v>
      </c>
      <c r="BO258" s="6">
        <v>1</v>
      </c>
      <c r="BP258" s="6" t="s">
        <v>16</v>
      </c>
    </row>
    <row r="259" spans="1:68" x14ac:dyDescent="0.3">
      <c r="A259">
        <v>255</v>
      </c>
      <c r="B259">
        <v>44</v>
      </c>
      <c r="C259" s="8" t="s">
        <v>310</v>
      </c>
      <c r="D259" s="8" t="s">
        <v>753</v>
      </c>
      <c r="E259" s="6" t="s">
        <v>66</v>
      </c>
      <c r="F259" s="6" t="s">
        <v>499</v>
      </c>
      <c r="G259" s="6">
        <f t="shared" si="26"/>
        <v>236</v>
      </c>
      <c r="H259" s="6">
        <f t="shared" si="27"/>
        <v>193</v>
      </c>
      <c r="I259" s="16">
        <f t="shared" si="28"/>
        <v>273</v>
      </c>
      <c r="J259" s="6">
        <f t="shared" si="29"/>
        <v>189</v>
      </c>
      <c r="K259" s="28">
        <f t="shared" si="30"/>
        <v>891</v>
      </c>
      <c r="L259" s="6">
        <f t="shared" si="47"/>
        <v>58</v>
      </c>
      <c r="M259" s="6">
        <f t="shared" si="48"/>
        <v>38</v>
      </c>
      <c r="N259" s="16">
        <f t="shared" si="49"/>
        <v>67</v>
      </c>
      <c r="O259" s="6">
        <f t="shared" si="50"/>
        <v>34</v>
      </c>
      <c r="P259" s="28">
        <f t="shared" si="51"/>
        <v>197</v>
      </c>
      <c r="Q259" s="6"/>
      <c r="R259" s="6">
        <v>310</v>
      </c>
      <c r="S259" s="6">
        <v>236</v>
      </c>
      <c r="T259" s="6">
        <v>58</v>
      </c>
      <c r="U259" s="6">
        <v>162</v>
      </c>
      <c r="V259" s="6">
        <v>719</v>
      </c>
      <c r="W259" s="7">
        <v>3.5358796296296298E-2</v>
      </c>
      <c r="X259" s="8" t="s">
        <v>310</v>
      </c>
      <c r="Y259" s="8" t="s">
        <v>753</v>
      </c>
      <c r="Z259" s="6" t="s">
        <v>66</v>
      </c>
      <c r="AA259" s="6" t="s">
        <v>499</v>
      </c>
      <c r="AB259" s="6">
        <v>1</v>
      </c>
      <c r="AC259" s="6" t="s">
        <v>16</v>
      </c>
      <c r="AE259" s="6">
        <v>246</v>
      </c>
      <c r="AF259" s="6">
        <v>193</v>
      </c>
      <c r="AG259" s="6">
        <v>38</v>
      </c>
      <c r="AH259" s="6">
        <v>116</v>
      </c>
      <c r="AI259" s="6">
        <v>719</v>
      </c>
      <c r="AJ259" s="7">
        <v>3.4027777777777775E-2</v>
      </c>
      <c r="AK259" s="8" t="s">
        <v>310</v>
      </c>
      <c r="AL259" s="8" t="s">
        <v>753</v>
      </c>
      <c r="AM259" s="6" t="s">
        <v>66</v>
      </c>
      <c r="AN259" s="6" t="s">
        <v>499</v>
      </c>
      <c r="AO259" s="6">
        <v>1</v>
      </c>
      <c r="AP259" s="6" t="s">
        <v>16</v>
      </c>
      <c r="AR259" s="6"/>
      <c r="AS259" s="16">
        <f>AS$457</f>
        <v>273</v>
      </c>
      <c r="AT259" s="16">
        <f>AT$459</f>
        <v>67</v>
      </c>
      <c r="AU259" s="6"/>
      <c r="AW259" s="7"/>
      <c r="AX259" s="8"/>
      <c r="AY259" s="8"/>
      <c r="AZ259" s="6"/>
      <c r="BA259" s="6"/>
      <c r="BB259" s="6"/>
      <c r="BC259" s="6"/>
      <c r="BE259" s="6">
        <v>247</v>
      </c>
      <c r="BF259" s="6">
        <v>189</v>
      </c>
      <c r="BG259" s="6">
        <v>34</v>
      </c>
      <c r="BH259" s="6">
        <v>117</v>
      </c>
      <c r="BI259" s="6">
        <v>719</v>
      </c>
      <c r="BJ259" s="7">
        <v>3.5937499999999997E-2</v>
      </c>
      <c r="BK259" s="8" t="s">
        <v>310</v>
      </c>
      <c r="BL259" s="8" t="s">
        <v>753</v>
      </c>
      <c r="BM259" s="6" t="s">
        <v>66</v>
      </c>
      <c r="BN259" s="6" t="s">
        <v>499</v>
      </c>
      <c r="BO259" s="6">
        <v>1</v>
      </c>
      <c r="BP259" s="6" t="s">
        <v>16</v>
      </c>
    </row>
    <row r="260" spans="1:68" x14ac:dyDescent="0.3">
      <c r="A260">
        <v>256</v>
      </c>
      <c r="C260" s="8" t="s">
        <v>1201</v>
      </c>
      <c r="D260" s="8" t="s">
        <v>846</v>
      </c>
      <c r="E260" s="6" t="s">
        <v>14</v>
      </c>
      <c r="F260" s="6" t="s">
        <v>508</v>
      </c>
      <c r="G260" s="16">
        <f t="shared" si="26"/>
        <v>295</v>
      </c>
      <c r="H260" s="6">
        <f t="shared" si="27"/>
        <v>74</v>
      </c>
      <c r="I260" s="16">
        <f t="shared" si="28"/>
        <v>273</v>
      </c>
      <c r="J260" s="16">
        <f t="shared" si="29"/>
        <v>250</v>
      </c>
      <c r="K260" s="28">
        <f t="shared" si="30"/>
        <v>892</v>
      </c>
      <c r="L260" s="6"/>
      <c r="M260" s="6"/>
      <c r="N260" s="6"/>
      <c r="O260" s="6"/>
      <c r="P260" s="28"/>
      <c r="Q260" s="6"/>
      <c r="R260" s="6"/>
      <c r="S260" s="16">
        <f>S$457</f>
        <v>295</v>
      </c>
      <c r="T260" s="6"/>
      <c r="U260" s="6"/>
      <c r="V260" s="6"/>
      <c r="W260" s="7"/>
      <c r="X260" s="8"/>
      <c r="Y260" s="8"/>
      <c r="Z260" s="6"/>
      <c r="AA260" s="6"/>
      <c r="AB260" s="6"/>
      <c r="AC260" s="6"/>
      <c r="AE260" s="6">
        <v>79</v>
      </c>
      <c r="AF260" s="6">
        <v>74</v>
      </c>
      <c r="AG260" s="6"/>
      <c r="AH260" s="6"/>
      <c r="AI260" s="6">
        <v>1302</v>
      </c>
      <c r="AJ260" s="7">
        <v>2.7511574074074074E-2</v>
      </c>
      <c r="AK260" s="8" t="s">
        <v>1201</v>
      </c>
      <c r="AL260" s="8" t="s">
        <v>846</v>
      </c>
      <c r="AM260" s="6" t="s">
        <v>14</v>
      </c>
      <c r="AN260" s="6" t="s">
        <v>508</v>
      </c>
      <c r="AO260" s="6">
        <v>1</v>
      </c>
      <c r="AP260" s="6" t="s">
        <v>16</v>
      </c>
      <c r="AR260" s="6"/>
      <c r="AS260" s="16">
        <f>AS$457</f>
        <v>273</v>
      </c>
      <c r="AT260" s="6"/>
      <c r="AU260" s="6"/>
      <c r="AW260" s="7"/>
      <c r="AX260" s="8"/>
      <c r="AY260" s="8"/>
      <c r="AZ260" s="6"/>
      <c r="BA260" s="6"/>
      <c r="BB260" s="6"/>
      <c r="BC260" s="6"/>
      <c r="BE260" s="6"/>
      <c r="BF260" s="16">
        <f>BF$457</f>
        <v>250</v>
      </c>
      <c r="BG260" s="6"/>
      <c r="BH260" s="6"/>
      <c r="BI260" s="6"/>
      <c r="BJ260" s="7"/>
      <c r="BK260" s="8"/>
      <c r="BL260" s="8"/>
      <c r="BM260" s="6"/>
      <c r="BN260" s="6"/>
      <c r="BO260" s="6"/>
      <c r="BP260" s="6"/>
    </row>
    <row r="261" spans="1:68" x14ac:dyDescent="0.3">
      <c r="A261">
        <v>257</v>
      </c>
      <c r="B261">
        <v>3</v>
      </c>
      <c r="C261" s="8" t="s">
        <v>121</v>
      </c>
      <c r="D261" s="8" t="s">
        <v>742</v>
      </c>
      <c r="E261" s="6" t="s">
        <v>236</v>
      </c>
      <c r="F261" s="6" t="s">
        <v>508</v>
      </c>
      <c r="G261" s="6">
        <f t="shared" ref="G261:G324" si="52">S261</f>
        <v>224</v>
      </c>
      <c r="H261" s="6">
        <f t="shared" ref="H261:H324" si="53">AF261</f>
        <v>211</v>
      </c>
      <c r="I261" s="16">
        <f t="shared" ref="I261:I324" si="54">AS261</f>
        <v>273</v>
      </c>
      <c r="J261" s="6">
        <f t="shared" ref="J261:J324" si="55">BF261</f>
        <v>185</v>
      </c>
      <c r="K261" s="28">
        <f t="shared" ref="K261:K324" si="56">SUM(G261:J261)</f>
        <v>893</v>
      </c>
      <c r="L261" s="6">
        <f>T261</f>
        <v>1</v>
      </c>
      <c r="M261" s="6">
        <f>AG261</f>
        <v>1</v>
      </c>
      <c r="N261" s="16">
        <f>AT261</f>
        <v>14</v>
      </c>
      <c r="O261" s="6">
        <f>BG261</f>
        <v>1</v>
      </c>
      <c r="P261" s="28">
        <f>SUM(L261:O261)</f>
        <v>17</v>
      </c>
      <c r="Q261" s="6"/>
      <c r="R261" s="6">
        <v>284</v>
      </c>
      <c r="S261" s="6">
        <v>224</v>
      </c>
      <c r="T261" s="6">
        <v>1</v>
      </c>
      <c r="U261" s="6">
        <v>150</v>
      </c>
      <c r="V261" s="6">
        <v>1208</v>
      </c>
      <c r="W261" s="7">
        <v>3.4108796296296297E-2</v>
      </c>
      <c r="X261" s="8" t="s">
        <v>121</v>
      </c>
      <c r="Y261" s="8" t="s">
        <v>742</v>
      </c>
      <c r="Z261" s="6" t="s">
        <v>236</v>
      </c>
      <c r="AA261" s="6" t="s">
        <v>508</v>
      </c>
      <c r="AB261" s="6">
        <v>1</v>
      </c>
      <c r="AC261" s="6" t="s">
        <v>16</v>
      </c>
      <c r="AE261" s="6">
        <v>292</v>
      </c>
      <c r="AF261" s="6">
        <v>211</v>
      </c>
      <c r="AG261" s="6">
        <v>1</v>
      </c>
      <c r="AH261" s="6">
        <v>133</v>
      </c>
      <c r="AI261" s="6">
        <v>1208</v>
      </c>
      <c r="AJ261" s="7">
        <v>3.5312499999999997E-2</v>
      </c>
      <c r="AK261" s="8" t="s">
        <v>121</v>
      </c>
      <c r="AL261" s="8" t="s">
        <v>742</v>
      </c>
      <c r="AM261" s="6" t="s">
        <v>236</v>
      </c>
      <c r="AN261" s="6" t="s">
        <v>508</v>
      </c>
      <c r="AO261" s="6">
        <v>1</v>
      </c>
      <c r="AP261" s="6" t="s">
        <v>16</v>
      </c>
      <c r="AR261" s="6"/>
      <c r="AS261" s="16">
        <f>AS$457</f>
        <v>273</v>
      </c>
      <c r="AT261" s="16">
        <f>AT$461</f>
        <v>14</v>
      </c>
      <c r="AU261" s="6"/>
      <c r="AW261" s="7"/>
      <c r="AX261" s="8"/>
      <c r="AY261" s="8"/>
      <c r="AZ261" s="6"/>
      <c r="BA261" s="6"/>
      <c r="BB261" s="6"/>
      <c r="BC261" s="6"/>
      <c r="BE261" s="6">
        <v>239</v>
      </c>
      <c r="BF261" s="6">
        <v>185</v>
      </c>
      <c r="BG261" s="6">
        <v>1</v>
      </c>
      <c r="BH261" s="6">
        <v>113</v>
      </c>
      <c r="BI261" s="6">
        <v>1208</v>
      </c>
      <c r="BJ261" s="7">
        <v>3.5717592592592592E-2</v>
      </c>
      <c r="BK261" s="8" t="s">
        <v>121</v>
      </c>
      <c r="BL261" s="8" t="s">
        <v>742</v>
      </c>
      <c r="BM261" s="6" t="s">
        <v>236</v>
      </c>
      <c r="BN261" s="6" t="s">
        <v>508</v>
      </c>
      <c r="BO261" s="6">
        <v>1</v>
      </c>
      <c r="BP261" s="6" t="s">
        <v>16</v>
      </c>
    </row>
    <row r="262" spans="1:68" x14ac:dyDescent="0.3">
      <c r="A262">
        <v>258</v>
      </c>
      <c r="B262">
        <v>48</v>
      </c>
      <c r="C262" s="8" t="s">
        <v>258</v>
      </c>
      <c r="D262" s="8" t="s">
        <v>744</v>
      </c>
      <c r="E262" s="6" t="s">
        <v>66</v>
      </c>
      <c r="F262" s="6" t="s">
        <v>499</v>
      </c>
      <c r="G262" s="6">
        <f t="shared" si="52"/>
        <v>226</v>
      </c>
      <c r="H262" s="16">
        <f t="shared" si="53"/>
        <v>287</v>
      </c>
      <c r="I262" s="6">
        <f t="shared" si="54"/>
        <v>131</v>
      </c>
      <c r="J262" s="16">
        <f t="shared" si="55"/>
        <v>250</v>
      </c>
      <c r="K262" s="28">
        <f t="shared" si="56"/>
        <v>894</v>
      </c>
      <c r="L262" s="6">
        <f>T262</f>
        <v>53</v>
      </c>
      <c r="M262" s="16">
        <f>AG262</f>
        <v>72</v>
      </c>
      <c r="N262" s="6">
        <f>AT262</f>
        <v>21</v>
      </c>
      <c r="O262" s="16">
        <f>BG262</f>
        <v>60</v>
      </c>
      <c r="P262" s="28">
        <f>SUM(L262:O262)</f>
        <v>206</v>
      </c>
      <c r="Q262" s="6"/>
      <c r="R262" s="6">
        <v>287</v>
      </c>
      <c r="S262" s="6">
        <v>226</v>
      </c>
      <c r="T262" s="6">
        <v>53</v>
      </c>
      <c r="U262" s="6">
        <v>152</v>
      </c>
      <c r="V262" s="6">
        <v>597</v>
      </c>
      <c r="W262" s="7">
        <v>3.4201388888888892E-2</v>
      </c>
      <c r="X262" s="8" t="s">
        <v>258</v>
      </c>
      <c r="Y262" s="8" t="s">
        <v>744</v>
      </c>
      <c r="Z262" s="6" t="s">
        <v>66</v>
      </c>
      <c r="AA262" s="6" t="s">
        <v>499</v>
      </c>
      <c r="AB262" s="6">
        <v>1</v>
      </c>
      <c r="AC262" s="6" t="s">
        <v>16</v>
      </c>
      <c r="AE262" s="6"/>
      <c r="AF262" s="16">
        <f t="shared" ref="AF262:AF268" si="57">AF$457</f>
        <v>287</v>
      </c>
      <c r="AG262" s="16">
        <f>AG$459</f>
        <v>72</v>
      </c>
      <c r="AH262" s="6"/>
      <c r="AI262" s="6"/>
      <c r="AJ262" s="9"/>
      <c r="AK262" s="8"/>
      <c r="AL262" s="8"/>
      <c r="AM262" s="6"/>
      <c r="AN262" s="6"/>
      <c r="AO262" s="6"/>
      <c r="AP262" s="6"/>
      <c r="AR262" s="6">
        <v>152</v>
      </c>
      <c r="AS262" s="6">
        <v>131</v>
      </c>
      <c r="AT262" s="6">
        <v>21</v>
      </c>
      <c r="AU262" s="6">
        <v>73</v>
      </c>
      <c r="AV262">
        <v>597</v>
      </c>
      <c r="AW262" s="7">
        <v>2.8252314814814813E-2</v>
      </c>
      <c r="AX262" s="8" t="s">
        <v>258</v>
      </c>
      <c r="AY262" s="8" t="s">
        <v>744</v>
      </c>
      <c r="AZ262" s="6" t="s">
        <v>66</v>
      </c>
      <c r="BA262" s="6" t="s">
        <v>499</v>
      </c>
      <c r="BB262" s="6">
        <v>1</v>
      </c>
      <c r="BC262" s="6" t="s">
        <v>16</v>
      </c>
      <c r="BE262" s="6"/>
      <c r="BF262" s="16">
        <f>BF$457</f>
        <v>250</v>
      </c>
      <c r="BG262" s="16">
        <f>BG$459</f>
        <v>60</v>
      </c>
      <c r="BH262" s="6"/>
      <c r="BI262" s="6"/>
      <c r="BJ262" s="7"/>
      <c r="BK262" s="8"/>
      <c r="BL262" s="8"/>
      <c r="BM262" s="6"/>
      <c r="BN262" s="6"/>
      <c r="BO262" s="6"/>
      <c r="BP262" s="6"/>
    </row>
    <row r="263" spans="1:68" x14ac:dyDescent="0.3">
      <c r="A263">
        <v>259</v>
      </c>
      <c r="C263" s="8" t="s">
        <v>604</v>
      </c>
      <c r="D263" s="8" t="s">
        <v>605</v>
      </c>
      <c r="E263" s="6" t="s">
        <v>14</v>
      </c>
      <c r="F263" s="6" t="s">
        <v>504</v>
      </c>
      <c r="G263" s="6">
        <f t="shared" si="52"/>
        <v>86</v>
      </c>
      <c r="H263" s="16">
        <f t="shared" si="53"/>
        <v>287</v>
      </c>
      <c r="I263" s="16">
        <f t="shared" si="54"/>
        <v>273</v>
      </c>
      <c r="J263" s="16">
        <f t="shared" si="55"/>
        <v>250</v>
      </c>
      <c r="K263" s="28">
        <f t="shared" si="56"/>
        <v>896</v>
      </c>
      <c r="L263" s="6"/>
      <c r="M263" s="6"/>
      <c r="N263" s="6"/>
      <c r="O263" s="6"/>
      <c r="P263" s="28"/>
      <c r="Q263" s="6"/>
      <c r="R263" s="6">
        <v>94</v>
      </c>
      <c r="S263" s="6">
        <v>86</v>
      </c>
      <c r="T263" s="6"/>
      <c r="U263" s="6"/>
      <c r="V263" s="6">
        <v>83</v>
      </c>
      <c r="W263" s="7">
        <v>2.7581018518518519E-2</v>
      </c>
      <c r="X263" s="8" t="s">
        <v>604</v>
      </c>
      <c r="Y263" s="8" t="s">
        <v>605</v>
      </c>
      <c r="Z263" s="6" t="s">
        <v>14</v>
      </c>
      <c r="AA263" s="6" t="s">
        <v>504</v>
      </c>
      <c r="AB263" s="6">
        <v>1</v>
      </c>
      <c r="AC263" s="6" t="s">
        <v>16</v>
      </c>
      <c r="AE263" s="6"/>
      <c r="AF263" s="16">
        <f t="shared" si="57"/>
        <v>287</v>
      </c>
      <c r="AG263" s="6"/>
      <c r="AH263" s="6"/>
      <c r="AI263" s="6"/>
      <c r="AJ263" s="7"/>
      <c r="AK263" s="8"/>
      <c r="AL263" s="8"/>
      <c r="AM263" s="6"/>
      <c r="AN263" s="6"/>
      <c r="AO263" s="6"/>
      <c r="AP263" s="6"/>
      <c r="AR263" s="6"/>
      <c r="AS263" s="16">
        <f>AS$457</f>
        <v>273</v>
      </c>
      <c r="AT263" s="6"/>
      <c r="AU263" s="6"/>
      <c r="AW263" s="7"/>
      <c r="AX263" s="8"/>
      <c r="AY263" s="8"/>
      <c r="AZ263" s="6"/>
      <c r="BA263" s="6"/>
      <c r="BB263" s="6"/>
      <c r="BC263" s="6"/>
      <c r="BE263" s="6"/>
      <c r="BF263" s="16">
        <f>BF$457</f>
        <v>250</v>
      </c>
      <c r="BG263" s="6"/>
      <c r="BH263" s="6"/>
      <c r="BI263" s="6"/>
      <c r="BJ263" s="7"/>
      <c r="BK263" s="8"/>
      <c r="BL263" s="8"/>
      <c r="BM263" s="6"/>
      <c r="BN263" s="6"/>
      <c r="BO263" s="6"/>
      <c r="BP263" s="6"/>
    </row>
    <row r="264" spans="1:68" x14ac:dyDescent="0.3">
      <c r="A264">
        <v>260</v>
      </c>
      <c r="B264">
        <v>5</v>
      </c>
      <c r="C264" s="8" t="s">
        <v>1537</v>
      </c>
      <c r="D264" s="8" t="s">
        <v>514</v>
      </c>
      <c r="E264" s="6" t="s">
        <v>155</v>
      </c>
      <c r="F264" s="6" t="s">
        <v>511</v>
      </c>
      <c r="G264" s="16">
        <f t="shared" si="52"/>
        <v>295</v>
      </c>
      <c r="H264" s="16">
        <f t="shared" si="53"/>
        <v>287</v>
      </c>
      <c r="I264" s="16">
        <f t="shared" si="54"/>
        <v>273</v>
      </c>
      <c r="J264" s="6">
        <f t="shared" si="55"/>
        <v>45</v>
      </c>
      <c r="K264" s="28">
        <f t="shared" si="56"/>
        <v>900</v>
      </c>
      <c r="L264" s="16">
        <f t="shared" ref="L264:L269" si="58">T264</f>
        <v>13</v>
      </c>
      <c r="M264" s="16">
        <f t="shared" ref="M264:M269" si="59">AG264</f>
        <v>12</v>
      </c>
      <c r="N264" s="16">
        <f t="shared" ref="N264:N269" si="60">AT264</f>
        <v>12</v>
      </c>
      <c r="O264" s="6">
        <f t="shared" ref="O264:O269" si="61">BG264</f>
        <v>1</v>
      </c>
      <c r="P264" s="28">
        <f t="shared" ref="P264:P269" si="62">SUM(L264:O264)</f>
        <v>38</v>
      </c>
      <c r="Q264" s="6"/>
      <c r="R264" s="6"/>
      <c r="S264" s="16">
        <f>S$457</f>
        <v>295</v>
      </c>
      <c r="T264" s="16">
        <f>T$457</f>
        <v>13</v>
      </c>
      <c r="U264" s="6"/>
      <c r="V264" s="6"/>
      <c r="W264" s="7"/>
      <c r="X264" s="8"/>
      <c r="Y264" s="8"/>
      <c r="Z264" s="6"/>
      <c r="AA264" s="6"/>
      <c r="AB264" s="6"/>
      <c r="AC264" s="6"/>
      <c r="AE264" s="6"/>
      <c r="AF264" s="16">
        <f t="shared" si="57"/>
        <v>287</v>
      </c>
      <c r="AG264" s="16">
        <f>AG$457</f>
        <v>12</v>
      </c>
      <c r="AH264" s="6"/>
      <c r="AI264" s="6"/>
      <c r="AJ264" s="7"/>
      <c r="AK264" s="8"/>
      <c r="AL264" s="8"/>
      <c r="AM264" s="6"/>
      <c r="AN264" s="6"/>
      <c r="AO264" s="6"/>
      <c r="AP264" s="6"/>
      <c r="AR264" s="6"/>
      <c r="AS264" s="16">
        <f>AS$457</f>
        <v>273</v>
      </c>
      <c r="AT264" s="16">
        <f>AT$457</f>
        <v>12</v>
      </c>
      <c r="AU264" s="6"/>
      <c r="AW264" s="7"/>
      <c r="AX264" s="8"/>
      <c r="AY264" s="8"/>
      <c r="AZ264" s="6"/>
      <c r="BA264" s="6"/>
      <c r="BB264" s="6"/>
      <c r="BC264" s="6"/>
      <c r="BE264" s="6">
        <v>47</v>
      </c>
      <c r="BF264" s="6">
        <v>45</v>
      </c>
      <c r="BG264" s="6">
        <v>1</v>
      </c>
      <c r="BH264" s="6"/>
      <c r="BI264" s="6">
        <v>291</v>
      </c>
      <c r="BJ264" s="7">
        <v>2.7083333333333334E-2</v>
      </c>
      <c r="BK264" s="8" t="s">
        <v>1537</v>
      </c>
      <c r="BL264" s="8" t="s">
        <v>514</v>
      </c>
      <c r="BM264" s="6" t="s">
        <v>155</v>
      </c>
      <c r="BN264" s="6" t="s">
        <v>511</v>
      </c>
      <c r="BO264" s="6">
        <v>1</v>
      </c>
      <c r="BP264" s="6" t="s">
        <v>16</v>
      </c>
    </row>
    <row r="265" spans="1:68" x14ac:dyDescent="0.3">
      <c r="A265">
        <v>261</v>
      </c>
      <c r="B265">
        <v>89</v>
      </c>
      <c r="C265" s="8" t="s">
        <v>58</v>
      </c>
      <c r="D265" s="8" t="s">
        <v>609</v>
      </c>
      <c r="E265" s="6" t="s">
        <v>24</v>
      </c>
      <c r="F265" s="6" t="s">
        <v>504</v>
      </c>
      <c r="G265" s="6">
        <f t="shared" si="52"/>
        <v>90</v>
      </c>
      <c r="H265" s="16">
        <f t="shared" si="53"/>
        <v>287</v>
      </c>
      <c r="I265" s="16">
        <f t="shared" si="54"/>
        <v>273</v>
      </c>
      <c r="J265" s="16">
        <f t="shared" si="55"/>
        <v>250</v>
      </c>
      <c r="K265" s="28">
        <f t="shared" si="56"/>
        <v>900</v>
      </c>
      <c r="L265" s="6">
        <f t="shared" si="58"/>
        <v>31</v>
      </c>
      <c r="M265" s="16">
        <f t="shared" si="59"/>
        <v>86</v>
      </c>
      <c r="N265" s="16">
        <f t="shared" si="60"/>
        <v>87</v>
      </c>
      <c r="O265" s="16">
        <f t="shared" si="61"/>
        <v>78</v>
      </c>
      <c r="P265" s="28">
        <f t="shared" si="62"/>
        <v>282</v>
      </c>
      <c r="Q265" s="6"/>
      <c r="R265" s="6">
        <v>98</v>
      </c>
      <c r="S265" s="6">
        <v>90</v>
      </c>
      <c r="T265" s="6">
        <v>31</v>
      </c>
      <c r="U265" s="6">
        <v>46</v>
      </c>
      <c r="V265" s="6">
        <v>124</v>
      </c>
      <c r="W265" s="7">
        <v>2.7766203703703703E-2</v>
      </c>
      <c r="X265" s="8" t="s">
        <v>58</v>
      </c>
      <c r="Y265" s="8" t="s">
        <v>609</v>
      </c>
      <c r="Z265" s="6" t="s">
        <v>24</v>
      </c>
      <c r="AA265" s="6" t="s">
        <v>504</v>
      </c>
      <c r="AB265" s="6">
        <v>1</v>
      </c>
      <c r="AC265" s="6" t="s">
        <v>16</v>
      </c>
      <c r="AE265" s="6"/>
      <c r="AF265" s="16">
        <f t="shared" si="57"/>
        <v>287</v>
      </c>
      <c r="AG265" s="16">
        <f>AG$458</f>
        <v>86</v>
      </c>
      <c r="AH265" s="6"/>
      <c r="AI265" s="6"/>
      <c r="AJ265" s="7"/>
      <c r="AK265" s="8"/>
      <c r="AL265" s="8"/>
      <c r="AM265" s="6"/>
      <c r="AN265" s="6"/>
      <c r="AO265" s="6"/>
      <c r="AP265" s="6"/>
      <c r="AS265" s="16">
        <f>AS$457</f>
        <v>273</v>
      </c>
      <c r="AT265" s="16">
        <f>AT$458</f>
        <v>87</v>
      </c>
      <c r="BE265" s="6"/>
      <c r="BF265" s="16">
        <f t="shared" ref="BF265:BF272" si="63">BF$457</f>
        <v>250</v>
      </c>
      <c r="BG265" s="16">
        <f>BG$458</f>
        <v>78</v>
      </c>
      <c r="BH265" s="6"/>
      <c r="BI265" s="6"/>
      <c r="BJ265" s="7"/>
      <c r="BK265" s="8"/>
      <c r="BL265" s="8"/>
      <c r="BM265" s="6"/>
      <c r="BN265" s="6"/>
      <c r="BO265" s="6"/>
      <c r="BP265" s="6"/>
    </row>
    <row r="266" spans="1:68" x14ac:dyDescent="0.3">
      <c r="A266">
        <v>262</v>
      </c>
      <c r="B266">
        <v>86</v>
      </c>
      <c r="C266" s="8" t="s">
        <v>88</v>
      </c>
      <c r="D266" s="8" t="s">
        <v>1194</v>
      </c>
      <c r="E266" s="6" t="s">
        <v>24</v>
      </c>
      <c r="F266" s="6" t="s">
        <v>505</v>
      </c>
      <c r="G266" s="16">
        <f t="shared" si="52"/>
        <v>295</v>
      </c>
      <c r="H266" s="16">
        <f t="shared" si="53"/>
        <v>287</v>
      </c>
      <c r="I266" s="6">
        <f t="shared" si="54"/>
        <v>71</v>
      </c>
      <c r="J266" s="16">
        <f t="shared" si="55"/>
        <v>250</v>
      </c>
      <c r="K266" s="28">
        <f t="shared" si="56"/>
        <v>903</v>
      </c>
      <c r="L266" s="16">
        <f t="shared" si="58"/>
        <v>91</v>
      </c>
      <c r="M266" s="16">
        <f t="shared" si="59"/>
        <v>86</v>
      </c>
      <c r="N266" s="6">
        <f t="shared" si="60"/>
        <v>25</v>
      </c>
      <c r="O266" s="16">
        <f t="shared" si="61"/>
        <v>78</v>
      </c>
      <c r="P266" s="28">
        <f t="shared" si="62"/>
        <v>280</v>
      </c>
      <c r="Q266" s="6"/>
      <c r="R266" s="6"/>
      <c r="S266" s="16">
        <f>S$457</f>
        <v>295</v>
      </c>
      <c r="T266" s="16">
        <f>T$458</f>
        <v>91</v>
      </c>
      <c r="U266" s="6"/>
      <c r="V266" s="6"/>
      <c r="W266" s="7"/>
      <c r="X266" s="8"/>
      <c r="Y266" s="8"/>
      <c r="Z266" s="6"/>
      <c r="AA266" s="6"/>
      <c r="AB266" s="6"/>
      <c r="AC266" s="6"/>
      <c r="AE266" s="6"/>
      <c r="AF266" s="16">
        <f t="shared" si="57"/>
        <v>287</v>
      </c>
      <c r="AG266" s="16">
        <f>AG$458</f>
        <v>86</v>
      </c>
      <c r="AH266" s="6"/>
      <c r="AI266" s="6"/>
      <c r="AJ266" s="7"/>
      <c r="AK266" s="8"/>
      <c r="AL266" s="8"/>
      <c r="AM266" s="6"/>
      <c r="AN266" s="6"/>
      <c r="AO266" s="6"/>
      <c r="AP266" s="6"/>
      <c r="AR266" s="6">
        <v>76</v>
      </c>
      <c r="AS266" s="6">
        <v>71</v>
      </c>
      <c r="AT266" s="6">
        <v>25</v>
      </c>
      <c r="AU266" s="6">
        <v>35</v>
      </c>
      <c r="AV266">
        <v>2319</v>
      </c>
      <c r="AW266" s="7">
        <v>2.537037037037037E-2</v>
      </c>
      <c r="AX266" s="8" t="s">
        <v>88</v>
      </c>
      <c r="AY266" s="8" t="s">
        <v>1194</v>
      </c>
      <c r="AZ266" s="6" t="s">
        <v>24</v>
      </c>
      <c r="BA266" s="6" t="s">
        <v>505</v>
      </c>
      <c r="BB266" s="6">
        <v>1</v>
      </c>
      <c r="BC266" s="6" t="s">
        <v>16</v>
      </c>
      <c r="BE266" s="6"/>
      <c r="BF266" s="16">
        <f t="shared" si="63"/>
        <v>250</v>
      </c>
      <c r="BG266" s="16">
        <f>BG$458</f>
        <v>78</v>
      </c>
      <c r="BH266" s="6"/>
      <c r="BI266" s="6"/>
      <c r="BJ266" s="7"/>
      <c r="BK266" s="8"/>
      <c r="BL266" s="8"/>
      <c r="BM266" s="6"/>
      <c r="BN266" s="6"/>
      <c r="BO266" s="6"/>
      <c r="BP266" s="6"/>
    </row>
    <row r="267" spans="1:68" x14ac:dyDescent="0.3">
      <c r="A267">
        <v>263</v>
      </c>
      <c r="B267">
        <v>97</v>
      </c>
      <c r="C267" s="8" t="s">
        <v>253</v>
      </c>
      <c r="D267" s="8" t="s">
        <v>392</v>
      </c>
      <c r="E267" s="6" t="s">
        <v>24</v>
      </c>
      <c r="F267" s="6" t="s">
        <v>505</v>
      </c>
      <c r="G267" s="6">
        <f t="shared" si="52"/>
        <v>188</v>
      </c>
      <c r="H267" s="16">
        <f t="shared" si="53"/>
        <v>287</v>
      </c>
      <c r="I267" s="6">
        <f t="shared" si="54"/>
        <v>183</v>
      </c>
      <c r="J267" s="16">
        <f t="shared" si="55"/>
        <v>250</v>
      </c>
      <c r="K267" s="28">
        <f t="shared" si="56"/>
        <v>908</v>
      </c>
      <c r="L267" s="6">
        <f t="shared" si="58"/>
        <v>65</v>
      </c>
      <c r="M267" s="16">
        <f t="shared" si="59"/>
        <v>86</v>
      </c>
      <c r="N267" s="6">
        <f t="shared" si="60"/>
        <v>66</v>
      </c>
      <c r="O267" s="16">
        <f t="shared" si="61"/>
        <v>78</v>
      </c>
      <c r="P267" s="28">
        <f t="shared" si="62"/>
        <v>295</v>
      </c>
      <c r="Q267" s="6"/>
      <c r="R267" s="6">
        <v>228</v>
      </c>
      <c r="S267" s="6">
        <v>188</v>
      </c>
      <c r="T267" s="6">
        <v>65</v>
      </c>
      <c r="U267" s="6">
        <v>118</v>
      </c>
      <c r="V267" s="6">
        <v>372</v>
      </c>
      <c r="W267" s="7">
        <v>3.2118055555555552E-2</v>
      </c>
      <c r="X267" s="8" t="s">
        <v>253</v>
      </c>
      <c r="Y267" s="8" t="s">
        <v>392</v>
      </c>
      <c r="Z267" s="6" t="s">
        <v>24</v>
      </c>
      <c r="AA267" s="6" t="s">
        <v>505</v>
      </c>
      <c r="AB267" s="6">
        <v>1</v>
      </c>
      <c r="AC267" s="6" t="s">
        <v>16</v>
      </c>
      <c r="AE267" s="6"/>
      <c r="AF267" s="16">
        <f t="shared" si="57"/>
        <v>287</v>
      </c>
      <c r="AG267" s="16">
        <f>AG$458</f>
        <v>86</v>
      </c>
      <c r="AH267" s="6"/>
      <c r="AI267" s="6"/>
      <c r="AJ267" s="7"/>
      <c r="AK267" s="8"/>
      <c r="AL267" s="8"/>
      <c r="AM267" s="6"/>
      <c r="AN267" s="6"/>
      <c r="AO267" s="6"/>
      <c r="AP267" s="6"/>
      <c r="AR267" s="6">
        <v>230</v>
      </c>
      <c r="AS267" s="6">
        <v>183</v>
      </c>
      <c r="AT267" s="6">
        <v>66</v>
      </c>
      <c r="AU267" s="6">
        <v>115</v>
      </c>
      <c r="AV267">
        <v>372</v>
      </c>
      <c r="AW267" s="7">
        <v>3.1319444444444441E-2</v>
      </c>
      <c r="AX267" s="8" t="s">
        <v>253</v>
      </c>
      <c r="AY267" s="8" t="s">
        <v>392</v>
      </c>
      <c r="AZ267" s="6" t="s">
        <v>24</v>
      </c>
      <c r="BA267" s="6" t="s">
        <v>505</v>
      </c>
      <c r="BB267" s="6">
        <v>1</v>
      </c>
      <c r="BC267" s="6" t="s">
        <v>16</v>
      </c>
      <c r="BE267" s="6"/>
      <c r="BF267" s="16">
        <f t="shared" si="63"/>
        <v>250</v>
      </c>
      <c r="BG267" s="16">
        <f>BG$458</f>
        <v>78</v>
      </c>
      <c r="BH267" s="6"/>
      <c r="BI267" s="6"/>
      <c r="BJ267" s="7"/>
      <c r="BK267" s="8"/>
      <c r="BL267" s="8"/>
      <c r="BM267" s="6"/>
      <c r="BN267" s="6"/>
      <c r="BO267" s="6"/>
      <c r="BP267" s="6"/>
    </row>
    <row r="268" spans="1:68" x14ac:dyDescent="0.3">
      <c r="A268">
        <v>264</v>
      </c>
      <c r="B268">
        <v>88</v>
      </c>
      <c r="C268" s="8" t="s">
        <v>83</v>
      </c>
      <c r="D268" s="8" t="s">
        <v>228</v>
      </c>
      <c r="E268" s="6" t="s">
        <v>24</v>
      </c>
      <c r="F268" s="6" t="s">
        <v>511</v>
      </c>
      <c r="G268" s="16">
        <f t="shared" si="52"/>
        <v>295</v>
      </c>
      <c r="H268" s="16">
        <f t="shared" si="53"/>
        <v>287</v>
      </c>
      <c r="I268" s="6">
        <f t="shared" si="54"/>
        <v>76</v>
      </c>
      <c r="J268" s="16">
        <f t="shared" si="55"/>
        <v>250</v>
      </c>
      <c r="K268" s="28">
        <f t="shared" si="56"/>
        <v>908</v>
      </c>
      <c r="L268" s="16">
        <f t="shared" si="58"/>
        <v>91</v>
      </c>
      <c r="M268" s="16">
        <f t="shared" si="59"/>
        <v>86</v>
      </c>
      <c r="N268" s="6">
        <f t="shared" si="60"/>
        <v>27</v>
      </c>
      <c r="O268" s="16">
        <f t="shared" si="61"/>
        <v>78</v>
      </c>
      <c r="P268" s="28">
        <f t="shared" si="62"/>
        <v>282</v>
      </c>
      <c r="Q268" s="6"/>
      <c r="R268" s="6"/>
      <c r="S268" s="16">
        <f>S$457</f>
        <v>295</v>
      </c>
      <c r="T268" s="16">
        <f>T$458</f>
        <v>91</v>
      </c>
      <c r="U268" s="6"/>
      <c r="V268" s="6"/>
      <c r="W268" s="7"/>
      <c r="X268" s="8"/>
      <c r="Y268" s="8"/>
      <c r="Z268" s="6"/>
      <c r="AA268" s="6"/>
      <c r="AB268" s="6"/>
      <c r="AC268" s="6"/>
      <c r="AE268" s="6"/>
      <c r="AF268" s="16">
        <f t="shared" si="57"/>
        <v>287</v>
      </c>
      <c r="AG268" s="16">
        <f>AG$458</f>
        <v>86</v>
      </c>
      <c r="AH268" s="6"/>
      <c r="AI268" s="6"/>
      <c r="AJ268" s="7"/>
      <c r="AK268" s="8"/>
      <c r="AL268" s="8"/>
      <c r="AM268" s="6"/>
      <c r="AN268" s="6"/>
      <c r="AO268" s="6"/>
      <c r="AP268" s="6"/>
      <c r="AR268" s="6">
        <v>82</v>
      </c>
      <c r="AS268" s="6">
        <v>76</v>
      </c>
      <c r="AT268" s="6">
        <v>27</v>
      </c>
      <c r="AU268" s="6">
        <v>37</v>
      </c>
      <c r="AV268">
        <v>281</v>
      </c>
      <c r="AW268" s="7">
        <v>2.5729166666666668E-2</v>
      </c>
      <c r="AX268" s="8" t="s">
        <v>83</v>
      </c>
      <c r="AY268" s="8" t="s">
        <v>228</v>
      </c>
      <c r="AZ268" s="6" t="s">
        <v>24</v>
      </c>
      <c r="BA268" s="6" t="s">
        <v>511</v>
      </c>
      <c r="BB268" s="6">
        <v>1</v>
      </c>
      <c r="BC268" s="6" t="s">
        <v>16</v>
      </c>
      <c r="BE268" s="6"/>
      <c r="BF268" s="16">
        <f t="shared" si="63"/>
        <v>250</v>
      </c>
      <c r="BG268" s="16">
        <f>BG$458</f>
        <v>78</v>
      </c>
      <c r="BH268" s="6"/>
      <c r="BI268" s="6"/>
      <c r="BJ268" s="7"/>
      <c r="BK268" s="8"/>
      <c r="BL268" s="8"/>
      <c r="BM268" s="6"/>
      <c r="BN268" s="6"/>
      <c r="BO268" s="6"/>
      <c r="BP268" s="6"/>
    </row>
    <row r="269" spans="1:68" x14ac:dyDescent="0.3">
      <c r="A269">
        <v>265</v>
      </c>
      <c r="B269">
        <v>29</v>
      </c>
      <c r="C269" s="8" t="s">
        <v>150</v>
      </c>
      <c r="D269" s="8" t="s">
        <v>289</v>
      </c>
      <c r="E269" s="6" t="s">
        <v>101</v>
      </c>
      <c r="F269" s="6" t="s">
        <v>508</v>
      </c>
      <c r="G269" s="6">
        <f t="shared" si="52"/>
        <v>199</v>
      </c>
      <c r="H269" s="6">
        <f t="shared" si="53"/>
        <v>186</v>
      </c>
      <c r="I269" s="16">
        <f t="shared" si="54"/>
        <v>273</v>
      </c>
      <c r="J269" s="16">
        <f t="shared" si="55"/>
        <v>250</v>
      </c>
      <c r="K269" s="28">
        <f t="shared" si="56"/>
        <v>908</v>
      </c>
      <c r="L269" s="6">
        <f t="shared" si="58"/>
        <v>18</v>
      </c>
      <c r="M269" s="6">
        <f t="shared" si="59"/>
        <v>14</v>
      </c>
      <c r="N269" s="16">
        <f t="shared" si="60"/>
        <v>54</v>
      </c>
      <c r="O269" s="16">
        <f t="shared" si="61"/>
        <v>51</v>
      </c>
      <c r="P269" s="28">
        <f t="shared" si="62"/>
        <v>137</v>
      </c>
      <c r="Q269" s="6"/>
      <c r="R269" s="6">
        <v>244</v>
      </c>
      <c r="S269" s="6">
        <v>199</v>
      </c>
      <c r="T269" s="6">
        <v>18</v>
      </c>
      <c r="U269" s="6">
        <v>128</v>
      </c>
      <c r="V269" s="6">
        <v>1235</v>
      </c>
      <c r="W269" s="7">
        <v>3.2777777777777774E-2</v>
      </c>
      <c r="X269" s="8" t="s">
        <v>150</v>
      </c>
      <c r="Y269" s="8" t="s">
        <v>289</v>
      </c>
      <c r="Z269" s="6" t="s">
        <v>101</v>
      </c>
      <c r="AA269" s="6" t="s">
        <v>508</v>
      </c>
      <c r="AB269" s="6">
        <v>1</v>
      </c>
      <c r="AC269" s="6" t="s">
        <v>16</v>
      </c>
      <c r="AE269" s="6">
        <v>237</v>
      </c>
      <c r="AF269" s="6">
        <v>186</v>
      </c>
      <c r="AG269" s="6">
        <v>14</v>
      </c>
      <c r="AH269" s="6">
        <v>109</v>
      </c>
      <c r="AI269" s="6">
        <v>1235</v>
      </c>
      <c r="AJ269" s="7">
        <v>3.3865740740740738E-2</v>
      </c>
      <c r="AK269" s="8" t="s">
        <v>150</v>
      </c>
      <c r="AL269" s="8" t="s">
        <v>289</v>
      </c>
      <c r="AM269" s="6" t="s">
        <v>101</v>
      </c>
      <c r="AN269" s="6" t="s">
        <v>508</v>
      </c>
      <c r="AO269" s="6">
        <v>1</v>
      </c>
      <c r="AP269" s="6" t="s">
        <v>16</v>
      </c>
      <c r="AR269" s="6"/>
      <c r="AS269" s="16">
        <f>AS$457</f>
        <v>273</v>
      </c>
      <c r="AT269" s="16">
        <f>AT$460</f>
        <v>54</v>
      </c>
      <c r="AU269" s="6"/>
      <c r="AW269" s="7"/>
      <c r="AX269" s="8"/>
      <c r="AY269" s="8"/>
      <c r="AZ269" s="6"/>
      <c r="BA269" s="6"/>
      <c r="BB269" s="6"/>
      <c r="BC269" s="6"/>
      <c r="BE269" s="6"/>
      <c r="BF269" s="16">
        <f t="shared" si="63"/>
        <v>250</v>
      </c>
      <c r="BG269" s="16">
        <f>BG$460</f>
        <v>51</v>
      </c>
      <c r="BH269" s="6"/>
      <c r="BI269" s="6"/>
      <c r="BJ269" s="7"/>
      <c r="BK269" s="8"/>
      <c r="BL269" s="8"/>
      <c r="BM269" s="6"/>
      <c r="BN269" s="6"/>
      <c r="BO269" s="6"/>
      <c r="BP269" s="6"/>
    </row>
    <row r="270" spans="1:68" x14ac:dyDescent="0.3">
      <c r="A270">
        <v>266</v>
      </c>
      <c r="C270" s="8" t="s">
        <v>198</v>
      </c>
      <c r="D270" s="8" t="s">
        <v>1368</v>
      </c>
      <c r="E270" s="6" t="s">
        <v>14</v>
      </c>
      <c r="F270" s="6" t="s">
        <v>504</v>
      </c>
      <c r="G270" s="16">
        <f t="shared" si="52"/>
        <v>295</v>
      </c>
      <c r="H270" s="6">
        <f t="shared" si="53"/>
        <v>92</v>
      </c>
      <c r="I270" s="16">
        <f t="shared" si="54"/>
        <v>273</v>
      </c>
      <c r="J270" s="16">
        <f t="shared" si="55"/>
        <v>250</v>
      </c>
      <c r="K270" s="28">
        <f t="shared" si="56"/>
        <v>910</v>
      </c>
      <c r="L270" s="6"/>
      <c r="M270" s="6"/>
      <c r="N270" s="6"/>
      <c r="O270" s="6"/>
      <c r="P270" s="28"/>
      <c r="Q270" s="6"/>
      <c r="R270" s="6"/>
      <c r="S270" s="16">
        <f>S$457</f>
        <v>295</v>
      </c>
      <c r="T270" s="6"/>
      <c r="U270" s="6"/>
      <c r="V270" s="6"/>
      <c r="W270" s="7"/>
      <c r="X270" s="8"/>
      <c r="Y270" s="8"/>
      <c r="Z270" s="6"/>
      <c r="AA270" s="6"/>
      <c r="AB270" s="6"/>
      <c r="AC270" s="6"/>
      <c r="AE270" s="6">
        <v>99</v>
      </c>
      <c r="AF270" s="6">
        <v>92</v>
      </c>
      <c r="AG270" s="6"/>
      <c r="AH270" s="6"/>
      <c r="AI270" s="6">
        <v>144</v>
      </c>
      <c r="AJ270" s="7">
        <v>2.8587962962962964E-2</v>
      </c>
      <c r="AK270" s="8" t="s">
        <v>198</v>
      </c>
      <c r="AL270" s="8" t="s">
        <v>1368</v>
      </c>
      <c r="AM270" s="6" t="s">
        <v>14</v>
      </c>
      <c r="AN270" s="6" t="s">
        <v>504</v>
      </c>
      <c r="AO270" s="6">
        <v>1</v>
      </c>
      <c r="AP270" s="6" t="s">
        <v>16</v>
      </c>
      <c r="AR270" s="6"/>
      <c r="AS270" s="16">
        <f>AS$457</f>
        <v>273</v>
      </c>
      <c r="AT270" s="6"/>
      <c r="AU270" s="6"/>
      <c r="AW270" s="7"/>
      <c r="AX270" s="8"/>
      <c r="AY270" s="8"/>
      <c r="AZ270" s="6"/>
      <c r="BA270" s="6"/>
      <c r="BB270" s="6"/>
      <c r="BC270" s="6"/>
      <c r="BE270" s="6"/>
      <c r="BF270" s="16">
        <f t="shared" si="63"/>
        <v>250</v>
      </c>
      <c r="BG270" s="6"/>
      <c r="BH270" s="6"/>
      <c r="BI270" s="6"/>
      <c r="BJ270" s="7"/>
      <c r="BK270" s="8"/>
      <c r="BL270" s="8"/>
      <c r="BM270" s="6"/>
      <c r="BN270" s="6"/>
      <c r="BO270" s="6"/>
      <c r="BP270" s="6"/>
    </row>
    <row r="271" spans="1:68" x14ac:dyDescent="0.3">
      <c r="A271">
        <v>267</v>
      </c>
      <c r="C271" s="8" t="s">
        <v>1675</v>
      </c>
      <c r="D271" s="8" t="s">
        <v>1676</v>
      </c>
      <c r="E271" s="6" t="s">
        <v>14</v>
      </c>
      <c r="F271" s="6" t="s">
        <v>501</v>
      </c>
      <c r="G271" s="16">
        <f t="shared" si="52"/>
        <v>295</v>
      </c>
      <c r="H271" s="16">
        <f t="shared" si="53"/>
        <v>287</v>
      </c>
      <c r="I271" s="6">
        <f t="shared" si="54"/>
        <v>78</v>
      </c>
      <c r="J271" s="16">
        <f t="shared" si="55"/>
        <v>250</v>
      </c>
      <c r="K271" s="28">
        <f t="shared" si="56"/>
        <v>910</v>
      </c>
      <c r="L271" s="6"/>
      <c r="M271" s="6"/>
      <c r="N271" s="6"/>
      <c r="O271" s="6"/>
      <c r="P271" s="28"/>
      <c r="Q271" s="6"/>
      <c r="R271" s="6"/>
      <c r="S271" s="16">
        <f>S$457</f>
        <v>295</v>
      </c>
      <c r="T271" s="6"/>
      <c r="U271" s="6"/>
      <c r="V271" s="6"/>
      <c r="W271" s="7"/>
      <c r="X271" s="8"/>
      <c r="Y271" s="8"/>
      <c r="Z271" s="6"/>
      <c r="AA271" s="6"/>
      <c r="AB271" s="6"/>
      <c r="AC271" s="6"/>
      <c r="AE271" s="6"/>
      <c r="AF271" s="16">
        <f t="shared" ref="AF271:AF278" si="64">AF$457</f>
        <v>287</v>
      </c>
      <c r="AG271" s="6"/>
      <c r="AH271" s="6"/>
      <c r="AI271" s="6"/>
      <c r="AJ271" s="7"/>
      <c r="AK271" s="8"/>
      <c r="AL271" s="8"/>
      <c r="AM271" s="6"/>
      <c r="AN271" s="6"/>
      <c r="AO271" s="6"/>
      <c r="AP271" s="6"/>
      <c r="AR271" s="6">
        <v>84</v>
      </c>
      <c r="AS271" s="6">
        <v>78</v>
      </c>
      <c r="AT271" s="6"/>
      <c r="AU271" s="6"/>
      <c r="AV271">
        <v>2141</v>
      </c>
      <c r="AW271" s="7">
        <v>2.5763888888888888E-2</v>
      </c>
      <c r="AX271" s="8" t="s">
        <v>1675</v>
      </c>
      <c r="AY271" s="8" t="s">
        <v>1676</v>
      </c>
      <c r="AZ271" s="6" t="s">
        <v>14</v>
      </c>
      <c r="BA271" s="6" t="s">
        <v>501</v>
      </c>
      <c r="BB271" s="6">
        <v>1</v>
      </c>
      <c r="BC271" s="6" t="s">
        <v>16</v>
      </c>
      <c r="BF271" s="16">
        <f t="shared" si="63"/>
        <v>250</v>
      </c>
    </row>
    <row r="272" spans="1:68" x14ac:dyDescent="0.3">
      <c r="A272">
        <v>268</v>
      </c>
      <c r="C272" s="8" t="s">
        <v>584</v>
      </c>
      <c r="D272" s="8" t="s">
        <v>618</v>
      </c>
      <c r="E272" s="6" t="s">
        <v>14</v>
      </c>
      <c r="F272" s="6" t="s">
        <v>504</v>
      </c>
      <c r="G272" s="6">
        <f t="shared" si="52"/>
        <v>100</v>
      </c>
      <c r="H272" s="16">
        <f t="shared" si="53"/>
        <v>287</v>
      </c>
      <c r="I272" s="16">
        <f t="shared" si="54"/>
        <v>273</v>
      </c>
      <c r="J272" s="16">
        <f t="shared" si="55"/>
        <v>250</v>
      </c>
      <c r="K272" s="28">
        <f t="shared" si="56"/>
        <v>910</v>
      </c>
      <c r="L272" s="6"/>
      <c r="M272" s="6"/>
      <c r="N272" s="6"/>
      <c r="O272" s="6"/>
      <c r="P272" s="28"/>
      <c r="Q272" s="6"/>
      <c r="R272" s="6">
        <v>108</v>
      </c>
      <c r="S272" s="6">
        <v>100</v>
      </c>
      <c r="T272" s="6"/>
      <c r="U272" s="6"/>
      <c r="V272" s="6">
        <v>58</v>
      </c>
      <c r="W272" s="7">
        <v>2.8275462962962964E-2</v>
      </c>
      <c r="X272" s="8" t="s">
        <v>584</v>
      </c>
      <c r="Y272" s="8" t="s">
        <v>618</v>
      </c>
      <c r="Z272" s="6" t="s">
        <v>14</v>
      </c>
      <c r="AA272" s="6" t="s">
        <v>504</v>
      </c>
      <c r="AB272" s="6">
        <v>1</v>
      </c>
      <c r="AC272" s="6" t="s">
        <v>16</v>
      </c>
      <c r="AE272" s="6"/>
      <c r="AF272" s="16">
        <f t="shared" si="64"/>
        <v>287</v>
      </c>
      <c r="AG272" s="6"/>
      <c r="AH272" s="6"/>
      <c r="AI272" s="6"/>
      <c r="AJ272" s="7"/>
      <c r="AK272" s="8"/>
      <c r="AL272" s="8"/>
      <c r="AM272" s="6"/>
      <c r="AN272" s="6"/>
      <c r="AO272" s="6"/>
      <c r="AP272" s="6"/>
      <c r="AR272" s="6"/>
      <c r="AS272" s="16">
        <f>AS$457</f>
        <v>273</v>
      </c>
      <c r="AT272" s="6"/>
      <c r="AU272" s="6"/>
      <c r="AW272" s="9"/>
      <c r="AX272" s="8"/>
      <c r="AY272" s="8"/>
      <c r="AZ272" s="6"/>
      <c r="BA272" s="6"/>
      <c r="BB272" s="6"/>
      <c r="BC272" s="6"/>
      <c r="BE272" s="6"/>
      <c r="BF272" s="16">
        <f t="shared" si="63"/>
        <v>250</v>
      </c>
      <c r="BG272" s="6"/>
      <c r="BH272" s="6"/>
      <c r="BI272" s="6"/>
      <c r="BJ272" s="7"/>
      <c r="BK272" s="8"/>
      <c r="BL272" s="8"/>
      <c r="BM272" s="6"/>
      <c r="BN272" s="6"/>
      <c r="BO272" s="6"/>
      <c r="BP272" s="6"/>
    </row>
    <row r="273" spans="1:68" x14ac:dyDescent="0.3">
      <c r="A273">
        <v>269</v>
      </c>
      <c r="C273" s="8" t="s">
        <v>1103</v>
      </c>
      <c r="D273" s="8" t="s">
        <v>870</v>
      </c>
      <c r="E273" s="6" t="s">
        <v>14</v>
      </c>
      <c r="F273" s="6" t="s">
        <v>501</v>
      </c>
      <c r="G273" s="16">
        <f t="shared" si="52"/>
        <v>295</v>
      </c>
      <c r="H273" s="16">
        <f t="shared" si="53"/>
        <v>287</v>
      </c>
      <c r="I273" s="16">
        <f t="shared" si="54"/>
        <v>273</v>
      </c>
      <c r="J273" s="6">
        <f t="shared" si="55"/>
        <v>55</v>
      </c>
      <c r="K273" s="28">
        <f t="shared" si="56"/>
        <v>910</v>
      </c>
      <c r="L273" s="6"/>
      <c r="M273" s="6"/>
      <c r="N273" s="6"/>
      <c r="O273" s="6"/>
      <c r="P273" s="28"/>
      <c r="Q273" s="6"/>
      <c r="R273" s="6"/>
      <c r="S273" s="16">
        <f>S$457</f>
        <v>295</v>
      </c>
      <c r="T273" s="6"/>
      <c r="U273" s="6"/>
      <c r="V273" s="6"/>
      <c r="W273" s="7"/>
      <c r="X273" s="8"/>
      <c r="Y273" s="8"/>
      <c r="Z273" s="6"/>
      <c r="AA273" s="6"/>
      <c r="AB273" s="6"/>
      <c r="AC273" s="6"/>
      <c r="AE273" s="6"/>
      <c r="AF273" s="16">
        <f t="shared" si="64"/>
        <v>287</v>
      </c>
      <c r="AG273" s="6"/>
      <c r="AH273" s="6"/>
      <c r="AI273" s="6"/>
      <c r="AJ273" s="7"/>
      <c r="AK273" s="8"/>
      <c r="AL273" s="8"/>
      <c r="AM273" s="6"/>
      <c r="AN273" s="6"/>
      <c r="AO273" s="6"/>
      <c r="AP273" s="6"/>
      <c r="AR273" s="6"/>
      <c r="AS273" s="16">
        <f>AS$457</f>
        <v>273</v>
      </c>
      <c r="AT273" s="6"/>
      <c r="AU273" s="6"/>
      <c r="AW273" s="7"/>
      <c r="AX273" s="8"/>
      <c r="AY273" s="8"/>
      <c r="AZ273" s="6"/>
      <c r="BA273" s="6"/>
      <c r="BB273" s="6"/>
      <c r="BC273" s="6"/>
      <c r="BE273" s="6">
        <v>59</v>
      </c>
      <c r="BF273" s="6">
        <v>55</v>
      </c>
      <c r="BG273" s="6"/>
      <c r="BH273" s="6"/>
      <c r="BI273" s="6">
        <v>919</v>
      </c>
      <c r="BJ273" s="7">
        <v>2.7349537037037037E-2</v>
      </c>
      <c r="BK273" s="8" t="s">
        <v>1103</v>
      </c>
      <c r="BL273" s="8" t="s">
        <v>870</v>
      </c>
      <c r="BM273" s="6" t="s">
        <v>14</v>
      </c>
      <c r="BN273" s="6" t="s">
        <v>501</v>
      </c>
      <c r="BO273" s="6">
        <v>1</v>
      </c>
      <c r="BP273" s="6" t="s">
        <v>16</v>
      </c>
    </row>
    <row r="274" spans="1:68" x14ac:dyDescent="0.3">
      <c r="A274">
        <v>270</v>
      </c>
      <c r="C274" s="8" t="s">
        <v>102</v>
      </c>
      <c r="D274" s="8" t="s">
        <v>565</v>
      </c>
      <c r="E274" s="6" t="s">
        <v>14</v>
      </c>
      <c r="F274" s="6" t="s">
        <v>511</v>
      </c>
      <c r="G274" s="16">
        <f t="shared" si="52"/>
        <v>295</v>
      </c>
      <c r="H274" s="16">
        <f t="shared" si="53"/>
        <v>287</v>
      </c>
      <c r="I274" s="16">
        <f t="shared" si="54"/>
        <v>273</v>
      </c>
      <c r="J274" s="6">
        <f t="shared" si="55"/>
        <v>56</v>
      </c>
      <c r="K274" s="28">
        <f t="shared" si="56"/>
        <v>911</v>
      </c>
      <c r="L274" s="6"/>
      <c r="M274" s="6"/>
      <c r="N274" s="6"/>
      <c r="O274" s="6"/>
      <c r="P274" s="28"/>
      <c r="Q274" s="6"/>
      <c r="R274" s="6"/>
      <c r="S274" s="16">
        <f>S$457</f>
        <v>295</v>
      </c>
      <c r="T274" s="6"/>
      <c r="U274" s="6"/>
      <c r="V274" s="6"/>
      <c r="W274" s="7"/>
      <c r="X274" s="8"/>
      <c r="Y274" s="8"/>
      <c r="Z274" s="6"/>
      <c r="AA274" s="6"/>
      <c r="AB274" s="6"/>
      <c r="AC274" s="6"/>
      <c r="AE274" s="6"/>
      <c r="AF274" s="16">
        <f t="shared" si="64"/>
        <v>287</v>
      </c>
      <c r="AG274" s="6"/>
      <c r="AH274" s="6"/>
      <c r="AI274" s="6"/>
      <c r="AJ274" s="7"/>
      <c r="AK274" s="8"/>
      <c r="AL274" s="8"/>
      <c r="AM274" s="6"/>
      <c r="AN274" s="6"/>
      <c r="AO274" s="6"/>
      <c r="AP274" s="6"/>
      <c r="AR274" s="6"/>
      <c r="AS274" s="16">
        <f>AS$457</f>
        <v>273</v>
      </c>
      <c r="AT274" s="6"/>
      <c r="AU274" s="6"/>
      <c r="AW274" s="7"/>
      <c r="AX274" s="8"/>
      <c r="AY274" s="8"/>
      <c r="AZ274" s="6"/>
      <c r="BA274" s="6"/>
      <c r="BB274" s="6"/>
      <c r="BC274" s="6"/>
      <c r="BE274" s="6">
        <v>60</v>
      </c>
      <c r="BF274" s="6">
        <v>56</v>
      </c>
      <c r="BG274" s="6"/>
      <c r="BH274" s="6"/>
      <c r="BI274" s="6">
        <v>286</v>
      </c>
      <c r="BJ274" s="7">
        <v>2.7372685185185184E-2</v>
      </c>
      <c r="BK274" s="8" t="s">
        <v>102</v>
      </c>
      <c r="BL274" s="8" t="s">
        <v>565</v>
      </c>
      <c r="BM274" s="6" t="s">
        <v>14</v>
      </c>
      <c r="BN274" s="6" t="s">
        <v>511</v>
      </c>
      <c r="BO274" s="6">
        <v>1</v>
      </c>
      <c r="BP274" s="6" t="s">
        <v>16</v>
      </c>
    </row>
    <row r="275" spans="1:68" x14ac:dyDescent="0.3">
      <c r="A275">
        <v>271</v>
      </c>
      <c r="B275">
        <v>96</v>
      </c>
      <c r="C275" s="8" t="s">
        <v>85</v>
      </c>
      <c r="D275" s="8" t="s">
        <v>702</v>
      </c>
      <c r="E275" s="6" t="s">
        <v>24</v>
      </c>
      <c r="F275" s="6" t="s">
        <v>499</v>
      </c>
      <c r="G275" s="6">
        <f t="shared" si="52"/>
        <v>183</v>
      </c>
      <c r="H275" s="16">
        <f t="shared" si="53"/>
        <v>287</v>
      </c>
      <c r="I275" s="6">
        <f t="shared" si="54"/>
        <v>193</v>
      </c>
      <c r="J275" s="16">
        <f t="shared" si="55"/>
        <v>250</v>
      </c>
      <c r="K275" s="28">
        <f t="shared" si="56"/>
        <v>913</v>
      </c>
      <c r="L275" s="6">
        <f>T275</f>
        <v>62</v>
      </c>
      <c r="M275" s="16">
        <f>AG275</f>
        <v>86</v>
      </c>
      <c r="N275" s="6">
        <f>AT275</f>
        <v>69</v>
      </c>
      <c r="O275" s="16">
        <f>BG275</f>
        <v>78</v>
      </c>
      <c r="P275" s="28">
        <f>SUM(L275:O275)</f>
        <v>295</v>
      </c>
      <c r="Q275" s="6"/>
      <c r="R275" s="6">
        <v>223</v>
      </c>
      <c r="S275" s="6">
        <v>183</v>
      </c>
      <c r="T275" s="6">
        <v>62</v>
      </c>
      <c r="U275" s="6">
        <v>113</v>
      </c>
      <c r="V275" s="6">
        <v>712</v>
      </c>
      <c r="W275" s="7">
        <v>3.1967592592592596E-2</v>
      </c>
      <c r="X275" s="8" t="s">
        <v>85</v>
      </c>
      <c r="Y275" s="8" t="s">
        <v>702</v>
      </c>
      <c r="Z275" s="6" t="s">
        <v>24</v>
      </c>
      <c r="AA275" s="6" t="s">
        <v>499</v>
      </c>
      <c r="AB275" s="6">
        <v>1</v>
      </c>
      <c r="AC275" s="6" t="s">
        <v>16</v>
      </c>
      <c r="AE275" s="6"/>
      <c r="AF275" s="16">
        <f t="shared" si="64"/>
        <v>287</v>
      </c>
      <c r="AG275" s="16">
        <f>AG$458</f>
        <v>86</v>
      </c>
      <c r="AH275" s="6"/>
      <c r="AI275" s="6"/>
      <c r="AJ275" s="7"/>
      <c r="AK275" s="8"/>
      <c r="AL275" s="8"/>
      <c r="AM275" s="6"/>
      <c r="AN275" s="6"/>
      <c r="AO275" s="6"/>
      <c r="AP275" s="6"/>
      <c r="AR275" s="6">
        <v>247</v>
      </c>
      <c r="AS275" s="6">
        <v>193</v>
      </c>
      <c r="AT275" s="6">
        <v>69</v>
      </c>
      <c r="AU275" s="6">
        <v>122</v>
      </c>
      <c r="AV275">
        <v>712</v>
      </c>
      <c r="AW275" s="7">
        <v>3.2060185185185185E-2</v>
      </c>
      <c r="AX275" s="8" t="s">
        <v>85</v>
      </c>
      <c r="AY275" s="8" t="s">
        <v>702</v>
      </c>
      <c r="AZ275" s="6" t="s">
        <v>24</v>
      </c>
      <c r="BA275" s="6" t="s">
        <v>499</v>
      </c>
      <c r="BB275" s="6">
        <v>1</v>
      </c>
      <c r="BC275" s="6" t="s">
        <v>16</v>
      </c>
      <c r="BE275" s="6"/>
      <c r="BF275" s="16">
        <f>BF$457</f>
        <v>250</v>
      </c>
      <c r="BG275" s="16">
        <f>BG$458</f>
        <v>78</v>
      </c>
      <c r="BH275" s="6"/>
      <c r="BI275" s="6"/>
      <c r="BJ275" s="7"/>
      <c r="BK275" s="8"/>
      <c r="BL275" s="8"/>
      <c r="BM275" s="6"/>
      <c r="BN275" s="6"/>
      <c r="BO275" s="6"/>
      <c r="BP275" s="6"/>
    </row>
    <row r="276" spans="1:68" x14ac:dyDescent="0.3">
      <c r="A276">
        <v>272</v>
      </c>
      <c r="C276" s="8" t="s">
        <v>584</v>
      </c>
      <c r="D276" s="8" t="s">
        <v>21</v>
      </c>
      <c r="E276" s="6" t="s">
        <v>14</v>
      </c>
      <c r="F276" s="6" t="s">
        <v>505</v>
      </c>
      <c r="G276" s="16">
        <f t="shared" si="52"/>
        <v>295</v>
      </c>
      <c r="H276" s="16">
        <f t="shared" si="53"/>
        <v>287</v>
      </c>
      <c r="I276" s="16">
        <f t="shared" si="54"/>
        <v>273</v>
      </c>
      <c r="J276" s="6">
        <f t="shared" si="55"/>
        <v>60</v>
      </c>
      <c r="K276" s="28">
        <f t="shared" si="56"/>
        <v>915</v>
      </c>
      <c r="L276" s="6"/>
      <c r="M276" s="6"/>
      <c r="N276" s="6"/>
      <c r="O276" s="6"/>
      <c r="P276" s="28"/>
      <c r="Q276" s="6"/>
      <c r="R276" s="6"/>
      <c r="S276" s="16">
        <f>S$457</f>
        <v>295</v>
      </c>
      <c r="T276" s="6"/>
      <c r="U276" s="6"/>
      <c r="V276" s="6"/>
      <c r="W276" s="7"/>
      <c r="X276" s="8"/>
      <c r="Y276" s="8"/>
      <c r="Z276" s="6"/>
      <c r="AA276" s="6"/>
      <c r="AB276" s="6"/>
      <c r="AC276" s="6"/>
      <c r="AE276" s="6"/>
      <c r="AF276" s="16">
        <f t="shared" si="64"/>
        <v>287</v>
      </c>
      <c r="AG276" s="6"/>
      <c r="AH276" s="6"/>
      <c r="AI276" s="6"/>
      <c r="AJ276" s="7"/>
      <c r="AK276" s="8"/>
      <c r="AL276" s="8"/>
      <c r="AM276" s="6"/>
      <c r="AN276" s="6"/>
      <c r="AO276" s="6"/>
      <c r="AP276" s="6"/>
      <c r="AR276" s="6"/>
      <c r="AS276" s="16">
        <f>AS$457</f>
        <v>273</v>
      </c>
      <c r="AT276" s="6"/>
      <c r="AU276" s="6"/>
      <c r="AW276" s="7"/>
      <c r="AX276" s="8"/>
      <c r="AY276" s="8"/>
      <c r="AZ276" s="6"/>
      <c r="BA276" s="6"/>
      <c r="BB276" s="6"/>
      <c r="BC276" s="6"/>
      <c r="BE276" s="6">
        <v>65</v>
      </c>
      <c r="BF276" s="6">
        <v>60</v>
      </c>
      <c r="BG276" s="6"/>
      <c r="BH276" s="6"/>
      <c r="BI276" s="6">
        <v>351</v>
      </c>
      <c r="BJ276" s="7">
        <v>2.7627314814814816E-2</v>
      </c>
      <c r="BK276" s="8" t="s">
        <v>584</v>
      </c>
      <c r="BL276" s="8" t="s">
        <v>21</v>
      </c>
      <c r="BM276" s="6" t="s">
        <v>14</v>
      </c>
      <c r="BN276" s="6" t="s">
        <v>505</v>
      </c>
      <c r="BO276" s="6">
        <v>1</v>
      </c>
      <c r="BP276" s="6" t="s">
        <v>16</v>
      </c>
    </row>
    <row r="277" spans="1:68" x14ac:dyDescent="0.3">
      <c r="A277">
        <v>273</v>
      </c>
      <c r="B277">
        <v>90</v>
      </c>
      <c r="C277" s="8" t="s">
        <v>20</v>
      </c>
      <c r="D277" s="8" t="s">
        <v>621</v>
      </c>
      <c r="E277" s="6" t="s">
        <v>24</v>
      </c>
      <c r="F277" s="6" t="s">
        <v>499</v>
      </c>
      <c r="G277" s="6">
        <f t="shared" si="52"/>
        <v>105</v>
      </c>
      <c r="H277" s="16">
        <f t="shared" si="53"/>
        <v>287</v>
      </c>
      <c r="I277" s="16">
        <f t="shared" si="54"/>
        <v>273</v>
      </c>
      <c r="J277" s="16">
        <f t="shared" si="55"/>
        <v>250</v>
      </c>
      <c r="K277" s="28">
        <f t="shared" si="56"/>
        <v>915</v>
      </c>
      <c r="L277" s="6">
        <f t="shared" ref="L277:L282" si="65">T277</f>
        <v>36</v>
      </c>
      <c r="M277" s="16">
        <f t="shared" ref="M277:M282" si="66">AG277</f>
        <v>86</v>
      </c>
      <c r="N277" s="16">
        <f t="shared" ref="N277:N282" si="67">AT277</f>
        <v>87</v>
      </c>
      <c r="O277" s="16">
        <f t="shared" ref="O277:O282" si="68">BG277</f>
        <v>78</v>
      </c>
      <c r="P277" s="28">
        <f t="shared" ref="P277:P282" si="69">SUM(L277:O277)</f>
        <v>287</v>
      </c>
      <c r="Q277" s="6"/>
      <c r="R277" s="6">
        <v>117</v>
      </c>
      <c r="S277" s="6">
        <v>105</v>
      </c>
      <c r="T277" s="6">
        <v>36</v>
      </c>
      <c r="U277" s="6">
        <v>56</v>
      </c>
      <c r="V277" s="6">
        <v>718</v>
      </c>
      <c r="W277" s="7">
        <v>2.8437500000000001E-2</v>
      </c>
      <c r="X277" s="8" t="s">
        <v>20</v>
      </c>
      <c r="Y277" s="8" t="s">
        <v>621</v>
      </c>
      <c r="Z277" s="6" t="s">
        <v>24</v>
      </c>
      <c r="AA277" s="6" t="s">
        <v>499</v>
      </c>
      <c r="AB277" s="6">
        <v>1</v>
      </c>
      <c r="AC277" s="6" t="s">
        <v>16</v>
      </c>
      <c r="AE277" s="6"/>
      <c r="AF277" s="16">
        <f t="shared" si="64"/>
        <v>287</v>
      </c>
      <c r="AG277" s="16">
        <f>AG$458</f>
        <v>86</v>
      </c>
      <c r="AH277" s="6"/>
      <c r="AI277" s="6"/>
      <c r="AJ277" s="7"/>
      <c r="AK277" s="8"/>
      <c r="AL277" s="8"/>
      <c r="AM277" s="6"/>
      <c r="AN277" s="6"/>
      <c r="AO277" s="6"/>
      <c r="AP277" s="6"/>
      <c r="AR277" s="6"/>
      <c r="AS277" s="16">
        <f>AS$457</f>
        <v>273</v>
      </c>
      <c r="AT277" s="16">
        <f>AT$458</f>
        <v>87</v>
      </c>
      <c r="AU277" s="6"/>
      <c r="AW277" s="7"/>
      <c r="AX277" s="8"/>
      <c r="AY277" s="8"/>
      <c r="AZ277" s="6"/>
      <c r="BA277" s="6"/>
      <c r="BB277" s="6"/>
      <c r="BC277" s="6"/>
      <c r="BE277" s="6"/>
      <c r="BF277" s="16">
        <f>BF$457</f>
        <v>250</v>
      </c>
      <c r="BG277" s="16">
        <f>BG$458</f>
        <v>78</v>
      </c>
      <c r="BH277" s="6"/>
      <c r="BI277" s="6"/>
      <c r="BJ277" s="7"/>
      <c r="BK277" s="8"/>
      <c r="BL277" s="8"/>
      <c r="BM277" s="6"/>
      <c r="BN277" s="6"/>
      <c r="BO277" s="6"/>
      <c r="BP277" s="6"/>
    </row>
    <row r="278" spans="1:68" x14ac:dyDescent="0.3">
      <c r="A278">
        <v>274</v>
      </c>
      <c r="B278">
        <v>53</v>
      </c>
      <c r="C278" s="8" t="s">
        <v>12</v>
      </c>
      <c r="D278" s="8" t="s">
        <v>714</v>
      </c>
      <c r="E278" s="6" t="s">
        <v>66</v>
      </c>
      <c r="F278" s="6" t="s">
        <v>499</v>
      </c>
      <c r="G278" s="6">
        <f t="shared" si="52"/>
        <v>197</v>
      </c>
      <c r="H278" s="16">
        <f t="shared" si="53"/>
        <v>287</v>
      </c>
      <c r="I278" s="16">
        <f t="shared" si="54"/>
        <v>273</v>
      </c>
      <c r="J278" s="6">
        <f t="shared" si="55"/>
        <v>158</v>
      </c>
      <c r="K278" s="28">
        <f t="shared" si="56"/>
        <v>915</v>
      </c>
      <c r="L278" s="6">
        <f t="shared" si="65"/>
        <v>44</v>
      </c>
      <c r="M278" s="16">
        <f t="shared" si="66"/>
        <v>72</v>
      </c>
      <c r="N278" s="16">
        <f t="shared" si="67"/>
        <v>67</v>
      </c>
      <c r="O278" s="6">
        <f t="shared" si="68"/>
        <v>27</v>
      </c>
      <c r="P278" s="28">
        <f t="shared" si="69"/>
        <v>210</v>
      </c>
      <c r="Q278" s="6"/>
      <c r="R278" s="6">
        <v>240</v>
      </c>
      <c r="S278" s="6">
        <v>197</v>
      </c>
      <c r="T278" s="6">
        <v>44</v>
      </c>
      <c r="U278" s="6">
        <v>126</v>
      </c>
      <c r="V278" s="6">
        <v>612</v>
      </c>
      <c r="W278" s="7">
        <v>3.2418981481481486E-2</v>
      </c>
      <c r="X278" s="8" t="s">
        <v>12</v>
      </c>
      <c r="Y278" s="8" t="s">
        <v>714</v>
      </c>
      <c r="Z278" s="6" t="s">
        <v>66</v>
      </c>
      <c r="AA278" s="6" t="s">
        <v>499</v>
      </c>
      <c r="AB278" s="6">
        <v>1</v>
      </c>
      <c r="AC278" s="6" t="s">
        <v>16</v>
      </c>
      <c r="AE278" s="6"/>
      <c r="AF278" s="16">
        <f t="shared" si="64"/>
        <v>287</v>
      </c>
      <c r="AG278" s="16">
        <f>AG$459</f>
        <v>72</v>
      </c>
      <c r="AH278" s="6"/>
      <c r="AI278" s="6"/>
      <c r="AJ278" s="7"/>
      <c r="AK278" s="8"/>
      <c r="AL278" s="8"/>
      <c r="AM278" s="6"/>
      <c r="AN278" s="6"/>
      <c r="AO278" s="6"/>
      <c r="AP278" s="6"/>
      <c r="AS278" s="16">
        <f>AS$457</f>
        <v>273</v>
      </c>
      <c r="AT278" s="16">
        <f>AT$459</f>
        <v>67</v>
      </c>
      <c r="BE278" s="6">
        <v>194</v>
      </c>
      <c r="BF278" s="6">
        <v>158</v>
      </c>
      <c r="BG278" s="6">
        <v>27</v>
      </c>
      <c r="BH278" s="6">
        <v>92</v>
      </c>
      <c r="BI278" s="6">
        <v>612</v>
      </c>
      <c r="BJ278" s="7">
        <v>3.3842592592592591E-2</v>
      </c>
      <c r="BK278" s="8" t="s">
        <v>12</v>
      </c>
      <c r="BL278" s="8" t="s">
        <v>714</v>
      </c>
      <c r="BM278" s="6" t="s">
        <v>66</v>
      </c>
      <c r="BN278" s="6" t="s">
        <v>499</v>
      </c>
      <c r="BO278" s="6">
        <v>1</v>
      </c>
      <c r="BP278" s="6" t="s">
        <v>16</v>
      </c>
    </row>
    <row r="279" spans="1:68" x14ac:dyDescent="0.3">
      <c r="A279">
        <v>275</v>
      </c>
      <c r="B279">
        <v>54</v>
      </c>
      <c r="C279" s="8" t="s">
        <v>1189</v>
      </c>
      <c r="D279" s="8" t="s">
        <v>1391</v>
      </c>
      <c r="E279" s="6" t="s">
        <v>66</v>
      </c>
      <c r="F279" s="6" t="s">
        <v>501</v>
      </c>
      <c r="G279" s="16">
        <f t="shared" si="52"/>
        <v>295</v>
      </c>
      <c r="H279" s="6">
        <f t="shared" si="53"/>
        <v>185</v>
      </c>
      <c r="I279" s="6">
        <f t="shared" si="54"/>
        <v>185</v>
      </c>
      <c r="J279" s="16">
        <f t="shared" si="55"/>
        <v>250</v>
      </c>
      <c r="K279" s="28">
        <f t="shared" si="56"/>
        <v>915</v>
      </c>
      <c r="L279" s="16">
        <f t="shared" si="65"/>
        <v>80</v>
      </c>
      <c r="M279" s="6">
        <f t="shared" si="66"/>
        <v>35</v>
      </c>
      <c r="N279" s="6">
        <f t="shared" si="67"/>
        <v>36</v>
      </c>
      <c r="O279" s="16">
        <f t="shared" si="68"/>
        <v>60</v>
      </c>
      <c r="P279" s="28">
        <f t="shared" si="69"/>
        <v>211</v>
      </c>
      <c r="Q279" s="6"/>
      <c r="R279" s="6"/>
      <c r="S279" s="16">
        <f>S$457</f>
        <v>295</v>
      </c>
      <c r="T279" s="16">
        <f>T$459</f>
        <v>80</v>
      </c>
      <c r="U279" s="6"/>
      <c r="V279" s="6"/>
      <c r="W279" s="7"/>
      <c r="X279" s="8"/>
      <c r="Y279" s="8"/>
      <c r="Z279" s="6"/>
      <c r="AA279" s="6"/>
      <c r="AB279" s="6"/>
      <c r="AC279" s="6"/>
      <c r="AE279" s="6">
        <v>236</v>
      </c>
      <c r="AF279" s="6">
        <v>185</v>
      </c>
      <c r="AG279" s="6">
        <v>35</v>
      </c>
      <c r="AH279" s="6">
        <v>108</v>
      </c>
      <c r="AI279" s="6">
        <v>881</v>
      </c>
      <c r="AJ279" s="7">
        <v>3.3842592592592591E-2</v>
      </c>
      <c r="AK279" s="8" t="s">
        <v>1189</v>
      </c>
      <c r="AL279" s="8" t="s">
        <v>1391</v>
      </c>
      <c r="AM279" s="6" t="s">
        <v>66</v>
      </c>
      <c r="AN279" s="6" t="s">
        <v>501</v>
      </c>
      <c r="AO279" s="6">
        <v>1</v>
      </c>
      <c r="AP279" s="6" t="s">
        <v>16</v>
      </c>
      <c r="AR279" s="6">
        <v>235</v>
      </c>
      <c r="AS279" s="6">
        <v>185</v>
      </c>
      <c r="AT279" s="6">
        <v>36</v>
      </c>
      <c r="AU279" s="6">
        <v>117</v>
      </c>
      <c r="AV279">
        <v>881</v>
      </c>
      <c r="AW279" s="7">
        <v>3.152777777777778E-2</v>
      </c>
      <c r="AX279" s="8" t="s">
        <v>1189</v>
      </c>
      <c r="AY279" s="8" t="s">
        <v>1391</v>
      </c>
      <c r="AZ279" s="6" t="s">
        <v>66</v>
      </c>
      <c r="BA279" s="6" t="s">
        <v>501</v>
      </c>
      <c r="BB279" s="6">
        <v>1</v>
      </c>
      <c r="BC279" s="6" t="s">
        <v>16</v>
      </c>
      <c r="BE279" s="6"/>
      <c r="BF279" s="16">
        <f>BF$457</f>
        <v>250</v>
      </c>
      <c r="BG279" s="16">
        <f>BG$459</f>
        <v>60</v>
      </c>
      <c r="BH279" s="6"/>
      <c r="BI279" s="6"/>
      <c r="BJ279" s="7"/>
      <c r="BK279" s="8"/>
      <c r="BL279" s="8"/>
      <c r="BM279" s="6"/>
      <c r="BN279" s="6"/>
      <c r="BO279" s="6"/>
      <c r="BP279" s="6"/>
    </row>
    <row r="280" spans="1:68" x14ac:dyDescent="0.3">
      <c r="A280">
        <v>276</v>
      </c>
      <c r="B280">
        <v>34</v>
      </c>
      <c r="C280" s="8" t="s">
        <v>104</v>
      </c>
      <c r="D280" s="8" t="s">
        <v>712</v>
      </c>
      <c r="E280" s="6" t="s">
        <v>101</v>
      </c>
      <c r="F280" s="6" t="s">
        <v>511</v>
      </c>
      <c r="G280" s="6">
        <f t="shared" si="52"/>
        <v>195</v>
      </c>
      <c r="H280" s="6">
        <f t="shared" si="53"/>
        <v>198</v>
      </c>
      <c r="I280" s="16">
        <f t="shared" si="54"/>
        <v>273</v>
      </c>
      <c r="J280" s="16">
        <f t="shared" si="55"/>
        <v>250</v>
      </c>
      <c r="K280" s="28">
        <f t="shared" si="56"/>
        <v>916</v>
      </c>
      <c r="L280" s="6">
        <f t="shared" si="65"/>
        <v>16</v>
      </c>
      <c r="M280" s="6">
        <f t="shared" si="66"/>
        <v>21</v>
      </c>
      <c r="N280" s="16">
        <f t="shared" si="67"/>
        <v>54</v>
      </c>
      <c r="O280" s="16">
        <f t="shared" si="68"/>
        <v>51</v>
      </c>
      <c r="P280" s="28">
        <f t="shared" si="69"/>
        <v>142</v>
      </c>
      <c r="Q280" s="6"/>
      <c r="R280" s="6">
        <v>238</v>
      </c>
      <c r="S280" s="6">
        <v>195</v>
      </c>
      <c r="T280" s="6">
        <v>16</v>
      </c>
      <c r="U280" s="6">
        <v>124</v>
      </c>
      <c r="V280" s="6">
        <v>243</v>
      </c>
      <c r="W280" s="7">
        <v>3.2395833333333332E-2</v>
      </c>
      <c r="X280" s="8" t="s">
        <v>104</v>
      </c>
      <c r="Y280" s="8" t="s">
        <v>712</v>
      </c>
      <c r="Z280" s="6" t="s">
        <v>101</v>
      </c>
      <c r="AA280" s="6" t="s">
        <v>511</v>
      </c>
      <c r="AB280" s="6">
        <v>1</v>
      </c>
      <c r="AC280" s="6" t="s">
        <v>16</v>
      </c>
      <c r="AE280" s="6">
        <v>256</v>
      </c>
      <c r="AF280" s="6">
        <v>198</v>
      </c>
      <c r="AG280" s="6">
        <v>21</v>
      </c>
      <c r="AH280" s="6">
        <v>121</v>
      </c>
      <c r="AI280" s="6">
        <v>243</v>
      </c>
      <c r="AJ280" s="7">
        <v>3.4247685185185187E-2</v>
      </c>
      <c r="AK280" s="8" t="s">
        <v>104</v>
      </c>
      <c r="AL280" s="8" t="s">
        <v>712</v>
      </c>
      <c r="AM280" s="6" t="s">
        <v>101</v>
      </c>
      <c r="AN280" s="6" t="s">
        <v>511</v>
      </c>
      <c r="AO280" s="6">
        <v>1</v>
      </c>
      <c r="AP280" s="6" t="s">
        <v>16</v>
      </c>
      <c r="AR280" s="6"/>
      <c r="AS280" s="16">
        <f>AS$457</f>
        <v>273</v>
      </c>
      <c r="AT280" s="16">
        <f>AT$460</f>
        <v>54</v>
      </c>
      <c r="AU280" s="6"/>
      <c r="AW280" s="7"/>
      <c r="AX280" s="8"/>
      <c r="AY280" s="8"/>
      <c r="AZ280" s="6"/>
      <c r="BA280" s="6"/>
      <c r="BB280" s="6"/>
      <c r="BC280" s="6"/>
      <c r="BE280" s="6"/>
      <c r="BF280" s="16">
        <f>BF$457</f>
        <v>250</v>
      </c>
      <c r="BG280" s="16">
        <f>BG$460</f>
        <v>51</v>
      </c>
      <c r="BH280" s="6"/>
      <c r="BI280" s="6"/>
      <c r="BJ280" s="7"/>
      <c r="BK280" s="8"/>
      <c r="BL280" s="8"/>
      <c r="BM280" s="6"/>
      <c r="BN280" s="6"/>
      <c r="BO280" s="6"/>
      <c r="BP280" s="6"/>
    </row>
    <row r="281" spans="1:68" x14ac:dyDescent="0.3">
      <c r="A281">
        <v>277</v>
      </c>
      <c r="B281">
        <v>45</v>
      </c>
      <c r="C281" s="8" t="s">
        <v>543</v>
      </c>
      <c r="D281" s="8" t="s">
        <v>806</v>
      </c>
      <c r="E281" s="6" t="s">
        <v>66</v>
      </c>
      <c r="F281" s="6" t="s">
        <v>504</v>
      </c>
      <c r="G281" s="6">
        <f t="shared" si="52"/>
        <v>283</v>
      </c>
      <c r="H281" s="6">
        <f t="shared" si="53"/>
        <v>229</v>
      </c>
      <c r="I281" s="6">
        <f t="shared" si="54"/>
        <v>203</v>
      </c>
      <c r="J281" s="6">
        <f t="shared" si="55"/>
        <v>203</v>
      </c>
      <c r="K281" s="28">
        <f t="shared" si="56"/>
        <v>918</v>
      </c>
      <c r="L281" s="6">
        <f t="shared" si="65"/>
        <v>70</v>
      </c>
      <c r="M281" s="6">
        <f t="shared" si="66"/>
        <v>51</v>
      </c>
      <c r="N281" s="6">
        <f t="shared" si="67"/>
        <v>39</v>
      </c>
      <c r="O281" s="6">
        <f t="shared" si="68"/>
        <v>40</v>
      </c>
      <c r="P281" s="28">
        <f t="shared" si="69"/>
        <v>200</v>
      </c>
      <c r="Q281" s="6"/>
      <c r="R281" s="6">
        <v>440</v>
      </c>
      <c r="S281" s="6">
        <v>283</v>
      </c>
      <c r="T281" s="6">
        <v>70</v>
      </c>
      <c r="U281" s="6">
        <v>204</v>
      </c>
      <c r="V281" s="6">
        <v>9</v>
      </c>
      <c r="W281" s="9">
        <v>5.122685185185185E-2</v>
      </c>
      <c r="X281" s="8" t="s">
        <v>543</v>
      </c>
      <c r="Y281" s="8" t="s">
        <v>806</v>
      </c>
      <c r="Z281" s="6" t="s">
        <v>66</v>
      </c>
      <c r="AA281" s="6" t="s">
        <v>504</v>
      </c>
      <c r="AB281" s="6">
        <v>1</v>
      </c>
      <c r="AC281" s="6" t="s">
        <v>16</v>
      </c>
      <c r="AE281" s="6">
        <v>321</v>
      </c>
      <c r="AF281" s="6">
        <v>229</v>
      </c>
      <c r="AG281" s="6">
        <v>51</v>
      </c>
      <c r="AH281" s="6">
        <v>149</v>
      </c>
      <c r="AI281" s="6">
        <v>9</v>
      </c>
      <c r="AJ281" s="7">
        <v>3.6481481481481483E-2</v>
      </c>
      <c r="AK281" s="8" t="s">
        <v>543</v>
      </c>
      <c r="AL281" s="8" t="s">
        <v>806</v>
      </c>
      <c r="AM281" s="6" t="s">
        <v>66</v>
      </c>
      <c r="AN281" s="6" t="s">
        <v>504</v>
      </c>
      <c r="AO281" s="6">
        <v>1</v>
      </c>
      <c r="AP281" s="6" t="s">
        <v>16</v>
      </c>
      <c r="AR281" s="6">
        <v>270</v>
      </c>
      <c r="AS281" s="6">
        <v>203</v>
      </c>
      <c r="AT281" s="6">
        <v>39</v>
      </c>
      <c r="AU281" s="6">
        <v>130</v>
      </c>
      <c r="AV281">
        <v>9</v>
      </c>
      <c r="AW281" s="7">
        <v>3.2881944444444443E-2</v>
      </c>
      <c r="AX281" s="8" t="s">
        <v>543</v>
      </c>
      <c r="AY281" s="8" t="s">
        <v>806</v>
      </c>
      <c r="AZ281" s="6" t="s">
        <v>66</v>
      </c>
      <c r="BA281" s="6" t="s">
        <v>504</v>
      </c>
      <c r="BB281" s="6">
        <v>1</v>
      </c>
      <c r="BC281" s="6" t="s">
        <v>16</v>
      </c>
      <c r="BE281" s="6">
        <v>276</v>
      </c>
      <c r="BF281" s="6">
        <v>203</v>
      </c>
      <c r="BG281" s="6">
        <v>40</v>
      </c>
      <c r="BH281" s="6">
        <v>129</v>
      </c>
      <c r="BI281" s="6">
        <v>9</v>
      </c>
      <c r="BJ281" s="7">
        <v>3.7511574074074072E-2</v>
      </c>
      <c r="BK281" s="8" t="s">
        <v>543</v>
      </c>
      <c r="BL281" s="8" t="s">
        <v>806</v>
      </c>
      <c r="BM281" s="6" t="s">
        <v>66</v>
      </c>
      <c r="BN281" s="6" t="s">
        <v>504</v>
      </c>
      <c r="BO281" s="6">
        <v>1</v>
      </c>
      <c r="BP281" s="6" t="s">
        <v>16</v>
      </c>
    </row>
    <row r="282" spans="1:68" x14ac:dyDescent="0.3">
      <c r="A282">
        <v>278</v>
      </c>
      <c r="B282">
        <v>51</v>
      </c>
      <c r="C282" s="8" t="s">
        <v>67</v>
      </c>
      <c r="D282" s="8" t="s">
        <v>241</v>
      </c>
      <c r="E282" s="6" t="s">
        <v>66</v>
      </c>
      <c r="F282" s="6" t="s">
        <v>499</v>
      </c>
      <c r="G282" s="6">
        <f t="shared" si="52"/>
        <v>231</v>
      </c>
      <c r="H282" s="6">
        <f t="shared" si="53"/>
        <v>205</v>
      </c>
      <c r="I282" s="16">
        <f t="shared" si="54"/>
        <v>273</v>
      </c>
      <c r="J282" s="6">
        <f t="shared" si="55"/>
        <v>209</v>
      </c>
      <c r="K282" s="28">
        <f t="shared" si="56"/>
        <v>918</v>
      </c>
      <c r="L282" s="6">
        <f t="shared" si="65"/>
        <v>57</v>
      </c>
      <c r="M282" s="6">
        <f t="shared" si="66"/>
        <v>42</v>
      </c>
      <c r="N282" s="16">
        <f t="shared" si="67"/>
        <v>67</v>
      </c>
      <c r="O282" s="6">
        <f t="shared" si="68"/>
        <v>42</v>
      </c>
      <c r="P282" s="28">
        <f t="shared" si="69"/>
        <v>208</v>
      </c>
      <c r="Q282" s="6"/>
      <c r="R282" s="6">
        <v>300</v>
      </c>
      <c r="S282" s="6">
        <v>231</v>
      </c>
      <c r="T282" s="6">
        <v>57</v>
      </c>
      <c r="U282" s="6">
        <v>157</v>
      </c>
      <c r="V282" s="6">
        <v>611</v>
      </c>
      <c r="W282" s="7">
        <v>3.4756944444444444E-2</v>
      </c>
      <c r="X282" s="8" t="s">
        <v>67</v>
      </c>
      <c r="Y282" s="8" t="s">
        <v>241</v>
      </c>
      <c r="Z282" s="6" t="s">
        <v>66</v>
      </c>
      <c r="AA282" s="6" t="s">
        <v>499</v>
      </c>
      <c r="AB282" s="6">
        <v>1</v>
      </c>
      <c r="AC282" s="6" t="s">
        <v>16</v>
      </c>
      <c r="AE282" s="6">
        <v>273</v>
      </c>
      <c r="AF282" s="6">
        <v>205</v>
      </c>
      <c r="AG282" s="6">
        <v>42</v>
      </c>
      <c r="AH282" s="6">
        <v>128</v>
      </c>
      <c r="AI282" s="6">
        <v>611</v>
      </c>
      <c r="AJ282" s="7">
        <v>3.4733796296296297E-2</v>
      </c>
      <c r="AK282" s="8" t="s">
        <v>67</v>
      </c>
      <c r="AL282" s="8" t="s">
        <v>241</v>
      </c>
      <c r="AM282" s="6" t="s">
        <v>66</v>
      </c>
      <c r="AN282" s="6" t="s">
        <v>499</v>
      </c>
      <c r="AO282" s="6">
        <v>1</v>
      </c>
      <c r="AP282" s="6" t="s">
        <v>16</v>
      </c>
      <c r="AR282" s="6"/>
      <c r="AS282" s="16">
        <f t="shared" ref="AS282:AS287" si="70">AS$457</f>
        <v>273</v>
      </c>
      <c r="AT282" s="16">
        <f>AT$459</f>
        <v>67</v>
      </c>
      <c r="AU282" s="6"/>
      <c r="AW282" s="9"/>
      <c r="AX282" s="8"/>
      <c r="AY282" s="8"/>
      <c r="AZ282" s="6"/>
      <c r="BA282" s="6"/>
      <c r="BB282" s="6"/>
      <c r="BC282" s="6"/>
      <c r="BE282" s="6">
        <v>289</v>
      </c>
      <c r="BF282" s="6">
        <v>209</v>
      </c>
      <c r="BG282" s="6">
        <v>42</v>
      </c>
      <c r="BH282" s="6">
        <v>134</v>
      </c>
      <c r="BI282" s="6">
        <v>611</v>
      </c>
      <c r="BJ282" s="7">
        <v>3.8356481481481484E-2</v>
      </c>
      <c r="BK282" s="8" t="s">
        <v>67</v>
      </c>
      <c r="BL282" s="8" t="s">
        <v>241</v>
      </c>
      <c r="BM282" s="6" t="s">
        <v>66</v>
      </c>
      <c r="BN282" s="6" t="s">
        <v>499</v>
      </c>
      <c r="BO282" s="6">
        <v>1</v>
      </c>
      <c r="BP282" s="6" t="s">
        <v>16</v>
      </c>
    </row>
    <row r="283" spans="1:68" x14ac:dyDescent="0.3">
      <c r="A283">
        <v>279</v>
      </c>
      <c r="C283" s="8" t="s">
        <v>631</v>
      </c>
      <c r="D283" s="8" t="s">
        <v>429</v>
      </c>
      <c r="E283" s="6" t="s">
        <v>14</v>
      </c>
      <c r="F283" s="6" t="s">
        <v>505</v>
      </c>
      <c r="G283" s="16">
        <f t="shared" si="52"/>
        <v>295</v>
      </c>
      <c r="H283" s="16">
        <f t="shared" si="53"/>
        <v>287</v>
      </c>
      <c r="I283" s="16">
        <f t="shared" si="54"/>
        <v>273</v>
      </c>
      <c r="J283" s="6">
        <f t="shared" si="55"/>
        <v>64</v>
      </c>
      <c r="K283" s="28">
        <f t="shared" si="56"/>
        <v>919</v>
      </c>
      <c r="L283" s="6"/>
      <c r="M283" s="6"/>
      <c r="N283" s="6"/>
      <c r="O283" s="6"/>
      <c r="P283" s="28"/>
      <c r="Q283" s="6"/>
      <c r="R283" s="6"/>
      <c r="S283" s="16">
        <f>S$457</f>
        <v>295</v>
      </c>
      <c r="T283" s="6"/>
      <c r="U283" s="6"/>
      <c r="V283" s="6"/>
      <c r="W283" s="7"/>
      <c r="X283" s="8"/>
      <c r="Y283" s="8"/>
      <c r="Z283" s="6"/>
      <c r="AA283" s="6"/>
      <c r="AB283" s="6"/>
      <c r="AC283" s="6"/>
      <c r="AE283" s="6"/>
      <c r="AF283" s="16">
        <f>AF$457</f>
        <v>287</v>
      </c>
      <c r="AG283" s="6"/>
      <c r="AH283" s="6"/>
      <c r="AI283" s="6"/>
      <c r="AJ283" s="7"/>
      <c r="AK283" s="8"/>
      <c r="AL283" s="8"/>
      <c r="AM283" s="6"/>
      <c r="AN283" s="6"/>
      <c r="AO283" s="6"/>
      <c r="AP283" s="6"/>
      <c r="AR283" s="6"/>
      <c r="AS283" s="16">
        <f t="shared" si="70"/>
        <v>273</v>
      </c>
      <c r="AT283" s="6"/>
      <c r="AU283" s="6"/>
      <c r="AW283" s="7"/>
      <c r="AX283" s="8"/>
      <c r="AY283" s="8"/>
      <c r="AZ283" s="6"/>
      <c r="BA283" s="6"/>
      <c r="BB283" s="6"/>
      <c r="BC283" s="6"/>
      <c r="BE283" s="6">
        <v>69</v>
      </c>
      <c r="BF283" s="6">
        <v>64</v>
      </c>
      <c r="BG283" s="6"/>
      <c r="BH283" s="6"/>
      <c r="BI283" s="6">
        <v>2328</v>
      </c>
      <c r="BJ283" s="7">
        <v>2.7743055555555556E-2</v>
      </c>
      <c r="BK283" s="8" t="s">
        <v>631</v>
      </c>
      <c r="BL283" s="8" t="s">
        <v>429</v>
      </c>
      <c r="BM283" s="6" t="s">
        <v>14</v>
      </c>
      <c r="BN283" s="6" t="s">
        <v>505</v>
      </c>
      <c r="BO283" s="6">
        <v>1</v>
      </c>
      <c r="BP283" s="6" t="s">
        <v>16</v>
      </c>
    </row>
    <row r="284" spans="1:68" x14ac:dyDescent="0.3">
      <c r="A284">
        <v>280</v>
      </c>
      <c r="B284">
        <v>98</v>
      </c>
      <c r="C284" s="8" t="s">
        <v>198</v>
      </c>
      <c r="D284" s="8" t="s">
        <v>709</v>
      </c>
      <c r="E284" s="6" t="s">
        <v>24</v>
      </c>
      <c r="F284" s="6" t="s">
        <v>505</v>
      </c>
      <c r="G284" s="6">
        <f t="shared" si="52"/>
        <v>192</v>
      </c>
      <c r="H284" s="6">
        <f t="shared" si="53"/>
        <v>206</v>
      </c>
      <c r="I284" s="16">
        <f t="shared" si="54"/>
        <v>273</v>
      </c>
      <c r="J284" s="16">
        <f t="shared" si="55"/>
        <v>250</v>
      </c>
      <c r="K284" s="28">
        <f t="shared" si="56"/>
        <v>921</v>
      </c>
      <c r="L284" s="6">
        <f>T284</f>
        <v>66</v>
      </c>
      <c r="M284" s="6">
        <f>AG284</f>
        <v>65</v>
      </c>
      <c r="N284" s="16">
        <f>AT284</f>
        <v>87</v>
      </c>
      <c r="O284" s="16">
        <f>BG284</f>
        <v>78</v>
      </c>
      <c r="P284" s="28">
        <f>SUM(L284:O284)</f>
        <v>296</v>
      </c>
      <c r="Q284" s="6"/>
      <c r="R284" s="6">
        <v>234</v>
      </c>
      <c r="S284" s="6">
        <v>192</v>
      </c>
      <c r="T284" s="6">
        <v>66</v>
      </c>
      <c r="U284" s="6">
        <v>121</v>
      </c>
      <c r="V284" s="6">
        <v>398</v>
      </c>
      <c r="W284" s="7">
        <v>3.2303240740740743E-2</v>
      </c>
      <c r="X284" s="8" t="s">
        <v>198</v>
      </c>
      <c r="Y284" s="8" t="s">
        <v>709</v>
      </c>
      <c r="Z284" s="6" t="s">
        <v>24</v>
      </c>
      <c r="AA284" s="6" t="s">
        <v>505</v>
      </c>
      <c r="AB284" s="6">
        <v>1</v>
      </c>
      <c r="AC284" s="6" t="s">
        <v>16</v>
      </c>
      <c r="AE284" s="6">
        <v>274</v>
      </c>
      <c r="AF284" s="6">
        <v>206</v>
      </c>
      <c r="AG284" s="6">
        <v>65</v>
      </c>
      <c r="AH284" s="6">
        <v>129</v>
      </c>
      <c r="AI284" s="6">
        <v>398</v>
      </c>
      <c r="AJ284" s="7">
        <v>3.4745370370370371E-2</v>
      </c>
      <c r="AK284" s="8" t="s">
        <v>198</v>
      </c>
      <c r="AL284" s="8" t="s">
        <v>709</v>
      </c>
      <c r="AM284" s="6" t="s">
        <v>24</v>
      </c>
      <c r="AN284" s="6" t="s">
        <v>505</v>
      </c>
      <c r="AO284" s="6">
        <v>1</v>
      </c>
      <c r="AP284" s="6" t="s">
        <v>16</v>
      </c>
      <c r="AS284" s="16">
        <f t="shared" si="70"/>
        <v>273</v>
      </c>
      <c r="AT284" s="16">
        <f>AT$458</f>
        <v>87</v>
      </c>
      <c r="BE284" s="6"/>
      <c r="BF284" s="16">
        <f>BF$457</f>
        <v>250</v>
      </c>
      <c r="BG284" s="16">
        <f>BG$458</f>
        <v>78</v>
      </c>
      <c r="BH284" s="6"/>
      <c r="BI284" s="6"/>
      <c r="BJ284" s="7"/>
      <c r="BK284" s="8"/>
      <c r="BL284" s="8"/>
      <c r="BM284" s="6"/>
      <c r="BN284" s="6"/>
      <c r="BO284" s="6"/>
      <c r="BP284" s="6"/>
    </row>
    <row r="285" spans="1:68" x14ac:dyDescent="0.3">
      <c r="A285">
        <v>281</v>
      </c>
      <c r="B285">
        <v>92</v>
      </c>
      <c r="C285" s="8" t="s">
        <v>170</v>
      </c>
      <c r="D285" s="8" t="s">
        <v>628</v>
      </c>
      <c r="E285" s="6" t="s">
        <v>24</v>
      </c>
      <c r="F285" s="6" t="s">
        <v>511</v>
      </c>
      <c r="G285" s="6">
        <f t="shared" si="52"/>
        <v>112</v>
      </c>
      <c r="H285" s="16">
        <f t="shared" si="53"/>
        <v>287</v>
      </c>
      <c r="I285" s="16">
        <f t="shared" si="54"/>
        <v>273</v>
      </c>
      <c r="J285" s="16">
        <f t="shared" si="55"/>
        <v>250</v>
      </c>
      <c r="K285" s="28">
        <f t="shared" si="56"/>
        <v>922</v>
      </c>
      <c r="L285" s="6">
        <f>T285</f>
        <v>39</v>
      </c>
      <c r="M285" s="16">
        <f>AG285</f>
        <v>86</v>
      </c>
      <c r="N285" s="16">
        <f>AT285</f>
        <v>87</v>
      </c>
      <c r="O285" s="16">
        <f>BG285</f>
        <v>78</v>
      </c>
      <c r="P285" s="28">
        <f>SUM(L285:O285)</f>
        <v>290</v>
      </c>
      <c r="Q285" s="6"/>
      <c r="R285" s="6">
        <v>126</v>
      </c>
      <c r="S285" s="6">
        <v>112</v>
      </c>
      <c r="T285" s="6">
        <v>39</v>
      </c>
      <c r="U285" s="6">
        <v>61</v>
      </c>
      <c r="V285" s="6">
        <v>186</v>
      </c>
      <c r="W285" s="7">
        <v>2.886574074074074E-2</v>
      </c>
      <c r="X285" s="8" t="s">
        <v>170</v>
      </c>
      <c r="Y285" s="8" t="s">
        <v>628</v>
      </c>
      <c r="Z285" s="6" t="s">
        <v>24</v>
      </c>
      <c r="AA285" s="6" t="s">
        <v>511</v>
      </c>
      <c r="AB285" s="6">
        <v>1</v>
      </c>
      <c r="AC285" s="6" t="s">
        <v>16</v>
      </c>
      <c r="AE285" s="6"/>
      <c r="AF285" s="16">
        <f>AF$457</f>
        <v>287</v>
      </c>
      <c r="AG285" s="16">
        <f>AG$458</f>
        <v>86</v>
      </c>
      <c r="AH285" s="6"/>
      <c r="AI285" s="6"/>
      <c r="AJ285" s="7"/>
      <c r="AK285" s="8"/>
      <c r="AL285" s="8"/>
      <c r="AM285" s="6"/>
      <c r="AN285" s="6"/>
      <c r="AO285" s="6"/>
      <c r="AP285" s="6"/>
      <c r="AR285" s="6"/>
      <c r="AS285" s="16">
        <f t="shared" si="70"/>
        <v>273</v>
      </c>
      <c r="AT285" s="16">
        <f>AT$458</f>
        <v>87</v>
      </c>
      <c r="AU285" s="6"/>
      <c r="AW285" s="7"/>
      <c r="AX285" s="8"/>
      <c r="AY285" s="8"/>
      <c r="AZ285" s="6"/>
      <c r="BA285" s="6"/>
      <c r="BB285" s="6"/>
      <c r="BC285" s="6"/>
      <c r="BF285" s="16">
        <f>BF$457</f>
        <v>250</v>
      </c>
      <c r="BG285" s="16">
        <f>BG$458</f>
        <v>78</v>
      </c>
    </row>
    <row r="286" spans="1:68" x14ac:dyDescent="0.3">
      <c r="A286">
        <v>282</v>
      </c>
      <c r="B286">
        <v>61</v>
      </c>
      <c r="C286" s="8" t="s">
        <v>141</v>
      </c>
      <c r="D286" s="8" t="s">
        <v>1371</v>
      </c>
      <c r="E286" s="6" t="s">
        <v>66</v>
      </c>
      <c r="F286" s="6" t="s">
        <v>499</v>
      </c>
      <c r="G286" s="16">
        <f t="shared" si="52"/>
        <v>295</v>
      </c>
      <c r="H286" s="6">
        <f t="shared" si="53"/>
        <v>105</v>
      </c>
      <c r="I286" s="16">
        <f t="shared" si="54"/>
        <v>273</v>
      </c>
      <c r="J286" s="16">
        <f t="shared" si="55"/>
        <v>250</v>
      </c>
      <c r="K286" s="28">
        <f t="shared" si="56"/>
        <v>923</v>
      </c>
      <c r="L286" s="16">
        <f>T286</f>
        <v>80</v>
      </c>
      <c r="M286" s="6">
        <f>AG286</f>
        <v>15</v>
      </c>
      <c r="N286" s="16">
        <f>AT286</f>
        <v>67</v>
      </c>
      <c r="O286" s="16">
        <f>BG286</f>
        <v>60</v>
      </c>
      <c r="P286" s="28">
        <f>SUM(L286:O286)</f>
        <v>222</v>
      </c>
      <c r="Q286" s="6"/>
      <c r="R286" s="6"/>
      <c r="S286" s="16">
        <f>S$457</f>
        <v>295</v>
      </c>
      <c r="T286" s="16">
        <f>T$459</f>
        <v>80</v>
      </c>
      <c r="U286" s="6"/>
      <c r="V286" s="6"/>
      <c r="W286" s="7"/>
      <c r="X286" s="8"/>
      <c r="Y286" s="8"/>
      <c r="Z286" s="6"/>
      <c r="AA286" s="6"/>
      <c r="AB286" s="6"/>
      <c r="AC286" s="6"/>
      <c r="AE286" s="6">
        <v>112</v>
      </c>
      <c r="AF286" s="6">
        <v>105</v>
      </c>
      <c r="AG286" s="6">
        <v>15</v>
      </c>
      <c r="AH286" s="6">
        <v>51</v>
      </c>
      <c r="AI286" s="6">
        <v>735</v>
      </c>
      <c r="AJ286" s="7">
        <v>2.9108796296296296E-2</v>
      </c>
      <c r="AK286" s="8" t="s">
        <v>141</v>
      </c>
      <c r="AL286" s="8" t="s">
        <v>1371</v>
      </c>
      <c r="AM286" s="6" t="s">
        <v>66</v>
      </c>
      <c r="AN286" s="6" t="s">
        <v>499</v>
      </c>
      <c r="AO286" s="6">
        <v>1</v>
      </c>
      <c r="AP286" s="6" t="s">
        <v>16</v>
      </c>
      <c r="AR286" s="6"/>
      <c r="AS286" s="16">
        <f t="shared" si="70"/>
        <v>273</v>
      </c>
      <c r="AT286" s="16">
        <f>AT$459</f>
        <v>67</v>
      </c>
      <c r="AU286" s="6"/>
      <c r="AW286" s="7"/>
      <c r="AX286" s="8"/>
      <c r="AY286" s="8"/>
      <c r="AZ286" s="6"/>
      <c r="BA286" s="6"/>
      <c r="BB286" s="6"/>
      <c r="BC286" s="6"/>
      <c r="BE286" s="6"/>
      <c r="BF286" s="16">
        <f>BF$457</f>
        <v>250</v>
      </c>
      <c r="BG286" s="16">
        <f>BG$459</f>
        <v>60</v>
      </c>
      <c r="BH286" s="6"/>
      <c r="BI286" s="6"/>
      <c r="BJ286" s="7"/>
      <c r="BK286" s="8"/>
      <c r="BL286" s="8"/>
      <c r="BM286" s="6"/>
      <c r="BN286" s="6"/>
      <c r="BO286" s="6"/>
      <c r="BP286" s="6"/>
    </row>
    <row r="287" spans="1:68" x14ac:dyDescent="0.3">
      <c r="A287">
        <v>283</v>
      </c>
      <c r="B287">
        <v>93</v>
      </c>
      <c r="C287" s="8" t="s">
        <v>20</v>
      </c>
      <c r="D287" s="8" t="s">
        <v>629</v>
      </c>
      <c r="E287" s="6" t="s">
        <v>24</v>
      </c>
      <c r="F287" s="6" t="s">
        <v>499</v>
      </c>
      <c r="G287" s="6">
        <f t="shared" si="52"/>
        <v>113</v>
      </c>
      <c r="H287" s="16">
        <f t="shared" si="53"/>
        <v>287</v>
      </c>
      <c r="I287" s="16">
        <f t="shared" si="54"/>
        <v>273</v>
      </c>
      <c r="J287" s="16">
        <f t="shared" si="55"/>
        <v>250</v>
      </c>
      <c r="K287" s="28">
        <f t="shared" si="56"/>
        <v>923</v>
      </c>
      <c r="L287" s="6">
        <f>T287</f>
        <v>40</v>
      </c>
      <c r="M287" s="16">
        <f>AG287</f>
        <v>86</v>
      </c>
      <c r="N287" s="16">
        <f>AT287</f>
        <v>87</v>
      </c>
      <c r="O287" s="16">
        <f>BG287</f>
        <v>78</v>
      </c>
      <c r="P287" s="28">
        <f>SUM(L287:O287)</f>
        <v>291</v>
      </c>
      <c r="Q287" s="6"/>
      <c r="R287" s="6">
        <v>128</v>
      </c>
      <c r="S287" s="6">
        <v>113</v>
      </c>
      <c r="T287" s="6">
        <v>40</v>
      </c>
      <c r="U287" s="6">
        <v>62</v>
      </c>
      <c r="V287" s="6">
        <v>675</v>
      </c>
      <c r="W287" s="7">
        <v>2.8969907407407406E-2</v>
      </c>
      <c r="X287" s="8" t="s">
        <v>20</v>
      </c>
      <c r="Y287" s="8" t="s">
        <v>629</v>
      </c>
      <c r="Z287" s="6" t="s">
        <v>24</v>
      </c>
      <c r="AA287" s="6" t="s">
        <v>499</v>
      </c>
      <c r="AB287" s="6">
        <v>1</v>
      </c>
      <c r="AC287" s="6" t="s">
        <v>16</v>
      </c>
      <c r="AE287" s="6"/>
      <c r="AF287" s="16">
        <f>AF$457</f>
        <v>287</v>
      </c>
      <c r="AG287" s="16">
        <f>AG$458</f>
        <v>86</v>
      </c>
      <c r="AH287" s="6"/>
      <c r="AI287" s="6"/>
      <c r="AJ287" s="7"/>
      <c r="AK287" s="8"/>
      <c r="AL287" s="8"/>
      <c r="AM287" s="6"/>
      <c r="AN287" s="6"/>
      <c r="AO287" s="6"/>
      <c r="AP287" s="6"/>
      <c r="AR287" s="6"/>
      <c r="AS287" s="16">
        <f t="shared" si="70"/>
        <v>273</v>
      </c>
      <c r="AT287" s="16">
        <f>AT$458</f>
        <v>87</v>
      </c>
      <c r="AU287" s="6"/>
      <c r="AW287" s="9"/>
      <c r="AX287" s="8"/>
      <c r="AY287" s="8"/>
      <c r="AZ287" s="6"/>
      <c r="BA287" s="6"/>
      <c r="BB287" s="6"/>
      <c r="BC287" s="6"/>
      <c r="BE287" s="6"/>
      <c r="BF287" s="16">
        <f>BF$457</f>
        <v>250</v>
      </c>
      <c r="BG287" s="16">
        <f>BG$458</f>
        <v>78</v>
      </c>
      <c r="BH287" s="6"/>
      <c r="BI287" s="6"/>
      <c r="BJ287" s="7"/>
      <c r="BK287" s="8"/>
      <c r="BL287" s="8"/>
      <c r="BM287" s="6"/>
      <c r="BN287" s="6"/>
      <c r="BO287" s="6"/>
      <c r="BP287" s="6"/>
    </row>
    <row r="288" spans="1:68" x14ac:dyDescent="0.3">
      <c r="A288">
        <v>284</v>
      </c>
      <c r="B288">
        <v>52</v>
      </c>
      <c r="C288" s="8" t="s">
        <v>262</v>
      </c>
      <c r="D288" s="8" t="s">
        <v>1401</v>
      </c>
      <c r="E288" s="6" t="s">
        <v>66</v>
      </c>
      <c r="F288" s="6" t="s">
        <v>511</v>
      </c>
      <c r="G288" s="16">
        <f t="shared" si="52"/>
        <v>295</v>
      </c>
      <c r="H288" s="6">
        <f t="shared" si="53"/>
        <v>228</v>
      </c>
      <c r="I288" s="6">
        <f t="shared" si="54"/>
        <v>215</v>
      </c>
      <c r="J288" s="6">
        <f t="shared" si="55"/>
        <v>186</v>
      </c>
      <c r="K288" s="28">
        <f t="shared" si="56"/>
        <v>924</v>
      </c>
      <c r="L288" s="16">
        <f>T288</f>
        <v>80</v>
      </c>
      <c r="M288" s="6">
        <f>AG288</f>
        <v>50</v>
      </c>
      <c r="N288" s="6">
        <f>AT288</f>
        <v>46</v>
      </c>
      <c r="O288" s="6">
        <f>BG288</f>
        <v>33</v>
      </c>
      <c r="P288" s="28">
        <f>SUM(L288:O288)</f>
        <v>209</v>
      </c>
      <c r="Q288" s="6"/>
      <c r="R288" s="6"/>
      <c r="S288" s="16">
        <f>S$457</f>
        <v>295</v>
      </c>
      <c r="T288" s="16">
        <f>T$459</f>
        <v>80</v>
      </c>
      <c r="U288" s="6"/>
      <c r="V288" s="6"/>
      <c r="W288" s="7"/>
      <c r="X288" s="8"/>
      <c r="Y288" s="8"/>
      <c r="Z288" s="6"/>
      <c r="AA288" s="6"/>
      <c r="AB288" s="6"/>
      <c r="AC288" s="6"/>
      <c r="AE288" s="6">
        <v>320</v>
      </c>
      <c r="AF288" s="6">
        <v>228</v>
      </c>
      <c r="AG288" s="6">
        <v>50</v>
      </c>
      <c r="AH288" s="6">
        <v>148</v>
      </c>
      <c r="AI288" s="6">
        <v>230</v>
      </c>
      <c r="AJ288" s="7">
        <v>3.6423611111111108E-2</v>
      </c>
      <c r="AK288" s="8" t="s">
        <v>262</v>
      </c>
      <c r="AL288" s="8" t="s">
        <v>1401</v>
      </c>
      <c r="AM288" s="6" t="s">
        <v>66</v>
      </c>
      <c r="AN288" s="6" t="s">
        <v>511</v>
      </c>
      <c r="AO288" s="6">
        <v>1</v>
      </c>
      <c r="AP288" s="6" t="s">
        <v>16</v>
      </c>
      <c r="AR288" s="6">
        <v>286</v>
      </c>
      <c r="AS288" s="6">
        <v>215</v>
      </c>
      <c r="AT288" s="6">
        <v>46</v>
      </c>
      <c r="AU288" s="6">
        <v>141</v>
      </c>
      <c r="AV288">
        <v>230</v>
      </c>
      <c r="AW288" s="7">
        <v>3.3483796296296296E-2</v>
      </c>
      <c r="AX288" s="8" t="s">
        <v>262</v>
      </c>
      <c r="AY288" s="8" t="s">
        <v>1401</v>
      </c>
      <c r="AZ288" s="6" t="s">
        <v>66</v>
      </c>
      <c r="BA288" s="6" t="s">
        <v>511</v>
      </c>
      <c r="BB288" s="6">
        <v>1</v>
      </c>
      <c r="BC288" s="6" t="s">
        <v>16</v>
      </c>
      <c r="BE288" s="6">
        <v>242</v>
      </c>
      <c r="BF288" s="6">
        <v>186</v>
      </c>
      <c r="BG288" s="6">
        <v>33</v>
      </c>
      <c r="BH288" s="6">
        <v>114</v>
      </c>
      <c r="BI288" s="6">
        <v>230</v>
      </c>
      <c r="BJ288" s="7">
        <v>3.5752314814814813E-2</v>
      </c>
      <c r="BK288" s="8" t="s">
        <v>262</v>
      </c>
      <c r="BL288" s="8" t="s">
        <v>1401</v>
      </c>
      <c r="BM288" s="6" t="s">
        <v>66</v>
      </c>
      <c r="BN288" s="6" t="s">
        <v>511</v>
      </c>
      <c r="BO288" s="6">
        <v>1</v>
      </c>
      <c r="BP288" s="6" t="s">
        <v>16</v>
      </c>
    </row>
    <row r="289" spans="1:68" x14ac:dyDescent="0.3">
      <c r="A289">
        <v>285</v>
      </c>
      <c r="C289" s="8" t="s">
        <v>641</v>
      </c>
      <c r="D289" s="8" t="s">
        <v>240</v>
      </c>
      <c r="E289" s="6" t="s">
        <v>14</v>
      </c>
      <c r="F289" s="6" t="s">
        <v>505</v>
      </c>
      <c r="G289" s="16">
        <f t="shared" si="52"/>
        <v>295</v>
      </c>
      <c r="H289" s="16">
        <f t="shared" si="53"/>
        <v>287</v>
      </c>
      <c r="I289" s="6">
        <f t="shared" si="54"/>
        <v>93</v>
      </c>
      <c r="J289" s="16">
        <f t="shared" si="55"/>
        <v>250</v>
      </c>
      <c r="K289" s="28">
        <f t="shared" si="56"/>
        <v>925</v>
      </c>
      <c r="L289" s="6"/>
      <c r="M289" s="6"/>
      <c r="N289" s="6"/>
      <c r="O289" s="6"/>
      <c r="P289" s="28"/>
      <c r="Q289" s="6"/>
      <c r="R289" s="6"/>
      <c r="S289" s="16">
        <f>S$457</f>
        <v>295</v>
      </c>
      <c r="T289" s="6"/>
      <c r="U289" s="6"/>
      <c r="V289" s="6"/>
      <c r="W289" s="7"/>
      <c r="X289" s="8"/>
      <c r="Y289" s="8"/>
      <c r="Z289" s="6"/>
      <c r="AA289" s="6"/>
      <c r="AB289" s="6"/>
      <c r="AC289" s="6"/>
      <c r="AE289" s="6"/>
      <c r="AF289" s="16">
        <f>AF$457</f>
        <v>287</v>
      </c>
      <c r="AG289" s="6"/>
      <c r="AH289" s="6"/>
      <c r="AI289" s="6"/>
      <c r="AJ289" s="7"/>
      <c r="AK289" s="8"/>
      <c r="AL289" s="8"/>
      <c r="AM289" s="6"/>
      <c r="AN289" s="6"/>
      <c r="AO289" s="6"/>
      <c r="AP289" s="6"/>
      <c r="AR289" s="6">
        <v>100</v>
      </c>
      <c r="AS289" s="6">
        <v>93</v>
      </c>
      <c r="AT289" s="6"/>
      <c r="AU289" s="6"/>
      <c r="AV289">
        <v>2322</v>
      </c>
      <c r="AW289" s="7">
        <v>2.6412037037037036E-2</v>
      </c>
      <c r="AX289" s="8" t="s">
        <v>641</v>
      </c>
      <c r="AY289" s="8" t="s">
        <v>240</v>
      </c>
      <c r="AZ289" s="6" t="s">
        <v>14</v>
      </c>
      <c r="BA289" s="6" t="s">
        <v>505</v>
      </c>
      <c r="BB289" s="6">
        <v>1</v>
      </c>
      <c r="BC289" s="6" t="s">
        <v>16</v>
      </c>
      <c r="BF289" s="16">
        <f>BF$457</f>
        <v>250</v>
      </c>
    </row>
    <row r="290" spans="1:68" x14ac:dyDescent="0.3">
      <c r="A290">
        <v>286</v>
      </c>
      <c r="B290">
        <v>55</v>
      </c>
      <c r="C290" s="8" t="s">
        <v>640</v>
      </c>
      <c r="D290" s="8" t="s">
        <v>720</v>
      </c>
      <c r="E290" s="6" t="s">
        <v>66</v>
      </c>
      <c r="F290" s="6" t="s">
        <v>505</v>
      </c>
      <c r="G290" s="6">
        <f t="shared" si="52"/>
        <v>204</v>
      </c>
      <c r="H290" s="6">
        <f t="shared" si="53"/>
        <v>200</v>
      </c>
      <c r="I290" s="16">
        <f t="shared" si="54"/>
        <v>273</v>
      </c>
      <c r="J290" s="16">
        <f t="shared" si="55"/>
        <v>250</v>
      </c>
      <c r="K290" s="28">
        <f t="shared" si="56"/>
        <v>927</v>
      </c>
      <c r="L290" s="6">
        <f>T290</f>
        <v>46</v>
      </c>
      <c r="M290" s="6">
        <f>AG290</f>
        <v>40</v>
      </c>
      <c r="N290" s="16">
        <f>AT290</f>
        <v>67</v>
      </c>
      <c r="O290" s="16">
        <f>BG290</f>
        <v>60</v>
      </c>
      <c r="P290" s="28">
        <f>SUM(L290:O290)</f>
        <v>213</v>
      </c>
      <c r="Q290" s="6"/>
      <c r="R290" s="6">
        <v>249</v>
      </c>
      <c r="S290" s="6">
        <v>204</v>
      </c>
      <c r="T290" s="6">
        <v>46</v>
      </c>
      <c r="U290" s="6">
        <v>133</v>
      </c>
      <c r="V290" s="6">
        <v>396</v>
      </c>
      <c r="W290" s="7">
        <v>3.2928240740740737E-2</v>
      </c>
      <c r="X290" s="8" t="s">
        <v>640</v>
      </c>
      <c r="Y290" s="8" t="s">
        <v>720</v>
      </c>
      <c r="Z290" s="6" t="s">
        <v>66</v>
      </c>
      <c r="AA290" s="6" t="s">
        <v>505</v>
      </c>
      <c r="AB290" s="6">
        <v>1</v>
      </c>
      <c r="AC290" s="6" t="s">
        <v>16</v>
      </c>
      <c r="AE290" s="6">
        <v>263</v>
      </c>
      <c r="AF290" s="6">
        <v>200</v>
      </c>
      <c r="AG290" s="6">
        <v>40</v>
      </c>
      <c r="AH290" s="6">
        <v>123</v>
      </c>
      <c r="AI290" s="6">
        <v>396</v>
      </c>
      <c r="AJ290" s="7">
        <v>3.4432870370370371E-2</v>
      </c>
      <c r="AK290" s="8" t="s">
        <v>640</v>
      </c>
      <c r="AL290" s="8" t="s">
        <v>720</v>
      </c>
      <c r="AM290" s="6" t="s">
        <v>66</v>
      </c>
      <c r="AN290" s="6" t="s">
        <v>505</v>
      </c>
      <c r="AO290" s="6">
        <v>1</v>
      </c>
      <c r="AP290" s="6" t="s">
        <v>16</v>
      </c>
      <c r="AR290" s="6"/>
      <c r="AS290" s="16">
        <f>AS$457</f>
        <v>273</v>
      </c>
      <c r="AT290" s="16">
        <f>AT$459</f>
        <v>67</v>
      </c>
      <c r="AU290" s="6"/>
      <c r="AW290" s="7"/>
      <c r="AX290" s="8"/>
      <c r="AY290" s="8"/>
      <c r="AZ290" s="6"/>
      <c r="BA290" s="6"/>
      <c r="BB290" s="6"/>
      <c r="BC290" s="6"/>
      <c r="BE290" s="6"/>
      <c r="BF290" s="16">
        <f>BF$457</f>
        <v>250</v>
      </c>
      <c r="BG290" s="16">
        <f>BG$459</f>
        <v>60</v>
      </c>
      <c r="BH290" s="6"/>
      <c r="BI290" s="6"/>
      <c r="BJ290" s="7"/>
      <c r="BK290" s="8"/>
      <c r="BL290" s="8"/>
      <c r="BM290" s="6"/>
      <c r="BN290" s="6"/>
      <c r="BO290" s="6"/>
      <c r="BP290" s="6"/>
    </row>
    <row r="291" spans="1:68" x14ac:dyDescent="0.3">
      <c r="A291">
        <v>287</v>
      </c>
      <c r="B291">
        <v>44</v>
      </c>
      <c r="C291" s="8" t="s">
        <v>636</v>
      </c>
      <c r="D291" s="8" t="s">
        <v>637</v>
      </c>
      <c r="E291" s="6" t="s">
        <v>101</v>
      </c>
      <c r="F291" s="6" t="s">
        <v>505</v>
      </c>
      <c r="G291" s="6">
        <f t="shared" si="52"/>
        <v>120</v>
      </c>
      <c r="H291" s="16">
        <f t="shared" si="53"/>
        <v>287</v>
      </c>
      <c r="I291" s="16">
        <f t="shared" si="54"/>
        <v>273</v>
      </c>
      <c r="J291" s="16">
        <f t="shared" si="55"/>
        <v>250</v>
      </c>
      <c r="K291" s="28">
        <f t="shared" si="56"/>
        <v>930</v>
      </c>
      <c r="L291" s="6">
        <f>T291</f>
        <v>6</v>
      </c>
      <c r="M291" s="16">
        <f>AG291</f>
        <v>54</v>
      </c>
      <c r="N291" s="16">
        <f>AT291</f>
        <v>54</v>
      </c>
      <c r="O291" s="16">
        <f>BG291</f>
        <v>51</v>
      </c>
      <c r="P291" s="28">
        <f>SUM(L291:O291)</f>
        <v>165</v>
      </c>
      <c r="Q291" s="6"/>
      <c r="R291" s="6">
        <v>136</v>
      </c>
      <c r="S291" s="6">
        <v>120</v>
      </c>
      <c r="T291" s="6">
        <v>6</v>
      </c>
      <c r="U291" s="6">
        <v>67</v>
      </c>
      <c r="V291" s="6">
        <v>352</v>
      </c>
      <c r="W291" s="7">
        <v>2.9120370370370369E-2</v>
      </c>
      <c r="X291" s="8" t="s">
        <v>636</v>
      </c>
      <c r="Y291" s="8" t="s">
        <v>637</v>
      </c>
      <c r="Z291" s="6" t="s">
        <v>101</v>
      </c>
      <c r="AA291" s="6" t="s">
        <v>505</v>
      </c>
      <c r="AB291" s="6">
        <v>1</v>
      </c>
      <c r="AC291" s="6" t="s">
        <v>16</v>
      </c>
      <c r="AE291" s="6"/>
      <c r="AF291" s="16">
        <f>AF$457</f>
        <v>287</v>
      </c>
      <c r="AG291" s="16">
        <f>AG$460</f>
        <v>54</v>
      </c>
      <c r="AH291" s="6"/>
      <c r="AI291" s="6"/>
      <c r="AJ291" s="7"/>
      <c r="AK291" s="8"/>
      <c r="AL291" s="8"/>
      <c r="AM291" s="6"/>
      <c r="AN291" s="6"/>
      <c r="AO291" s="6"/>
      <c r="AP291" s="6"/>
      <c r="AR291" s="6"/>
      <c r="AS291" s="16">
        <f>AS$457</f>
        <v>273</v>
      </c>
      <c r="AT291" s="16">
        <f>AT$460</f>
        <v>54</v>
      </c>
      <c r="AU291" s="6"/>
      <c r="AW291" s="7"/>
      <c r="AX291" s="8"/>
      <c r="AY291" s="8"/>
      <c r="AZ291" s="6"/>
      <c r="BA291" s="6"/>
      <c r="BB291" s="6"/>
      <c r="BC291" s="6"/>
      <c r="BE291" s="6"/>
      <c r="BF291" s="16">
        <f>BF$457</f>
        <v>250</v>
      </c>
      <c r="BG291" s="16">
        <f>BG$460</f>
        <v>51</v>
      </c>
      <c r="BH291" s="6"/>
      <c r="BI291" s="6"/>
      <c r="BJ291" s="7"/>
      <c r="BK291" s="8"/>
      <c r="BL291" s="8"/>
      <c r="BM291" s="6"/>
      <c r="BN291" s="6"/>
      <c r="BO291" s="6"/>
      <c r="BP291" s="6"/>
    </row>
    <row r="292" spans="1:68" x14ac:dyDescent="0.3">
      <c r="A292">
        <v>288</v>
      </c>
      <c r="C292" s="8" t="s">
        <v>170</v>
      </c>
      <c r="D292" s="8" t="s">
        <v>639</v>
      </c>
      <c r="E292" s="6" t="s">
        <v>14</v>
      </c>
      <c r="F292" s="6" t="s">
        <v>501</v>
      </c>
      <c r="G292" s="6">
        <f t="shared" si="52"/>
        <v>122</v>
      </c>
      <c r="H292" s="16">
        <f t="shared" si="53"/>
        <v>287</v>
      </c>
      <c r="I292" s="16">
        <f t="shared" si="54"/>
        <v>273</v>
      </c>
      <c r="J292" s="16">
        <f t="shared" si="55"/>
        <v>250</v>
      </c>
      <c r="K292" s="28">
        <f t="shared" si="56"/>
        <v>932</v>
      </c>
      <c r="L292" s="6"/>
      <c r="M292" s="6"/>
      <c r="N292" s="6"/>
      <c r="O292" s="6"/>
      <c r="P292" s="28"/>
      <c r="Q292" s="6"/>
      <c r="R292" s="6">
        <v>138</v>
      </c>
      <c r="S292" s="6">
        <v>122</v>
      </c>
      <c r="T292" s="6"/>
      <c r="U292" s="6"/>
      <c r="V292" s="6">
        <v>888</v>
      </c>
      <c r="W292" s="7">
        <v>2.9247685185185186E-2</v>
      </c>
      <c r="X292" s="8" t="s">
        <v>170</v>
      </c>
      <c r="Y292" s="8" t="s">
        <v>639</v>
      </c>
      <c r="Z292" s="6" t="s">
        <v>14</v>
      </c>
      <c r="AA292" s="6" t="s">
        <v>501</v>
      </c>
      <c r="AB292" s="6">
        <v>1</v>
      </c>
      <c r="AC292" s="6" t="s">
        <v>16</v>
      </c>
      <c r="AE292" s="6"/>
      <c r="AF292" s="16">
        <f>AF$457</f>
        <v>287</v>
      </c>
      <c r="AG292" s="6"/>
      <c r="AH292" s="6"/>
      <c r="AI292" s="6"/>
      <c r="AJ292" s="9"/>
      <c r="AK292" s="8"/>
      <c r="AL292" s="8"/>
      <c r="AM292" s="6"/>
      <c r="AN292" s="6"/>
      <c r="AO292" s="6"/>
      <c r="AP292" s="6"/>
      <c r="AR292" s="6"/>
      <c r="AS292" s="16">
        <f>AS$457</f>
        <v>273</v>
      </c>
      <c r="AT292" s="6"/>
      <c r="AU292" s="6"/>
      <c r="AW292" s="7"/>
      <c r="AX292" s="8"/>
      <c r="AY292" s="8"/>
      <c r="AZ292" s="6"/>
      <c r="BA292" s="6"/>
      <c r="BB292" s="6"/>
      <c r="BC292" s="6"/>
      <c r="BE292" s="6"/>
      <c r="BF292" s="16">
        <f>BF$457</f>
        <v>250</v>
      </c>
      <c r="BG292" s="6"/>
      <c r="BH292" s="6"/>
      <c r="BI292" s="6"/>
      <c r="BJ292" s="9"/>
      <c r="BK292" s="8"/>
      <c r="BL292" s="8"/>
      <c r="BM292" s="6"/>
      <c r="BN292" s="6"/>
      <c r="BO292" s="6"/>
      <c r="BP292" s="6"/>
    </row>
    <row r="293" spans="1:68" x14ac:dyDescent="0.3">
      <c r="A293">
        <v>289</v>
      </c>
      <c r="B293">
        <v>27</v>
      </c>
      <c r="C293" s="8" t="s">
        <v>258</v>
      </c>
      <c r="D293" s="8" t="s">
        <v>1398</v>
      </c>
      <c r="E293" s="6" t="s">
        <v>101</v>
      </c>
      <c r="F293" s="6" t="s">
        <v>505</v>
      </c>
      <c r="G293" s="16">
        <f t="shared" si="52"/>
        <v>295</v>
      </c>
      <c r="H293" s="6">
        <f t="shared" si="53"/>
        <v>221</v>
      </c>
      <c r="I293" s="6">
        <f t="shared" si="54"/>
        <v>206</v>
      </c>
      <c r="J293" s="6">
        <f t="shared" si="55"/>
        <v>210</v>
      </c>
      <c r="K293" s="28">
        <f t="shared" si="56"/>
        <v>932</v>
      </c>
      <c r="L293" s="16">
        <f>T293</f>
        <v>57</v>
      </c>
      <c r="M293" s="6">
        <f>AG293</f>
        <v>27</v>
      </c>
      <c r="N293" s="6">
        <f>AT293</f>
        <v>21</v>
      </c>
      <c r="O293" s="6">
        <f>BG293</f>
        <v>27</v>
      </c>
      <c r="P293" s="28">
        <f>SUM(L293:O293)</f>
        <v>132</v>
      </c>
      <c r="Q293" s="6"/>
      <c r="R293" s="6"/>
      <c r="S293" s="16">
        <f>S$457</f>
        <v>295</v>
      </c>
      <c r="T293" s="16">
        <f>T$460</f>
        <v>57</v>
      </c>
      <c r="U293" s="6"/>
      <c r="V293" s="6"/>
      <c r="W293" s="7"/>
      <c r="X293" s="8"/>
      <c r="Y293" s="8"/>
      <c r="Z293" s="6"/>
      <c r="AA293" s="6"/>
      <c r="AB293" s="6"/>
      <c r="AC293" s="6"/>
      <c r="AE293" s="6">
        <v>305</v>
      </c>
      <c r="AF293" s="6">
        <v>221</v>
      </c>
      <c r="AG293" s="6">
        <v>27</v>
      </c>
      <c r="AH293" s="6">
        <v>141</v>
      </c>
      <c r="AI293" s="6">
        <v>446</v>
      </c>
      <c r="AJ293" s="7">
        <v>3.5983796296296298E-2</v>
      </c>
      <c r="AK293" s="8" t="s">
        <v>258</v>
      </c>
      <c r="AL293" s="8" t="s">
        <v>1398</v>
      </c>
      <c r="AM293" s="6" t="s">
        <v>101</v>
      </c>
      <c r="AN293" s="6" t="s">
        <v>505</v>
      </c>
      <c r="AO293" s="6">
        <v>1</v>
      </c>
      <c r="AP293" s="6" t="s">
        <v>16</v>
      </c>
      <c r="AR293" s="6">
        <v>273</v>
      </c>
      <c r="AS293" s="6">
        <v>206</v>
      </c>
      <c r="AT293" s="6">
        <v>21</v>
      </c>
      <c r="AU293" s="6">
        <v>133</v>
      </c>
      <c r="AV293">
        <v>446</v>
      </c>
      <c r="AW293" s="7">
        <v>3.2974537037037038E-2</v>
      </c>
      <c r="AX293" s="8" t="s">
        <v>258</v>
      </c>
      <c r="AY293" s="8" t="s">
        <v>1398</v>
      </c>
      <c r="AZ293" s="6" t="s">
        <v>101</v>
      </c>
      <c r="BA293" s="6" t="s">
        <v>505</v>
      </c>
      <c r="BB293" s="6">
        <v>1</v>
      </c>
      <c r="BC293" s="6" t="s">
        <v>16</v>
      </c>
      <c r="BE293" s="6">
        <v>291</v>
      </c>
      <c r="BF293" s="6">
        <v>210</v>
      </c>
      <c r="BG293" s="6">
        <v>27</v>
      </c>
      <c r="BH293" s="6">
        <v>135</v>
      </c>
      <c r="BI293" s="6">
        <v>446</v>
      </c>
      <c r="BJ293" s="7">
        <v>3.8437499999999999E-2</v>
      </c>
      <c r="BK293" s="8" t="s">
        <v>258</v>
      </c>
      <c r="BL293" s="8" t="s">
        <v>1398</v>
      </c>
      <c r="BM293" s="6" t="s">
        <v>101</v>
      </c>
      <c r="BN293" s="6" t="s">
        <v>505</v>
      </c>
      <c r="BO293" s="6">
        <v>1</v>
      </c>
      <c r="BP293" s="6" t="s">
        <v>16</v>
      </c>
    </row>
    <row r="294" spans="1:68" x14ac:dyDescent="0.3">
      <c r="A294">
        <v>290</v>
      </c>
      <c r="C294" s="8" t="s">
        <v>12</v>
      </c>
      <c r="D294" s="8" t="s">
        <v>917</v>
      </c>
      <c r="E294" s="6" t="s">
        <v>14</v>
      </c>
      <c r="F294" s="6" t="s">
        <v>504</v>
      </c>
      <c r="G294" s="16">
        <f t="shared" si="52"/>
        <v>295</v>
      </c>
      <c r="H294" s="16">
        <f t="shared" si="53"/>
        <v>287</v>
      </c>
      <c r="I294" s="6">
        <f t="shared" si="54"/>
        <v>192</v>
      </c>
      <c r="J294" s="6">
        <f t="shared" si="55"/>
        <v>159</v>
      </c>
      <c r="K294" s="28">
        <f t="shared" si="56"/>
        <v>933</v>
      </c>
      <c r="L294" s="6"/>
      <c r="M294" s="6"/>
      <c r="N294" s="6"/>
      <c r="O294" s="6"/>
      <c r="P294" s="28"/>
      <c r="Q294" s="6"/>
      <c r="R294" s="6"/>
      <c r="S294" s="16">
        <f>S$457</f>
        <v>295</v>
      </c>
      <c r="T294" s="6"/>
      <c r="U294" s="6"/>
      <c r="V294" s="6"/>
      <c r="W294" s="7"/>
      <c r="X294" s="8"/>
      <c r="Y294" s="8"/>
      <c r="Z294" s="6"/>
      <c r="AA294" s="6"/>
      <c r="AB294" s="6"/>
      <c r="AC294" s="6"/>
      <c r="AE294" s="6"/>
      <c r="AF294" s="16">
        <f>AF$457</f>
        <v>287</v>
      </c>
      <c r="AG294" s="6"/>
      <c r="AH294" s="6"/>
      <c r="AI294" s="6"/>
      <c r="AJ294" s="7"/>
      <c r="AK294" s="8"/>
      <c r="AL294" s="8"/>
      <c r="AM294" s="6"/>
      <c r="AN294" s="6"/>
      <c r="AO294" s="6"/>
      <c r="AP294" s="6"/>
      <c r="AR294" s="6">
        <v>246</v>
      </c>
      <c r="AS294" s="6">
        <v>192</v>
      </c>
      <c r="AT294" s="6"/>
      <c r="AU294" s="6"/>
      <c r="AV294">
        <v>38</v>
      </c>
      <c r="AW294" s="7">
        <v>3.2048611111111111E-2</v>
      </c>
      <c r="AX294" s="8" t="s">
        <v>12</v>
      </c>
      <c r="AY294" s="8" t="s">
        <v>917</v>
      </c>
      <c r="AZ294" s="6" t="s">
        <v>14</v>
      </c>
      <c r="BA294" s="6" t="s">
        <v>504</v>
      </c>
      <c r="BB294" s="6">
        <v>1</v>
      </c>
      <c r="BC294" s="6" t="s">
        <v>16</v>
      </c>
      <c r="BE294" s="6">
        <v>196</v>
      </c>
      <c r="BF294" s="6">
        <v>159</v>
      </c>
      <c r="BG294" s="6"/>
      <c r="BH294" s="6"/>
      <c r="BI294" s="6">
        <v>38</v>
      </c>
      <c r="BJ294" s="7">
        <v>3.3888888888888892E-2</v>
      </c>
      <c r="BK294" s="8" t="s">
        <v>12</v>
      </c>
      <c r="BL294" s="8" t="s">
        <v>917</v>
      </c>
      <c r="BM294" s="6" t="s">
        <v>14</v>
      </c>
      <c r="BN294" s="6" t="s">
        <v>504</v>
      </c>
      <c r="BO294" s="6">
        <v>1</v>
      </c>
      <c r="BP294" s="6" t="s">
        <v>16</v>
      </c>
    </row>
    <row r="295" spans="1:68" x14ac:dyDescent="0.3">
      <c r="A295">
        <v>291</v>
      </c>
      <c r="B295">
        <v>91</v>
      </c>
      <c r="C295" s="8" t="s">
        <v>119</v>
      </c>
      <c r="D295" s="8" t="s">
        <v>1405</v>
      </c>
      <c r="E295" s="6" t="s">
        <v>24</v>
      </c>
      <c r="F295" s="6" t="s">
        <v>511</v>
      </c>
      <c r="G295" s="16">
        <f t="shared" si="52"/>
        <v>295</v>
      </c>
      <c r="H295" s="16">
        <f t="shared" si="53"/>
        <v>287</v>
      </c>
      <c r="I295" s="16">
        <f t="shared" si="54"/>
        <v>273</v>
      </c>
      <c r="J295" s="6">
        <f t="shared" si="55"/>
        <v>81</v>
      </c>
      <c r="K295" s="28">
        <f t="shared" si="56"/>
        <v>936</v>
      </c>
      <c r="L295" s="16">
        <f>T295</f>
        <v>91</v>
      </c>
      <c r="M295" s="16">
        <f>AG295</f>
        <v>86</v>
      </c>
      <c r="N295" s="16">
        <f>AT295</f>
        <v>87</v>
      </c>
      <c r="O295" s="6">
        <f>BG295</f>
        <v>25</v>
      </c>
      <c r="P295" s="28">
        <f>SUM(L295:O295)</f>
        <v>289</v>
      </c>
      <c r="Q295" s="6"/>
      <c r="R295" s="6"/>
      <c r="S295" s="16">
        <f>S$457</f>
        <v>295</v>
      </c>
      <c r="T295" s="16">
        <f>T$458</f>
        <v>91</v>
      </c>
      <c r="U295" s="6"/>
      <c r="V295" s="6"/>
      <c r="W295" s="7"/>
      <c r="X295" s="8"/>
      <c r="Y295" s="8"/>
      <c r="Z295" s="6"/>
      <c r="AA295" s="6"/>
      <c r="AB295" s="6"/>
      <c r="AC295" s="6"/>
      <c r="AE295" s="6"/>
      <c r="AF295" s="16">
        <f>AF$457</f>
        <v>287</v>
      </c>
      <c r="AG295" s="16">
        <f>AG$458</f>
        <v>86</v>
      </c>
      <c r="AH295" s="6"/>
      <c r="AI295" s="6"/>
      <c r="AJ295" s="7"/>
      <c r="AK295" s="8"/>
      <c r="AL295" s="8"/>
      <c r="AM295" s="6"/>
      <c r="AN295" s="6"/>
      <c r="AO295" s="6"/>
      <c r="AP295" s="6"/>
      <c r="AR295" s="6"/>
      <c r="AS295" s="16">
        <f>AS$457</f>
        <v>273</v>
      </c>
      <c r="AT295" s="16">
        <f>AT$458</f>
        <v>87</v>
      </c>
      <c r="AU295" s="6"/>
      <c r="AW295" s="7"/>
      <c r="AX295" s="8"/>
      <c r="AY295" s="8"/>
      <c r="AZ295" s="6"/>
      <c r="BA295" s="6"/>
      <c r="BB295" s="6"/>
      <c r="BC295" s="6"/>
      <c r="BE295" s="6">
        <v>86</v>
      </c>
      <c r="BF295" s="6">
        <v>81</v>
      </c>
      <c r="BG295" s="6">
        <v>25</v>
      </c>
      <c r="BH295" s="6">
        <v>34</v>
      </c>
      <c r="BI295" s="6">
        <v>297</v>
      </c>
      <c r="BJ295" s="7">
        <v>2.8344907407407409E-2</v>
      </c>
      <c r="BK295" s="8" t="s">
        <v>119</v>
      </c>
      <c r="BL295" s="8" t="s">
        <v>1405</v>
      </c>
      <c r="BM295" s="6" t="s">
        <v>24</v>
      </c>
      <c r="BN295" s="6" t="s">
        <v>511</v>
      </c>
      <c r="BO295" s="6">
        <v>1</v>
      </c>
      <c r="BP295" s="6" t="s">
        <v>16</v>
      </c>
    </row>
    <row r="296" spans="1:68" x14ac:dyDescent="0.3">
      <c r="A296">
        <v>292</v>
      </c>
      <c r="B296">
        <v>99</v>
      </c>
      <c r="C296" s="8" t="s">
        <v>25</v>
      </c>
      <c r="D296" s="8" t="s">
        <v>727</v>
      </c>
      <c r="E296" s="6" t="s">
        <v>24</v>
      </c>
      <c r="F296" s="6" t="s">
        <v>504</v>
      </c>
      <c r="G296" s="6">
        <f t="shared" si="52"/>
        <v>210</v>
      </c>
      <c r="H296" s="16">
        <f t="shared" si="53"/>
        <v>287</v>
      </c>
      <c r="I296" s="16">
        <f t="shared" si="54"/>
        <v>273</v>
      </c>
      <c r="J296" s="6">
        <f t="shared" si="55"/>
        <v>172</v>
      </c>
      <c r="K296" s="28">
        <f t="shared" si="56"/>
        <v>942</v>
      </c>
      <c r="L296" s="6">
        <f>T296</f>
        <v>68</v>
      </c>
      <c r="M296" s="16">
        <f>AG296</f>
        <v>86</v>
      </c>
      <c r="N296" s="16">
        <f>AT296</f>
        <v>87</v>
      </c>
      <c r="O296" s="6">
        <f>BG296</f>
        <v>59</v>
      </c>
      <c r="P296" s="28">
        <f>SUM(L296:O296)</f>
        <v>300</v>
      </c>
      <c r="Q296" s="6"/>
      <c r="R296" s="6">
        <v>260</v>
      </c>
      <c r="S296" s="6">
        <v>210</v>
      </c>
      <c r="T296" s="6">
        <v>68</v>
      </c>
      <c r="U296" s="6">
        <v>137</v>
      </c>
      <c r="V296" s="6">
        <v>25</v>
      </c>
      <c r="W296" s="7">
        <v>3.3310185185185186E-2</v>
      </c>
      <c r="X296" s="8" t="s">
        <v>25</v>
      </c>
      <c r="Y296" s="8" t="s">
        <v>727</v>
      </c>
      <c r="Z296" s="6" t="s">
        <v>24</v>
      </c>
      <c r="AA296" s="6" t="s">
        <v>504</v>
      </c>
      <c r="AB296" s="6">
        <v>1</v>
      </c>
      <c r="AC296" s="6" t="s">
        <v>16</v>
      </c>
      <c r="AE296" s="6"/>
      <c r="AF296" s="16">
        <f>AF$457</f>
        <v>287</v>
      </c>
      <c r="AG296" s="16">
        <f>AG$458</f>
        <v>86</v>
      </c>
      <c r="AH296" s="6"/>
      <c r="AI296" s="6"/>
      <c r="AJ296" s="7"/>
      <c r="AK296" s="8"/>
      <c r="AL296" s="8"/>
      <c r="AM296" s="6"/>
      <c r="AN296" s="6"/>
      <c r="AO296" s="6"/>
      <c r="AP296" s="6"/>
      <c r="AR296" s="6"/>
      <c r="AS296" s="16">
        <f>AS$457</f>
        <v>273</v>
      </c>
      <c r="AT296" s="16">
        <f>AT$458</f>
        <v>87</v>
      </c>
      <c r="AU296" s="6"/>
      <c r="AW296" s="7"/>
      <c r="AX296" s="8"/>
      <c r="AY296" s="8"/>
      <c r="AZ296" s="6"/>
      <c r="BA296" s="6"/>
      <c r="BB296" s="6"/>
      <c r="BC296" s="6"/>
      <c r="BE296" s="6">
        <v>211</v>
      </c>
      <c r="BF296" s="6">
        <v>172</v>
      </c>
      <c r="BG296" s="6">
        <v>59</v>
      </c>
      <c r="BH296" s="6">
        <v>102</v>
      </c>
      <c r="BI296" s="6">
        <v>25</v>
      </c>
      <c r="BJ296" s="7">
        <v>3.4548611111111113E-2</v>
      </c>
      <c r="BK296" s="8" t="s">
        <v>25</v>
      </c>
      <c r="BL296" s="8" t="s">
        <v>727</v>
      </c>
      <c r="BM296" s="6" t="s">
        <v>24</v>
      </c>
      <c r="BN296" s="6" t="s">
        <v>504</v>
      </c>
      <c r="BO296" s="6">
        <v>1</v>
      </c>
      <c r="BP296" s="6" t="s">
        <v>16</v>
      </c>
    </row>
    <row r="297" spans="1:68" x14ac:dyDescent="0.3">
      <c r="A297">
        <v>293</v>
      </c>
      <c r="C297" s="8" t="s">
        <v>25</v>
      </c>
      <c r="D297" s="8" t="s">
        <v>1201</v>
      </c>
      <c r="E297" s="6" t="s">
        <v>14</v>
      </c>
      <c r="F297" s="6" t="s">
        <v>504</v>
      </c>
      <c r="G297" s="16">
        <f t="shared" si="52"/>
        <v>295</v>
      </c>
      <c r="H297" s="6">
        <f t="shared" si="53"/>
        <v>125</v>
      </c>
      <c r="I297" s="16">
        <f t="shared" si="54"/>
        <v>273</v>
      </c>
      <c r="J297" s="16">
        <f t="shared" si="55"/>
        <v>250</v>
      </c>
      <c r="K297" s="28">
        <f t="shared" si="56"/>
        <v>943</v>
      </c>
      <c r="L297" s="6"/>
      <c r="M297" s="6"/>
      <c r="N297" s="6"/>
      <c r="O297" s="6"/>
      <c r="P297" s="28"/>
      <c r="Q297" s="6"/>
      <c r="R297" s="6"/>
      <c r="S297" s="16">
        <f>S$457</f>
        <v>295</v>
      </c>
      <c r="T297" s="6"/>
      <c r="U297" s="6"/>
      <c r="V297" s="6"/>
      <c r="W297" s="7"/>
      <c r="X297" s="8"/>
      <c r="Y297" s="8"/>
      <c r="Z297" s="6"/>
      <c r="AA297" s="6"/>
      <c r="AB297" s="6"/>
      <c r="AC297" s="6"/>
      <c r="AE297" s="6">
        <v>141</v>
      </c>
      <c r="AF297" s="6">
        <v>125</v>
      </c>
      <c r="AG297" s="6"/>
      <c r="AH297" s="6"/>
      <c r="AI297" s="6">
        <v>143</v>
      </c>
      <c r="AJ297" s="7">
        <v>3.0162037037037036E-2</v>
      </c>
      <c r="AK297" s="8" t="s">
        <v>25</v>
      </c>
      <c r="AL297" s="8" t="s">
        <v>1201</v>
      </c>
      <c r="AM297" s="6" t="s">
        <v>14</v>
      </c>
      <c r="AN297" s="6" t="s">
        <v>504</v>
      </c>
      <c r="AO297" s="6">
        <v>1</v>
      </c>
      <c r="AP297" s="6" t="s">
        <v>16</v>
      </c>
      <c r="AR297" s="6"/>
      <c r="AS297" s="16">
        <f>AS$457</f>
        <v>273</v>
      </c>
      <c r="AT297" s="6"/>
      <c r="AU297" s="6"/>
      <c r="AW297" s="7"/>
      <c r="AX297" s="8"/>
      <c r="AY297" s="8"/>
      <c r="AZ297" s="6"/>
      <c r="BA297" s="6"/>
      <c r="BB297" s="6"/>
      <c r="BC297" s="6"/>
      <c r="BE297" s="6"/>
      <c r="BF297" s="16">
        <f>BF$457</f>
        <v>250</v>
      </c>
      <c r="BG297" s="6"/>
      <c r="BH297" s="6"/>
      <c r="BI297" s="6"/>
      <c r="BJ297" s="7"/>
      <c r="BK297" s="8"/>
      <c r="BL297" s="8"/>
      <c r="BM297" s="6"/>
      <c r="BN297" s="6"/>
      <c r="BO297" s="6"/>
      <c r="BP297" s="6"/>
    </row>
    <row r="298" spans="1:68" x14ac:dyDescent="0.3">
      <c r="A298">
        <v>294</v>
      </c>
      <c r="B298">
        <v>57</v>
      </c>
      <c r="C298" s="8" t="s">
        <v>141</v>
      </c>
      <c r="D298" s="8" t="s">
        <v>652</v>
      </c>
      <c r="E298" s="6" t="s">
        <v>66</v>
      </c>
      <c r="F298" s="6" t="s">
        <v>505</v>
      </c>
      <c r="G298" s="6">
        <f t="shared" si="52"/>
        <v>133</v>
      </c>
      <c r="H298" s="16">
        <f t="shared" si="53"/>
        <v>287</v>
      </c>
      <c r="I298" s="16">
        <f t="shared" si="54"/>
        <v>273</v>
      </c>
      <c r="J298" s="16">
        <f t="shared" si="55"/>
        <v>250</v>
      </c>
      <c r="K298" s="28">
        <f t="shared" si="56"/>
        <v>943</v>
      </c>
      <c r="L298" s="6">
        <f>T298</f>
        <v>20</v>
      </c>
      <c r="M298" s="16">
        <f>AG298</f>
        <v>72</v>
      </c>
      <c r="N298" s="16">
        <f>AT298</f>
        <v>67</v>
      </c>
      <c r="O298" s="16">
        <f>BG298</f>
        <v>60</v>
      </c>
      <c r="P298" s="28">
        <f>SUM(L298:O298)</f>
        <v>219</v>
      </c>
      <c r="Q298" s="6"/>
      <c r="R298" s="6">
        <v>150</v>
      </c>
      <c r="S298" s="6">
        <v>133</v>
      </c>
      <c r="T298" s="6">
        <v>20</v>
      </c>
      <c r="U298" s="6">
        <v>75</v>
      </c>
      <c r="V298" s="6">
        <v>428</v>
      </c>
      <c r="W298" s="7">
        <v>2.9525462962962965E-2</v>
      </c>
      <c r="X298" s="8" t="s">
        <v>141</v>
      </c>
      <c r="Y298" s="8" t="s">
        <v>652</v>
      </c>
      <c r="Z298" s="6" t="s">
        <v>66</v>
      </c>
      <c r="AA298" s="6" t="s">
        <v>505</v>
      </c>
      <c r="AB298" s="6">
        <v>1</v>
      </c>
      <c r="AC298" s="6" t="s">
        <v>16</v>
      </c>
      <c r="AE298" s="6"/>
      <c r="AF298" s="16">
        <f>AF$457</f>
        <v>287</v>
      </c>
      <c r="AG298" s="16">
        <f>AG$459</f>
        <v>72</v>
      </c>
      <c r="AH298" s="6"/>
      <c r="AI298" s="6"/>
      <c r="AJ298" s="7"/>
      <c r="AK298" s="8"/>
      <c r="AL298" s="8"/>
      <c r="AM298" s="6"/>
      <c r="AN298" s="6"/>
      <c r="AO298" s="6"/>
      <c r="AP298" s="6"/>
      <c r="AR298" s="6"/>
      <c r="AS298" s="16">
        <f>AS$457</f>
        <v>273</v>
      </c>
      <c r="AT298" s="16">
        <f>AT$459</f>
        <v>67</v>
      </c>
      <c r="AU298" s="6"/>
      <c r="AW298" s="7"/>
      <c r="AX298" s="8"/>
      <c r="AY298" s="8"/>
      <c r="AZ298" s="6"/>
      <c r="BA298" s="6"/>
      <c r="BB298" s="6"/>
      <c r="BC298" s="6"/>
      <c r="BE298" s="6"/>
      <c r="BF298" s="16">
        <f>BF$457</f>
        <v>250</v>
      </c>
      <c r="BG298" s="16">
        <f>BG$459</f>
        <v>60</v>
      </c>
      <c r="BH298" s="6"/>
      <c r="BI298" s="6"/>
      <c r="BJ298" s="7"/>
      <c r="BK298" s="8"/>
      <c r="BL298" s="8"/>
      <c r="BM298" s="6"/>
      <c r="BN298" s="6"/>
      <c r="BO298" s="6"/>
      <c r="BP298" s="6"/>
    </row>
    <row r="299" spans="1:68" x14ac:dyDescent="0.3">
      <c r="A299">
        <v>295</v>
      </c>
      <c r="B299">
        <v>94</v>
      </c>
      <c r="C299" s="8" t="s">
        <v>1123</v>
      </c>
      <c r="D299" s="8" t="s">
        <v>1933</v>
      </c>
      <c r="E299" s="6" t="s">
        <v>24</v>
      </c>
      <c r="F299" s="6" t="s">
        <v>511</v>
      </c>
      <c r="G299" s="16">
        <f t="shared" si="52"/>
        <v>295</v>
      </c>
      <c r="H299" s="16">
        <f t="shared" si="53"/>
        <v>287</v>
      </c>
      <c r="I299" s="16">
        <f t="shared" si="54"/>
        <v>273</v>
      </c>
      <c r="J299" s="6">
        <f t="shared" si="55"/>
        <v>88</v>
      </c>
      <c r="K299" s="28">
        <f t="shared" si="56"/>
        <v>943</v>
      </c>
      <c r="L299" s="16">
        <f>T299</f>
        <v>91</v>
      </c>
      <c r="M299" s="16">
        <f>AG299</f>
        <v>86</v>
      </c>
      <c r="N299" s="16">
        <f>AT299</f>
        <v>87</v>
      </c>
      <c r="O299" s="6">
        <f>BG299</f>
        <v>28</v>
      </c>
      <c r="P299" s="28">
        <f>SUM(L299:O299)</f>
        <v>292</v>
      </c>
      <c r="Q299" s="6"/>
      <c r="R299" s="6"/>
      <c r="S299" s="16">
        <f>S$457</f>
        <v>295</v>
      </c>
      <c r="T299" s="16">
        <f>T$458</f>
        <v>91</v>
      </c>
      <c r="U299" s="6"/>
      <c r="V299" s="6"/>
      <c r="W299" s="7"/>
      <c r="X299" s="8"/>
      <c r="Y299" s="8"/>
      <c r="Z299" s="6"/>
      <c r="AA299" s="6"/>
      <c r="AB299" s="6"/>
      <c r="AC299" s="6"/>
      <c r="AE299" s="6"/>
      <c r="AF299" s="16">
        <f>AF$457</f>
        <v>287</v>
      </c>
      <c r="AG299" s="16">
        <f>AG$458</f>
        <v>86</v>
      </c>
      <c r="AH299" s="6"/>
      <c r="AI299" s="6"/>
      <c r="AJ299" s="7"/>
      <c r="AK299" s="8"/>
      <c r="AL299" s="8"/>
      <c r="AM299" s="6"/>
      <c r="AN299" s="6"/>
      <c r="AO299" s="6"/>
      <c r="AP299" s="6"/>
      <c r="AR299" s="6"/>
      <c r="AS299" s="16">
        <f>AS$457</f>
        <v>273</v>
      </c>
      <c r="AT299" s="16">
        <f>AT$458</f>
        <v>87</v>
      </c>
      <c r="AU299" s="6"/>
      <c r="AW299" s="7"/>
      <c r="AX299" s="8"/>
      <c r="AY299" s="8"/>
      <c r="AZ299" s="6"/>
      <c r="BA299" s="6"/>
      <c r="BB299" s="6"/>
      <c r="BC299" s="6"/>
      <c r="BE299" s="6">
        <v>93</v>
      </c>
      <c r="BF299" s="6">
        <v>88</v>
      </c>
      <c r="BG299" s="6">
        <v>28</v>
      </c>
      <c r="BH299" s="6">
        <v>40</v>
      </c>
      <c r="BI299" s="6">
        <v>192</v>
      </c>
      <c r="BJ299" s="7">
        <v>2.8645833333333332E-2</v>
      </c>
      <c r="BK299" s="8" t="s">
        <v>1123</v>
      </c>
      <c r="BL299" s="8" t="s">
        <v>1933</v>
      </c>
      <c r="BM299" s="6" t="s">
        <v>24</v>
      </c>
      <c r="BN299" s="6" t="s">
        <v>511</v>
      </c>
      <c r="BO299" s="6">
        <v>1</v>
      </c>
      <c r="BP299" s="6" t="s">
        <v>16</v>
      </c>
    </row>
    <row r="300" spans="1:68" x14ac:dyDescent="0.3">
      <c r="A300">
        <v>296</v>
      </c>
      <c r="C300" s="8" t="s">
        <v>48</v>
      </c>
      <c r="D300" s="8" t="s">
        <v>419</v>
      </c>
      <c r="E300" s="6" t="s">
        <v>14</v>
      </c>
      <c r="F300" s="6" t="s">
        <v>499</v>
      </c>
      <c r="G300" s="16">
        <f t="shared" si="52"/>
        <v>295</v>
      </c>
      <c r="H300" s="16">
        <f t="shared" si="53"/>
        <v>287</v>
      </c>
      <c r="I300" s="6">
        <f t="shared" si="54"/>
        <v>111</v>
      </c>
      <c r="J300" s="16">
        <f t="shared" si="55"/>
        <v>250</v>
      </c>
      <c r="K300" s="28">
        <f t="shared" si="56"/>
        <v>943</v>
      </c>
      <c r="L300" s="6"/>
      <c r="M300" s="6"/>
      <c r="N300" s="6"/>
      <c r="O300" s="6"/>
      <c r="P300" s="28"/>
      <c r="Q300" s="6"/>
      <c r="R300" s="6"/>
      <c r="S300" s="16">
        <f>S$457</f>
        <v>295</v>
      </c>
      <c r="T300" s="6"/>
      <c r="U300" s="6"/>
      <c r="V300" s="6"/>
      <c r="W300" s="7"/>
      <c r="X300" s="8"/>
      <c r="Y300" s="8"/>
      <c r="Z300" s="6"/>
      <c r="AA300" s="6"/>
      <c r="AB300" s="6"/>
      <c r="AC300" s="6"/>
      <c r="AE300" s="6"/>
      <c r="AF300" s="16">
        <f>AF$457</f>
        <v>287</v>
      </c>
      <c r="AG300" s="6"/>
      <c r="AH300" s="6"/>
      <c r="AI300" s="6"/>
      <c r="AJ300" s="7"/>
      <c r="AK300" s="8"/>
      <c r="AL300" s="8"/>
      <c r="AM300" s="6"/>
      <c r="AN300" s="6"/>
      <c r="AO300" s="6"/>
      <c r="AP300" s="6"/>
      <c r="AR300" s="6">
        <v>126</v>
      </c>
      <c r="AS300" s="6">
        <v>111</v>
      </c>
      <c r="AT300" s="6"/>
      <c r="AU300" s="6"/>
      <c r="AV300">
        <v>742</v>
      </c>
      <c r="AW300" s="7">
        <v>2.7060185185185184E-2</v>
      </c>
      <c r="AX300" s="8" t="s">
        <v>48</v>
      </c>
      <c r="AY300" s="8" t="s">
        <v>419</v>
      </c>
      <c r="AZ300" s="6" t="s">
        <v>14</v>
      </c>
      <c r="BA300" s="6" t="s">
        <v>499</v>
      </c>
      <c r="BB300" s="6">
        <v>1</v>
      </c>
      <c r="BC300" s="6" t="s">
        <v>16</v>
      </c>
      <c r="BE300" s="6"/>
      <c r="BF300" s="16">
        <f>BF$457</f>
        <v>250</v>
      </c>
      <c r="BG300" s="6"/>
      <c r="BH300" s="6"/>
      <c r="BI300" s="6"/>
      <c r="BJ300" s="7"/>
      <c r="BK300" s="8"/>
      <c r="BL300" s="8"/>
      <c r="BM300" s="6"/>
      <c r="BN300" s="6"/>
      <c r="BO300" s="6"/>
      <c r="BP300" s="6"/>
    </row>
    <row r="301" spans="1:68" x14ac:dyDescent="0.3">
      <c r="A301">
        <v>297</v>
      </c>
      <c r="B301">
        <v>58</v>
      </c>
      <c r="C301" s="8" t="s">
        <v>653</v>
      </c>
      <c r="D301" s="8" t="s">
        <v>654</v>
      </c>
      <c r="E301" s="6" t="s">
        <v>66</v>
      </c>
      <c r="F301" s="6" t="s">
        <v>508</v>
      </c>
      <c r="G301" s="6">
        <f t="shared" si="52"/>
        <v>134</v>
      </c>
      <c r="H301" s="16">
        <f t="shared" si="53"/>
        <v>287</v>
      </c>
      <c r="I301" s="16">
        <f t="shared" si="54"/>
        <v>273</v>
      </c>
      <c r="J301" s="16">
        <f t="shared" si="55"/>
        <v>250</v>
      </c>
      <c r="K301" s="28">
        <f t="shared" si="56"/>
        <v>944</v>
      </c>
      <c r="L301" s="6">
        <f>T301</f>
        <v>21</v>
      </c>
      <c r="M301" s="16">
        <f>AG301</f>
        <v>72</v>
      </c>
      <c r="N301" s="16">
        <f>AT301</f>
        <v>67</v>
      </c>
      <c r="O301" s="16">
        <f>BG301</f>
        <v>60</v>
      </c>
      <c r="P301" s="28">
        <f>SUM(L301:O301)</f>
        <v>220</v>
      </c>
      <c r="Q301" s="6"/>
      <c r="R301" s="6">
        <v>152</v>
      </c>
      <c r="S301" s="6">
        <v>134</v>
      </c>
      <c r="T301" s="6">
        <v>21</v>
      </c>
      <c r="U301" s="6">
        <v>76</v>
      </c>
      <c r="V301" s="6">
        <v>1251</v>
      </c>
      <c r="W301" s="7">
        <v>2.960648148148148E-2</v>
      </c>
      <c r="X301" s="8" t="s">
        <v>653</v>
      </c>
      <c r="Y301" s="8" t="s">
        <v>654</v>
      </c>
      <c r="Z301" s="6" t="s">
        <v>66</v>
      </c>
      <c r="AA301" s="6" t="s">
        <v>508</v>
      </c>
      <c r="AB301" s="6">
        <v>1</v>
      </c>
      <c r="AC301" s="6" t="s">
        <v>16</v>
      </c>
      <c r="AE301" s="6"/>
      <c r="AF301" s="16">
        <f>AF$457</f>
        <v>287</v>
      </c>
      <c r="AG301" s="16">
        <f>AG$459</f>
        <v>72</v>
      </c>
      <c r="AH301" s="6"/>
      <c r="AI301" s="6"/>
      <c r="AJ301" s="7"/>
      <c r="AK301" s="8"/>
      <c r="AL301" s="8"/>
      <c r="AM301" s="6"/>
      <c r="AN301" s="6"/>
      <c r="AO301" s="6"/>
      <c r="AP301" s="6"/>
      <c r="AS301" s="16">
        <f>AS$457</f>
        <v>273</v>
      </c>
      <c r="AT301" s="16">
        <f>AT$459</f>
        <v>67</v>
      </c>
      <c r="BE301" s="6"/>
      <c r="BF301" s="16">
        <f>BF$457</f>
        <v>250</v>
      </c>
      <c r="BG301" s="16">
        <f>BG$459</f>
        <v>60</v>
      </c>
      <c r="BH301" s="6"/>
      <c r="BI301" s="6"/>
      <c r="BJ301" s="7"/>
      <c r="BK301" s="8"/>
      <c r="BL301" s="8"/>
      <c r="BM301" s="6"/>
      <c r="BN301" s="6"/>
      <c r="BO301" s="6"/>
      <c r="BP301" s="6"/>
    </row>
    <row r="302" spans="1:68" x14ac:dyDescent="0.3">
      <c r="A302">
        <v>298</v>
      </c>
      <c r="B302">
        <v>59</v>
      </c>
      <c r="C302" s="8" t="s">
        <v>12</v>
      </c>
      <c r="D302" s="8" t="s">
        <v>655</v>
      </c>
      <c r="E302" s="6" t="s">
        <v>66</v>
      </c>
      <c r="F302" s="6" t="s">
        <v>504</v>
      </c>
      <c r="G302" s="6">
        <f t="shared" si="52"/>
        <v>135</v>
      </c>
      <c r="H302" s="16">
        <f t="shared" si="53"/>
        <v>287</v>
      </c>
      <c r="I302" s="16">
        <f t="shared" si="54"/>
        <v>273</v>
      </c>
      <c r="J302" s="16">
        <f t="shared" si="55"/>
        <v>250</v>
      </c>
      <c r="K302" s="28">
        <f t="shared" si="56"/>
        <v>945</v>
      </c>
      <c r="L302" s="6">
        <f>T302</f>
        <v>22</v>
      </c>
      <c r="M302" s="16">
        <f>AG302</f>
        <v>72</v>
      </c>
      <c r="N302" s="16">
        <f>AT302</f>
        <v>67</v>
      </c>
      <c r="O302" s="16">
        <f>BG302</f>
        <v>60</v>
      </c>
      <c r="P302" s="28">
        <f>SUM(L302:O302)</f>
        <v>221</v>
      </c>
      <c r="Q302" s="6"/>
      <c r="R302" s="6">
        <v>153</v>
      </c>
      <c r="S302" s="6">
        <v>135</v>
      </c>
      <c r="T302" s="6">
        <v>22</v>
      </c>
      <c r="U302" s="6">
        <v>77</v>
      </c>
      <c r="V302" s="6">
        <v>44</v>
      </c>
      <c r="W302" s="7">
        <v>2.9629629629629627E-2</v>
      </c>
      <c r="X302" s="8" t="s">
        <v>12</v>
      </c>
      <c r="Y302" s="8" t="s">
        <v>655</v>
      </c>
      <c r="Z302" s="6" t="s">
        <v>66</v>
      </c>
      <c r="AA302" s="6" t="s">
        <v>504</v>
      </c>
      <c r="AB302" s="6">
        <v>1</v>
      </c>
      <c r="AC302" s="6" t="s">
        <v>16</v>
      </c>
      <c r="AE302" s="6"/>
      <c r="AF302" s="16">
        <f>AF$457</f>
        <v>287</v>
      </c>
      <c r="AG302" s="16">
        <f>AG$459</f>
        <v>72</v>
      </c>
      <c r="AH302" s="6"/>
      <c r="AI302" s="6"/>
      <c r="AJ302" s="7"/>
      <c r="AK302" s="8"/>
      <c r="AL302" s="8"/>
      <c r="AM302" s="6"/>
      <c r="AN302" s="6"/>
      <c r="AO302" s="6"/>
      <c r="AP302" s="6"/>
      <c r="AR302" s="6"/>
      <c r="AS302" s="16">
        <f>AS$457</f>
        <v>273</v>
      </c>
      <c r="AT302" s="16">
        <f>AT$459</f>
        <v>67</v>
      </c>
      <c r="AU302" s="6"/>
      <c r="AW302" s="7"/>
      <c r="AX302" s="8"/>
      <c r="AY302" s="8"/>
      <c r="AZ302" s="6"/>
      <c r="BA302" s="6"/>
      <c r="BB302" s="6"/>
      <c r="BC302" s="6"/>
      <c r="BE302" s="6"/>
      <c r="BF302" s="16">
        <f>BF$457</f>
        <v>250</v>
      </c>
      <c r="BG302" s="16">
        <f>BG$459</f>
        <v>60</v>
      </c>
      <c r="BH302" s="6"/>
      <c r="BI302" s="6"/>
      <c r="BJ302" s="7"/>
      <c r="BK302" s="8"/>
      <c r="BL302" s="8"/>
      <c r="BM302" s="6"/>
      <c r="BN302" s="6"/>
      <c r="BO302" s="6"/>
      <c r="BP302" s="6"/>
    </row>
    <row r="303" spans="1:68" x14ac:dyDescent="0.3">
      <c r="A303">
        <v>299</v>
      </c>
      <c r="B303">
        <v>4</v>
      </c>
      <c r="C303" s="8" t="s">
        <v>125</v>
      </c>
      <c r="D303" s="8" t="s">
        <v>241</v>
      </c>
      <c r="E303" s="6" t="s">
        <v>155</v>
      </c>
      <c r="F303" s="6" t="s">
        <v>499</v>
      </c>
      <c r="G303" s="16">
        <f t="shared" si="52"/>
        <v>295</v>
      </c>
      <c r="H303" s="6">
        <f t="shared" si="53"/>
        <v>183</v>
      </c>
      <c r="I303" s="16">
        <f t="shared" si="54"/>
        <v>273</v>
      </c>
      <c r="J303" s="6">
        <f t="shared" si="55"/>
        <v>195</v>
      </c>
      <c r="K303" s="28">
        <f t="shared" si="56"/>
        <v>946</v>
      </c>
      <c r="L303" s="16">
        <f>T303</f>
        <v>13</v>
      </c>
      <c r="M303" s="6">
        <f>AG303</f>
        <v>2</v>
      </c>
      <c r="N303" s="16">
        <f>AT303</f>
        <v>12</v>
      </c>
      <c r="O303" s="6">
        <f>BG303</f>
        <v>3</v>
      </c>
      <c r="P303" s="28">
        <f>SUM(L303:O303)</f>
        <v>30</v>
      </c>
      <c r="Q303" s="6"/>
      <c r="R303" s="6"/>
      <c r="S303" s="16">
        <f>S$457</f>
        <v>295</v>
      </c>
      <c r="T303" s="16">
        <f>T$457</f>
        <v>13</v>
      </c>
      <c r="U303" s="6"/>
      <c r="V303" s="6"/>
      <c r="W303" s="9"/>
      <c r="X303" s="8"/>
      <c r="Y303" s="8"/>
      <c r="Z303" s="6"/>
      <c r="AA303" s="6"/>
      <c r="AB303" s="6"/>
      <c r="AC303" s="6"/>
      <c r="AE303" s="6">
        <v>231</v>
      </c>
      <c r="AF303" s="6">
        <v>183</v>
      </c>
      <c r="AG303" s="6">
        <v>2</v>
      </c>
      <c r="AH303" s="6"/>
      <c r="AI303" s="6">
        <v>723</v>
      </c>
      <c r="AJ303" s="7">
        <v>3.3750000000000002E-2</v>
      </c>
      <c r="AK303" s="8" t="s">
        <v>125</v>
      </c>
      <c r="AL303" s="8" t="s">
        <v>241</v>
      </c>
      <c r="AM303" s="6" t="s">
        <v>155</v>
      </c>
      <c r="AN303" s="6" t="s">
        <v>499</v>
      </c>
      <c r="AO303" s="6">
        <v>1</v>
      </c>
      <c r="AP303" s="6" t="s">
        <v>16</v>
      </c>
      <c r="AR303" s="6"/>
      <c r="AS303" s="16">
        <f>AS$457</f>
        <v>273</v>
      </c>
      <c r="AT303" s="16">
        <f>AT$457</f>
        <v>12</v>
      </c>
      <c r="AU303" s="6"/>
      <c r="AW303" s="9"/>
      <c r="AX303" s="8"/>
      <c r="AY303" s="8"/>
      <c r="AZ303" s="6"/>
      <c r="BA303" s="6"/>
      <c r="BB303" s="6"/>
      <c r="BC303" s="6"/>
      <c r="BE303" s="6">
        <v>258</v>
      </c>
      <c r="BF303" s="6">
        <v>195</v>
      </c>
      <c r="BG303" s="6">
        <v>3</v>
      </c>
      <c r="BH303" s="6"/>
      <c r="BI303" s="6">
        <v>723</v>
      </c>
      <c r="BJ303" s="7">
        <v>3.6412037037037034E-2</v>
      </c>
      <c r="BK303" s="8" t="s">
        <v>125</v>
      </c>
      <c r="BL303" s="8" t="s">
        <v>241</v>
      </c>
      <c r="BM303" s="6" t="s">
        <v>155</v>
      </c>
      <c r="BN303" s="6" t="s">
        <v>499</v>
      </c>
      <c r="BO303" s="6">
        <v>1</v>
      </c>
      <c r="BP303" s="6" t="s">
        <v>16</v>
      </c>
    </row>
    <row r="304" spans="1:68" x14ac:dyDescent="0.3">
      <c r="A304">
        <v>300</v>
      </c>
      <c r="B304">
        <v>62</v>
      </c>
      <c r="C304" s="8" t="s">
        <v>79</v>
      </c>
      <c r="D304" s="8" t="s">
        <v>219</v>
      </c>
      <c r="E304" s="6" t="s">
        <v>66</v>
      </c>
      <c r="F304" s="6" t="s">
        <v>511</v>
      </c>
      <c r="G304" s="6">
        <f t="shared" si="52"/>
        <v>138</v>
      </c>
      <c r="H304" s="16">
        <f t="shared" si="53"/>
        <v>287</v>
      </c>
      <c r="I304" s="16">
        <f t="shared" si="54"/>
        <v>273</v>
      </c>
      <c r="J304" s="16">
        <f t="shared" si="55"/>
        <v>250</v>
      </c>
      <c r="K304" s="28">
        <f t="shared" si="56"/>
        <v>948</v>
      </c>
      <c r="L304" s="6">
        <f>T304</f>
        <v>24</v>
      </c>
      <c r="M304" s="16">
        <f>AG304</f>
        <v>72</v>
      </c>
      <c r="N304" s="16">
        <f>AT304</f>
        <v>67</v>
      </c>
      <c r="O304" s="16">
        <f>BG304</f>
        <v>60</v>
      </c>
      <c r="P304" s="28">
        <f>SUM(L304:O304)</f>
        <v>223</v>
      </c>
      <c r="Q304" s="6"/>
      <c r="R304" s="6">
        <v>157</v>
      </c>
      <c r="S304" s="6">
        <v>138</v>
      </c>
      <c r="T304" s="6">
        <v>24</v>
      </c>
      <c r="U304" s="6">
        <v>80</v>
      </c>
      <c r="V304" s="6">
        <v>240</v>
      </c>
      <c r="W304" s="7">
        <v>2.9722222222222223E-2</v>
      </c>
      <c r="X304" s="8" t="s">
        <v>79</v>
      </c>
      <c r="Y304" s="8" t="s">
        <v>219</v>
      </c>
      <c r="Z304" s="6" t="s">
        <v>66</v>
      </c>
      <c r="AA304" s="6" t="s">
        <v>511</v>
      </c>
      <c r="AB304" s="6">
        <v>1</v>
      </c>
      <c r="AC304" s="6" t="s">
        <v>16</v>
      </c>
      <c r="AE304" s="6"/>
      <c r="AF304" s="16">
        <f>AF$457</f>
        <v>287</v>
      </c>
      <c r="AG304" s="16">
        <f>AG$459</f>
        <v>72</v>
      </c>
      <c r="AH304" s="6"/>
      <c r="AI304" s="6"/>
      <c r="AJ304" s="7"/>
      <c r="AK304" s="8"/>
      <c r="AL304" s="8"/>
      <c r="AM304" s="6"/>
      <c r="AN304" s="6"/>
      <c r="AO304" s="6"/>
      <c r="AP304" s="6"/>
      <c r="AR304" s="6"/>
      <c r="AS304" s="16">
        <f>AS$457</f>
        <v>273</v>
      </c>
      <c r="AT304" s="16">
        <f>AT$459</f>
        <v>67</v>
      </c>
      <c r="AU304" s="6"/>
      <c r="AW304" s="7"/>
      <c r="AX304" s="8"/>
      <c r="AY304" s="8"/>
      <c r="AZ304" s="6"/>
      <c r="BA304" s="6"/>
      <c r="BB304" s="6"/>
      <c r="BC304" s="6"/>
      <c r="BF304" s="16">
        <f>BF$457</f>
        <v>250</v>
      </c>
      <c r="BG304" s="16">
        <f>BG$459</f>
        <v>60</v>
      </c>
    </row>
    <row r="305" spans="1:68" x14ac:dyDescent="0.3">
      <c r="A305">
        <v>301</v>
      </c>
      <c r="C305" s="8" t="s">
        <v>113</v>
      </c>
      <c r="D305" s="8" t="s">
        <v>651</v>
      </c>
      <c r="E305" s="6" t="s">
        <v>14</v>
      </c>
      <c r="F305" s="6" t="s">
        <v>504</v>
      </c>
      <c r="G305" s="6">
        <f t="shared" si="52"/>
        <v>140</v>
      </c>
      <c r="H305" s="16">
        <f t="shared" si="53"/>
        <v>287</v>
      </c>
      <c r="I305" s="16">
        <f t="shared" si="54"/>
        <v>273</v>
      </c>
      <c r="J305" s="16">
        <f t="shared" si="55"/>
        <v>250</v>
      </c>
      <c r="K305" s="28">
        <f t="shared" si="56"/>
        <v>950</v>
      </c>
      <c r="L305" s="6"/>
      <c r="M305" s="6"/>
      <c r="N305" s="6"/>
      <c r="O305" s="6"/>
      <c r="P305" s="28"/>
      <c r="Q305" s="6"/>
      <c r="R305" s="6">
        <v>159</v>
      </c>
      <c r="S305" s="6">
        <v>140</v>
      </c>
      <c r="T305" s="6"/>
      <c r="U305" s="6"/>
      <c r="V305" s="6">
        <v>109</v>
      </c>
      <c r="W305" s="7">
        <v>2.9745370370370373E-2</v>
      </c>
      <c r="X305" s="8" t="s">
        <v>113</v>
      </c>
      <c r="Y305" s="8" t="s">
        <v>651</v>
      </c>
      <c r="Z305" s="6" t="s">
        <v>14</v>
      </c>
      <c r="AA305" s="6" t="s">
        <v>504</v>
      </c>
      <c r="AB305" s="6">
        <v>1</v>
      </c>
      <c r="AC305" s="6" t="s">
        <v>16</v>
      </c>
      <c r="AE305" s="6"/>
      <c r="AF305" s="16">
        <f>AF$457</f>
        <v>287</v>
      </c>
      <c r="AG305" s="6"/>
      <c r="AH305" s="6"/>
      <c r="AI305" s="6"/>
      <c r="AJ305" s="7"/>
      <c r="AK305" s="8"/>
      <c r="AL305" s="8"/>
      <c r="AM305" s="6"/>
      <c r="AN305" s="6"/>
      <c r="AO305" s="6"/>
      <c r="AP305" s="6"/>
      <c r="AS305" s="16">
        <f>AS$457</f>
        <v>273</v>
      </c>
      <c r="BE305" s="6"/>
      <c r="BF305" s="16">
        <f>BF$457</f>
        <v>250</v>
      </c>
      <c r="BG305" s="6"/>
      <c r="BH305" s="6"/>
      <c r="BI305" s="6"/>
      <c r="BJ305" s="7"/>
      <c r="BK305" s="8"/>
      <c r="BL305" s="8"/>
      <c r="BM305" s="6"/>
      <c r="BN305" s="6"/>
      <c r="BO305" s="6"/>
      <c r="BP305" s="6"/>
    </row>
    <row r="306" spans="1:68" x14ac:dyDescent="0.3">
      <c r="A306">
        <v>302</v>
      </c>
      <c r="C306" s="8" t="s">
        <v>67</v>
      </c>
      <c r="D306" s="8" t="s">
        <v>1680</v>
      </c>
      <c r="E306" s="6" t="s">
        <v>14</v>
      </c>
      <c r="F306" s="6" t="s">
        <v>501</v>
      </c>
      <c r="G306" s="16">
        <f t="shared" si="52"/>
        <v>295</v>
      </c>
      <c r="H306" s="16">
        <f t="shared" si="53"/>
        <v>287</v>
      </c>
      <c r="I306" s="6">
        <f t="shared" si="54"/>
        <v>118</v>
      </c>
      <c r="J306" s="16">
        <f t="shared" si="55"/>
        <v>250</v>
      </c>
      <c r="K306" s="28">
        <f t="shared" si="56"/>
        <v>950</v>
      </c>
      <c r="L306" s="6"/>
      <c r="M306" s="6"/>
      <c r="N306" s="6"/>
      <c r="O306" s="6"/>
      <c r="P306" s="28"/>
      <c r="Q306" s="6"/>
      <c r="R306" s="6"/>
      <c r="S306" s="16">
        <f>S$457</f>
        <v>295</v>
      </c>
      <c r="T306" s="6"/>
      <c r="U306" s="6"/>
      <c r="V306" s="6"/>
      <c r="W306" s="7"/>
      <c r="X306" s="8"/>
      <c r="Y306" s="8"/>
      <c r="Z306" s="6"/>
      <c r="AA306" s="6"/>
      <c r="AB306" s="6"/>
      <c r="AC306" s="6"/>
      <c r="AE306" s="6"/>
      <c r="AF306" s="16">
        <f>AF$457</f>
        <v>287</v>
      </c>
      <c r="AG306" s="6"/>
      <c r="AH306" s="6"/>
      <c r="AI306" s="6"/>
      <c r="AJ306" s="7"/>
      <c r="AK306" s="8"/>
      <c r="AL306" s="8"/>
      <c r="AM306" s="6"/>
      <c r="AN306" s="6"/>
      <c r="AO306" s="6"/>
      <c r="AP306" s="6"/>
      <c r="AR306" s="6">
        <v>135</v>
      </c>
      <c r="AS306" s="6">
        <v>118</v>
      </c>
      <c r="AT306" s="6"/>
      <c r="AU306" s="6"/>
      <c r="AV306">
        <v>953</v>
      </c>
      <c r="AW306" s="7">
        <v>2.7337962962962963E-2</v>
      </c>
      <c r="AX306" s="8" t="s">
        <v>67</v>
      </c>
      <c r="AY306" s="8" t="s">
        <v>1680</v>
      </c>
      <c r="AZ306" s="6" t="s">
        <v>14</v>
      </c>
      <c r="BA306" s="6" t="s">
        <v>501</v>
      </c>
      <c r="BB306" s="6">
        <v>1</v>
      </c>
      <c r="BC306" s="6" t="s">
        <v>16</v>
      </c>
      <c r="BE306" s="6"/>
      <c r="BF306" s="16">
        <f>BF$457</f>
        <v>250</v>
      </c>
      <c r="BG306" s="6"/>
      <c r="BH306" s="6"/>
      <c r="BI306" s="6"/>
      <c r="BJ306" s="7"/>
      <c r="BK306" s="8"/>
      <c r="BL306" s="8"/>
      <c r="BM306" s="6"/>
      <c r="BN306" s="6"/>
      <c r="BO306" s="6"/>
      <c r="BP306" s="6"/>
    </row>
    <row r="307" spans="1:68" x14ac:dyDescent="0.3">
      <c r="A307">
        <v>303</v>
      </c>
      <c r="B307">
        <v>60</v>
      </c>
      <c r="C307" s="8" t="s">
        <v>734</v>
      </c>
      <c r="D307" s="8" t="s">
        <v>569</v>
      </c>
      <c r="E307" s="6" t="s">
        <v>66</v>
      </c>
      <c r="F307" s="6" t="s">
        <v>504</v>
      </c>
      <c r="G307" s="16">
        <f t="shared" si="52"/>
        <v>295</v>
      </c>
      <c r="H307" s="6">
        <f t="shared" si="53"/>
        <v>213</v>
      </c>
      <c r="I307" s="6">
        <f t="shared" si="54"/>
        <v>194</v>
      </c>
      <c r="J307" s="16">
        <f t="shared" si="55"/>
        <v>250</v>
      </c>
      <c r="K307" s="28">
        <f t="shared" si="56"/>
        <v>952</v>
      </c>
      <c r="L307" s="16">
        <f>T307</f>
        <v>80</v>
      </c>
      <c r="M307" s="6">
        <f>AG307</f>
        <v>44</v>
      </c>
      <c r="N307" s="6">
        <f>AT307</f>
        <v>37</v>
      </c>
      <c r="O307" s="16">
        <f>BG307</f>
        <v>60</v>
      </c>
      <c r="P307" s="28">
        <f>SUM(L307:O307)</f>
        <v>221</v>
      </c>
      <c r="Q307" s="6"/>
      <c r="R307" s="6"/>
      <c r="S307" s="16">
        <f>S$457</f>
        <v>295</v>
      </c>
      <c r="T307" s="16">
        <f>T$459</f>
        <v>80</v>
      </c>
      <c r="U307" s="6"/>
      <c r="V307" s="6"/>
      <c r="W307" s="7"/>
      <c r="X307" s="8"/>
      <c r="Y307" s="8"/>
      <c r="Z307" s="6"/>
      <c r="AA307" s="6"/>
      <c r="AB307" s="6"/>
      <c r="AC307" s="6"/>
      <c r="AE307" s="6">
        <v>295</v>
      </c>
      <c r="AF307" s="6">
        <v>213</v>
      </c>
      <c r="AG307" s="6">
        <v>44</v>
      </c>
      <c r="AH307" s="6">
        <v>135</v>
      </c>
      <c r="AI307" s="6">
        <v>131</v>
      </c>
      <c r="AJ307" s="7">
        <v>3.5428240740740739E-2</v>
      </c>
      <c r="AK307" s="8" t="s">
        <v>734</v>
      </c>
      <c r="AL307" s="8" t="s">
        <v>569</v>
      </c>
      <c r="AM307" s="6" t="s">
        <v>66</v>
      </c>
      <c r="AN307" s="6" t="s">
        <v>504</v>
      </c>
      <c r="AO307" s="6">
        <v>1</v>
      </c>
      <c r="AP307" s="6" t="s">
        <v>16</v>
      </c>
      <c r="AR307" s="6">
        <v>248</v>
      </c>
      <c r="AS307" s="6">
        <v>194</v>
      </c>
      <c r="AT307" s="6">
        <v>37</v>
      </c>
      <c r="AU307" s="6">
        <v>123</v>
      </c>
      <c r="AV307">
        <v>131</v>
      </c>
      <c r="AW307" s="7">
        <v>3.2175925925925927E-2</v>
      </c>
      <c r="AX307" s="8" t="s">
        <v>734</v>
      </c>
      <c r="AY307" s="8" t="s">
        <v>569</v>
      </c>
      <c r="AZ307" s="6" t="s">
        <v>66</v>
      </c>
      <c r="BA307" s="6" t="s">
        <v>504</v>
      </c>
      <c r="BB307" s="6">
        <v>1</v>
      </c>
      <c r="BC307" s="6" t="s">
        <v>16</v>
      </c>
      <c r="BE307" s="6"/>
      <c r="BF307" s="16">
        <f>BF$457</f>
        <v>250</v>
      </c>
      <c r="BG307" s="16">
        <f>BG$459</f>
        <v>60</v>
      </c>
      <c r="BH307" s="6"/>
      <c r="BI307" s="6"/>
      <c r="BJ307" s="7"/>
      <c r="BK307" s="8"/>
      <c r="BL307" s="8"/>
      <c r="BM307" s="6"/>
      <c r="BN307" s="6"/>
      <c r="BO307" s="6"/>
      <c r="BP307" s="6"/>
    </row>
    <row r="308" spans="1:68" x14ac:dyDescent="0.3">
      <c r="A308">
        <v>304</v>
      </c>
      <c r="B308">
        <v>26</v>
      </c>
      <c r="C308" s="8" t="s">
        <v>774</v>
      </c>
      <c r="D308" s="8" t="s">
        <v>775</v>
      </c>
      <c r="E308" s="6" t="s">
        <v>101</v>
      </c>
      <c r="F308" s="6" t="s">
        <v>511</v>
      </c>
      <c r="G308" s="6">
        <f t="shared" si="52"/>
        <v>254</v>
      </c>
      <c r="H308" s="6">
        <f t="shared" si="53"/>
        <v>253</v>
      </c>
      <c r="I308" s="6">
        <f t="shared" si="54"/>
        <v>230</v>
      </c>
      <c r="J308" s="6">
        <f t="shared" si="55"/>
        <v>215</v>
      </c>
      <c r="K308" s="28">
        <f t="shared" si="56"/>
        <v>952</v>
      </c>
      <c r="L308" s="6">
        <f>T308</f>
        <v>35</v>
      </c>
      <c r="M308" s="6">
        <f>AG308</f>
        <v>36</v>
      </c>
      <c r="N308" s="6">
        <f>AT308</f>
        <v>31</v>
      </c>
      <c r="O308" s="6">
        <f>BG308</f>
        <v>30</v>
      </c>
      <c r="P308" s="28">
        <f>SUM(L308:O308)</f>
        <v>132</v>
      </c>
      <c r="Q308" s="6"/>
      <c r="R308" s="6">
        <v>354</v>
      </c>
      <c r="S308" s="6">
        <v>254</v>
      </c>
      <c r="T308" s="6">
        <v>35</v>
      </c>
      <c r="U308" s="6">
        <v>179</v>
      </c>
      <c r="V308" s="6">
        <v>256</v>
      </c>
      <c r="W308" s="7">
        <v>3.7835648148148146E-2</v>
      </c>
      <c r="X308" s="8" t="s">
        <v>774</v>
      </c>
      <c r="Y308" s="8" t="s">
        <v>775</v>
      </c>
      <c r="Z308" s="6" t="s">
        <v>101</v>
      </c>
      <c r="AA308" s="6" t="s">
        <v>511</v>
      </c>
      <c r="AB308" s="6">
        <v>1</v>
      </c>
      <c r="AC308" s="6" t="s">
        <v>16</v>
      </c>
      <c r="AE308" s="6">
        <v>364</v>
      </c>
      <c r="AF308" s="6">
        <v>253</v>
      </c>
      <c r="AG308" s="6">
        <v>36</v>
      </c>
      <c r="AH308" s="6">
        <v>170</v>
      </c>
      <c r="AI308" s="6">
        <v>256</v>
      </c>
      <c r="AJ308" s="7">
        <v>3.861111111111111E-2</v>
      </c>
      <c r="AK308" s="8" t="s">
        <v>774</v>
      </c>
      <c r="AL308" s="8" t="s">
        <v>775</v>
      </c>
      <c r="AM308" s="6" t="s">
        <v>101</v>
      </c>
      <c r="AN308" s="6" t="s">
        <v>511</v>
      </c>
      <c r="AO308" s="6">
        <v>1</v>
      </c>
      <c r="AP308" s="6" t="s">
        <v>16</v>
      </c>
      <c r="AR308" s="6">
        <v>318</v>
      </c>
      <c r="AS308" s="6">
        <v>230</v>
      </c>
      <c r="AT308" s="6">
        <v>31</v>
      </c>
      <c r="AU308" s="6">
        <v>153</v>
      </c>
      <c r="AV308">
        <v>256</v>
      </c>
      <c r="AW308" s="7">
        <v>3.5393518518518519E-2</v>
      </c>
      <c r="AX308" s="8" t="s">
        <v>774</v>
      </c>
      <c r="AY308" s="8" t="s">
        <v>775</v>
      </c>
      <c r="AZ308" s="6" t="s">
        <v>101</v>
      </c>
      <c r="BA308" s="6" t="s">
        <v>511</v>
      </c>
      <c r="BB308" s="6">
        <v>1</v>
      </c>
      <c r="BC308" s="6" t="s">
        <v>16</v>
      </c>
      <c r="BE308" s="6">
        <v>306</v>
      </c>
      <c r="BF308" s="6">
        <v>215</v>
      </c>
      <c r="BG308" s="6">
        <v>30</v>
      </c>
      <c r="BH308" s="6">
        <v>140</v>
      </c>
      <c r="BI308" s="6">
        <v>256</v>
      </c>
      <c r="BJ308" s="7">
        <v>3.9722222222222221E-2</v>
      </c>
      <c r="BK308" s="8" t="s">
        <v>774</v>
      </c>
      <c r="BL308" s="8" t="s">
        <v>775</v>
      </c>
      <c r="BM308" s="6" t="s">
        <v>101</v>
      </c>
      <c r="BN308" s="6" t="s">
        <v>511</v>
      </c>
      <c r="BO308" s="6">
        <v>1</v>
      </c>
      <c r="BP308" s="6" t="s">
        <v>16</v>
      </c>
    </row>
    <row r="309" spans="1:68" x14ac:dyDescent="0.3">
      <c r="A309">
        <v>305</v>
      </c>
      <c r="B309">
        <v>101</v>
      </c>
      <c r="C309" s="8" t="s">
        <v>123</v>
      </c>
      <c r="D309" s="8" t="s">
        <v>728</v>
      </c>
      <c r="E309" s="6" t="s">
        <v>24</v>
      </c>
      <c r="F309" s="6" t="s">
        <v>505</v>
      </c>
      <c r="G309" s="6">
        <f t="shared" si="52"/>
        <v>211</v>
      </c>
      <c r="H309" s="16">
        <f t="shared" si="53"/>
        <v>287</v>
      </c>
      <c r="I309" s="16">
        <f t="shared" si="54"/>
        <v>273</v>
      </c>
      <c r="J309" s="6">
        <f t="shared" si="55"/>
        <v>181</v>
      </c>
      <c r="K309" s="28">
        <f t="shared" si="56"/>
        <v>952</v>
      </c>
      <c r="L309" s="6">
        <f>T309</f>
        <v>69</v>
      </c>
      <c r="M309" s="16">
        <f>AG309</f>
        <v>86</v>
      </c>
      <c r="N309" s="16">
        <f>AT309</f>
        <v>87</v>
      </c>
      <c r="O309" s="6">
        <f>BG309</f>
        <v>61</v>
      </c>
      <c r="P309" s="28">
        <f>SUM(L309:O309)</f>
        <v>303</v>
      </c>
      <c r="Q309" s="6"/>
      <c r="R309" s="6">
        <v>265</v>
      </c>
      <c r="S309" s="6">
        <v>211</v>
      </c>
      <c r="T309" s="6">
        <v>69</v>
      </c>
      <c r="U309" s="6">
        <v>138</v>
      </c>
      <c r="V309" s="6">
        <v>367</v>
      </c>
      <c r="W309" s="7">
        <v>3.3449074074074076E-2</v>
      </c>
      <c r="X309" s="8" t="s">
        <v>123</v>
      </c>
      <c r="Y309" s="8" t="s">
        <v>728</v>
      </c>
      <c r="Z309" s="6" t="s">
        <v>24</v>
      </c>
      <c r="AA309" s="6" t="s">
        <v>505</v>
      </c>
      <c r="AB309" s="6">
        <v>1</v>
      </c>
      <c r="AC309" s="6" t="s">
        <v>16</v>
      </c>
      <c r="AE309" s="6"/>
      <c r="AF309" s="16">
        <f>AF$457</f>
        <v>287</v>
      </c>
      <c r="AG309" s="16">
        <f>AG$458</f>
        <v>86</v>
      </c>
      <c r="AH309" s="6"/>
      <c r="AI309" s="6"/>
      <c r="AJ309" s="7"/>
      <c r="AK309" s="8"/>
      <c r="AL309" s="8"/>
      <c r="AM309" s="6"/>
      <c r="AN309" s="6"/>
      <c r="AO309" s="6"/>
      <c r="AP309" s="6"/>
      <c r="AR309" s="6"/>
      <c r="AS309" s="16">
        <f>AS$457</f>
        <v>273</v>
      </c>
      <c r="AT309" s="16">
        <f>AT$458</f>
        <v>87</v>
      </c>
      <c r="AU309" s="6"/>
      <c r="AW309" s="7"/>
      <c r="AX309" s="8"/>
      <c r="AY309" s="8"/>
      <c r="AZ309" s="6"/>
      <c r="BA309" s="6"/>
      <c r="BB309" s="6"/>
      <c r="BC309" s="6"/>
      <c r="BE309" s="6">
        <v>229</v>
      </c>
      <c r="BF309" s="6">
        <v>181</v>
      </c>
      <c r="BG309" s="6">
        <v>61</v>
      </c>
      <c r="BH309" s="6">
        <v>110</v>
      </c>
      <c r="BI309" s="6">
        <v>367</v>
      </c>
      <c r="BJ309" s="7">
        <v>3.5393518518518519E-2</v>
      </c>
      <c r="BK309" s="8" t="s">
        <v>123</v>
      </c>
      <c r="BL309" s="8" t="s">
        <v>728</v>
      </c>
      <c r="BM309" s="6" t="s">
        <v>24</v>
      </c>
      <c r="BN309" s="6" t="s">
        <v>505</v>
      </c>
      <c r="BO309" s="6">
        <v>1</v>
      </c>
      <c r="BP309" s="6" t="s">
        <v>16</v>
      </c>
    </row>
    <row r="310" spans="1:68" x14ac:dyDescent="0.3">
      <c r="A310">
        <v>306</v>
      </c>
      <c r="C310" s="8" t="s">
        <v>170</v>
      </c>
      <c r="D310" s="8" t="s">
        <v>200</v>
      </c>
      <c r="E310" s="6" t="s">
        <v>14</v>
      </c>
      <c r="F310" s="6" t="s">
        <v>508</v>
      </c>
      <c r="G310" s="16">
        <f t="shared" si="52"/>
        <v>295</v>
      </c>
      <c r="H310" s="6">
        <f t="shared" si="53"/>
        <v>135</v>
      </c>
      <c r="I310" s="16">
        <f t="shared" si="54"/>
        <v>273</v>
      </c>
      <c r="J310" s="16">
        <f t="shared" si="55"/>
        <v>250</v>
      </c>
      <c r="K310" s="28">
        <f t="shared" si="56"/>
        <v>953</v>
      </c>
      <c r="L310" s="6"/>
      <c r="M310" s="6"/>
      <c r="N310" s="6"/>
      <c r="O310" s="6"/>
      <c r="P310" s="28"/>
      <c r="Q310" s="6"/>
      <c r="R310" s="6"/>
      <c r="S310" s="16">
        <f>S$457</f>
        <v>295</v>
      </c>
      <c r="T310" s="6"/>
      <c r="U310" s="6"/>
      <c r="V310" s="6"/>
      <c r="W310" s="7"/>
      <c r="X310" s="8"/>
      <c r="Y310" s="8"/>
      <c r="Z310" s="6"/>
      <c r="AA310" s="6"/>
      <c r="AB310" s="6"/>
      <c r="AC310" s="6"/>
      <c r="AE310" s="6">
        <v>152</v>
      </c>
      <c r="AF310" s="6">
        <v>135</v>
      </c>
      <c r="AG310" s="6"/>
      <c r="AH310" s="6"/>
      <c r="AI310" s="6">
        <v>1264</v>
      </c>
      <c r="AJ310" s="7">
        <v>3.0405092592592591E-2</v>
      </c>
      <c r="AK310" s="8" t="s">
        <v>170</v>
      </c>
      <c r="AL310" s="8" t="s">
        <v>200</v>
      </c>
      <c r="AM310" s="6" t="s">
        <v>14</v>
      </c>
      <c r="AN310" s="6" t="s">
        <v>508</v>
      </c>
      <c r="AO310" s="6">
        <v>1</v>
      </c>
      <c r="AP310" s="6" t="s">
        <v>16</v>
      </c>
      <c r="AR310" s="6"/>
      <c r="AS310" s="16">
        <f>AS$457</f>
        <v>273</v>
      </c>
      <c r="AT310" s="6"/>
      <c r="AU310" s="6"/>
      <c r="AW310" s="7"/>
      <c r="AX310" s="8"/>
      <c r="AY310" s="8"/>
      <c r="AZ310" s="6"/>
      <c r="BA310" s="6"/>
      <c r="BB310" s="6"/>
      <c r="BC310" s="6"/>
      <c r="BE310" s="6"/>
      <c r="BF310" s="16">
        <f>BF$457</f>
        <v>250</v>
      </c>
      <c r="BG310" s="6"/>
      <c r="BH310" s="6"/>
      <c r="BI310" s="6"/>
      <c r="BJ310" s="7"/>
      <c r="BK310" s="8"/>
      <c r="BL310" s="8"/>
      <c r="BM310" s="6"/>
      <c r="BN310" s="6"/>
      <c r="BO310" s="6"/>
      <c r="BP310" s="6"/>
    </row>
    <row r="311" spans="1:68" x14ac:dyDescent="0.3">
      <c r="A311">
        <v>307</v>
      </c>
      <c r="B311">
        <v>64</v>
      </c>
      <c r="C311" s="8" t="s">
        <v>662</v>
      </c>
      <c r="D311" s="8" t="s">
        <v>340</v>
      </c>
      <c r="E311" s="6" t="s">
        <v>66</v>
      </c>
      <c r="F311" s="6" t="s">
        <v>504</v>
      </c>
      <c r="G311" s="6">
        <f t="shared" si="52"/>
        <v>145</v>
      </c>
      <c r="H311" s="16">
        <f t="shared" si="53"/>
        <v>287</v>
      </c>
      <c r="I311" s="16">
        <f t="shared" si="54"/>
        <v>273</v>
      </c>
      <c r="J311" s="16">
        <f t="shared" si="55"/>
        <v>250</v>
      </c>
      <c r="K311" s="28">
        <f t="shared" si="56"/>
        <v>955</v>
      </c>
      <c r="L311" s="6">
        <f>T311</f>
        <v>25</v>
      </c>
      <c r="M311" s="16">
        <f>AG311</f>
        <v>72</v>
      </c>
      <c r="N311" s="16">
        <f>AT311</f>
        <v>67</v>
      </c>
      <c r="O311" s="16">
        <f>BG311</f>
        <v>60</v>
      </c>
      <c r="P311" s="28">
        <f>SUM(L311:O311)</f>
        <v>224</v>
      </c>
      <c r="Q311" s="6"/>
      <c r="R311" s="6">
        <v>166</v>
      </c>
      <c r="S311" s="6">
        <v>145</v>
      </c>
      <c r="T311" s="6">
        <v>25</v>
      </c>
      <c r="U311" s="6">
        <v>84</v>
      </c>
      <c r="V311" s="6">
        <v>64</v>
      </c>
      <c r="W311" s="7">
        <v>3.003472222222222E-2</v>
      </c>
      <c r="X311" s="8" t="s">
        <v>662</v>
      </c>
      <c r="Y311" s="8" t="s">
        <v>340</v>
      </c>
      <c r="Z311" s="6" t="s">
        <v>66</v>
      </c>
      <c r="AA311" s="6" t="s">
        <v>504</v>
      </c>
      <c r="AB311" s="6">
        <v>1</v>
      </c>
      <c r="AC311" s="6" t="s">
        <v>16</v>
      </c>
      <c r="AE311" s="6"/>
      <c r="AF311" s="16">
        <f>AF$457</f>
        <v>287</v>
      </c>
      <c r="AG311" s="16">
        <f>AG$459</f>
        <v>72</v>
      </c>
      <c r="AH311" s="6"/>
      <c r="AI311" s="6"/>
      <c r="AJ311" s="7"/>
      <c r="AK311" s="8"/>
      <c r="AL311" s="8"/>
      <c r="AM311" s="6"/>
      <c r="AN311" s="6"/>
      <c r="AO311" s="6"/>
      <c r="AP311" s="6"/>
      <c r="AR311" s="6"/>
      <c r="AS311" s="16">
        <f>AS$457</f>
        <v>273</v>
      </c>
      <c r="AT311" s="16">
        <f>AT$459</f>
        <v>67</v>
      </c>
      <c r="AU311" s="6"/>
      <c r="AW311" s="7"/>
      <c r="AX311" s="8"/>
      <c r="AY311" s="8"/>
      <c r="AZ311" s="6"/>
      <c r="BA311" s="6"/>
      <c r="BB311" s="6"/>
      <c r="BC311" s="6"/>
      <c r="BE311" s="6"/>
      <c r="BF311" s="16">
        <f>BF$457</f>
        <v>250</v>
      </c>
      <c r="BG311" s="16">
        <f>BG$459</f>
        <v>60</v>
      </c>
      <c r="BH311" s="6"/>
      <c r="BI311" s="6"/>
      <c r="BJ311" s="7"/>
      <c r="BK311" s="8"/>
      <c r="BL311" s="8"/>
      <c r="BM311" s="6"/>
      <c r="BN311" s="6"/>
      <c r="BO311" s="6"/>
      <c r="BP311" s="6"/>
    </row>
    <row r="312" spans="1:68" x14ac:dyDescent="0.3">
      <c r="A312">
        <v>308</v>
      </c>
      <c r="B312">
        <v>33</v>
      </c>
      <c r="C312" s="8" t="s">
        <v>256</v>
      </c>
      <c r="D312" s="8" t="s">
        <v>761</v>
      </c>
      <c r="E312" s="6" t="s">
        <v>101</v>
      </c>
      <c r="F312" s="6" t="s">
        <v>511</v>
      </c>
      <c r="G312" s="6">
        <f t="shared" si="52"/>
        <v>242</v>
      </c>
      <c r="H312" s="6">
        <f t="shared" si="53"/>
        <v>238</v>
      </c>
      <c r="I312" s="16">
        <f t="shared" si="54"/>
        <v>273</v>
      </c>
      <c r="J312" s="6">
        <f t="shared" si="55"/>
        <v>204</v>
      </c>
      <c r="K312" s="28">
        <f t="shared" si="56"/>
        <v>957</v>
      </c>
      <c r="L312" s="6">
        <f>T312</f>
        <v>33</v>
      </c>
      <c r="M312" s="6">
        <f>AG312</f>
        <v>31</v>
      </c>
      <c r="N312" s="16">
        <f>AT312</f>
        <v>54</v>
      </c>
      <c r="O312" s="6">
        <f>BG312</f>
        <v>24</v>
      </c>
      <c r="P312" s="28">
        <f>SUM(L312:O312)</f>
        <v>142</v>
      </c>
      <c r="Q312" s="6"/>
      <c r="R312" s="6">
        <v>320</v>
      </c>
      <c r="S312" s="6">
        <v>242</v>
      </c>
      <c r="T312" s="6">
        <v>33</v>
      </c>
      <c r="U312" s="6">
        <v>168</v>
      </c>
      <c r="V312" s="6">
        <v>199</v>
      </c>
      <c r="W312" s="7">
        <v>3.591435185185185E-2</v>
      </c>
      <c r="X312" s="8" t="s">
        <v>256</v>
      </c>
      <c r="Y312" s="8" t="s">
        <v>761</v>
      </c>
      <c r="Z312" s="6" t="s">
        <v>101</v>
      </c>
      <c r="AA312" s="6" t="s">
        <v>511</v>
      </c>
      <c r="AB312" s="6">
        <v>1</v>
      </c>
      <c r="AC312" s="6" t="s">
        <v>16</v>
      </c>
      <c r="AE312" s="6">
        <v>336</v>
      </c>
      <c r="AF312" s="6">
        <v>238</v>
      </c>
      <c r="AG312" s="6">
        <v>31</v>
      </c>
      <c r="AH312" s="6">
        <v>158</v>
      </c>
      <c r="AI312" s="6">
        <v>199</v>
      </c>
      <c r="AJ312" s="7">
        <v>3.7199074074074072E-2</v>
      </c>
      <c r="AK312" s="8" t="s">
        <v>256</v>
      </c>
      <c r="AL312" s="8" t="s">
        <v>761</v>
      </c>
      <c r="AM312" s="6" t="s">
        <v>101</v>
      </c>
      <c r="AN312" s="6" t="s">
        <v>511</v>
      </c>
      <c r="AO312" s="6">
        <v>1</v>
      </c>
      <c r="AP312" s="6" t="s">
        <v>16</v>
      </c>
      <c r="AR312" s="6"/>
      <c r="AS312" s="16">
        <f>AS$457</f>
        <v>273</v>
      </c>
      <c r="AT312" s="16">
        <f>AT$460</f>
        <v>54</v>
      </c>
      <c r="AU312" s="6"/>
      <c r="AW312" s="7"/>
      <c r="AX312" s="8"/>
      <c r="AY312" s="8"/>
      <c r="AZ312" s="6"/>
      <c r="BA312" s="6"/>
      <c r="BB312" s="6"/>
      <c r="BC312" s="6"/>
      <c r="BE312" s="6">
        <v>280</v>
      </c>
      <c r="BF312" s="6">
        <v>204</v>
      </c>
      <c r="BG312" s="6">
        <v>24</v>
      </c>
      <c r="BH312" s="6">
        <v>130</v>
      </c>
      <c r="BI312" s="6">
        <v>199</v>
      </c>
      <c r="BJ312" s="7">
        <v>3.7731481481481484E-2</v>
      </c>
      <c r="BK312" s="8" t="s">
        <v>256</v>
      </c>
      <c r="BL312" s="8" t="s">
        <v>761</v>
      </c>
      <c r="BM312" s="6" t="s">
        <v>101</v>
      </c>
      <c r="BN312" s="6" t="s">
        <v>511</v>
      </c>
      <c r="BO312" s="6">
        <v>1</v>
      </c>
      <c r="BP312" s="6" t="s">
        <v>16</v>
      </c>
    </row>
    <row r="313" spans="1:68" x14ac:dyDescent="0.3">
      <c r="A313">
        <v>309</v>
      </c>
      <c r="B313">
        <v>70</v>
      </c>
      <c r="C313" s="8" t="s">
        <v>258</v>
      </c>
      <c r="D313" s="8" t="s">
        <v>377</v>
      </c>
      <c r="E313" s="6" t="s">
        <v>66</v>
      </c>
      <c r="F313" s="6" t="s">
        <v>508</v>
      </c>
      <c r="G313" s="16">
        <f t="shared" si="52"/>
        <v>295</v>
      </c>
      <c r="H313" s="16">
        <f t="shared" si="53"/>
        <v>287</v>
      </c>
      <c r="I313" s="6">
        <f t="shared" si="54"/>
        <v>125</v>
      </c>
      <c r="J313" s="16">
        <f t="shared" si="55"/>
        <v>250</v>
      </c>
      <c r="K313" s="28">
        <f t="shared" si="56"/>
        <v>957</v>
      </c>
      <c r="L313" s="16">
        <f>T313</f>
        <v>80</v>
      </c>
      <c r="M313" s="16">
        <f>AG313</f>
        <v>72</v>
      </c>
      <c r="N313" s="6">
        <f>AT313</f>
        <v>19</v>
      </c>
      <c r="O313" s="16">
        <f>BG313</f>
        <v>60</v>
      </c>
      <c r="P313" s="28">
        <f>SUM(L313:O313)</f>
        <v>231</v>
      </c>
      <c r="Q313" s="6"/>
      <c r="R313" s="6"/>
      <c r="S313" s="16">
        <f>S$457</f>
        <v>295</v>
      </c>
      <c r="T313" s="16">
        <f>T$459</f>
        <v>80</v>
      </c>
      <c r="U313" s="6"/>
      <c r="V313" s="6"/>
      <c r="W313" s="7"/>
      <c r="X313" s="8"/>
      <c r="Y313" s="8"/>
      <c r="Z313" s="6"/>
      <c r="AA313" s="6"/>
      <c r="AB313" s="6"/>
      <c r="AC313" s="6"/>
      <c r="AE313" s="6"/>
      <c r="AF313" s="16">
        <f>AF$457</f>
        <v>287</v>
      </c>
      <c r="AG313" s="16">
        <f>AG$459</f>
        <v>72</v>
      </c>
      <c r="AH313" s="6"/>
      <c r="AI313" s="6"/>
      <c r="AJ313" s="7"/>
      <c r="AK313" s="8"/>
      <c r="AL313" s="8"/>
      <c r="AM313" s="6"/>
      <c r="AN313" s="6"/>
      <c r="AO313" s="6"/>
      <c r="AP313" s="6"/>
      <c r="AR313" s="6">
        <v>143</v>
      </c>
      <c r="AS313" s="6">
        <v>125</v>
      </c>
      <c r="AT313" s="6">
        <v>19</v>
      </c>
      <c r="AU313" s="6">
        <v>67</v>
      </c>
      <c r="AV313">
        <v>1300</v>
      </c>
      <c r="AW313" s="7">
        <v>2.7754629629629629E-2</v>
      </c>
      <c r="AX313" s="8" t="s">
        <v>258</v>
      </c>
      <c r="AY313" s="8" t="s">
        <v>377</v>
      </c>
      <c r="AZ313" s="6" t="s">
        <v>66</v>
      </c>
      <c r="BA313" s="6" t="s">
        <v>508</v>
      </c>
      <c r="BB313" s="6">
        <v>1</v>
      </c>
      <c r="BC313" s="6" t="s">
        <v>16</v>
      </c>
      <c r="BE313" s="6"/>
      <c r="BF313" s="16">
        <f>BF$457</f>
        <v>250</v>
      </c>
      <c r="BG313" s="16">
        <f>BG$459</f>
        <v>60</v>
      </c>
      <c r="BH313" s="6"/>
      <c r="BI313" s="6"/>
      <c r="BJ313" s="7"/>
      <c r="BK313" s="8"/>
      <c r="BL313" s="8"/>
      <c r="BM313" s="6"/>
      <c r="BN313" s="6"/>
      <c r="BO313" s="6"/>
      <c r="BP313" s="6"/>
    </row>
    <row r="314" spans="1:68" x14ac:dyDescent="0.3">
      <c r="A314">
        <v>310</v>
      </c>
      <c r="B314">
        <v>32</v>
      </c>
      <c r="C314" s="8" t="s">
        <v>67</v>
      </c>
      <c r="D314" s="8" t="s">
        <v>752</v>
      </c>
      <c r="E314" s="6" t="s">
        <v>101</v>
      </c>
      <c r="F314" s="6" t="s">
        <v>504</v>
      </c>
      <c r="G314" s="6">
        <f t="shared" si="52"/>
        <v>235</v>
      </c>
      <c r="H314" s="16">
        <f t="shared" si="53"/>
        <v>287</v>
      </c>
      <c r="I314" s="6">
        <f t="shared" si="54"/>
        <v>223</v>
      </c>
      <c r="J314" s="6">
        <f t="shared" si="55"/>
        <v>212</v>
      </c>
      <c r="K314" s="28">
        <f t="shared" si="56"/>
        <v>957</v>
      </c>
      <c r="L314" s="6">
        <f>T314</f>
        <v>31</v>
      </c>
      <c r="M314" s="16">
        <f>AG314</f>
        <v>54</v>
      </c>
      <c r="N314" s="6">
        <f>AT314</f>
        <v>26</v>
      </c>
      <c r="O314" s="6">
        <f>BG314</f>
        <v>28</v>
      </c>
      <c r="P314" s="28">
        <f>SUM(L314:O314)</f>
        <v>139</v>
      </c>
      <c r="Q314" s="6"/>
      <c r="R314" s="6">
        <v>305</v>
      </c>
      <c r="S314" s="6">
        <v>235</v>
      </c>
      <c r="T314" s="6">
        <v>31</v>
      </c>
      <c r="U314" s="6">
        <v>161</v>
      </c>
      <c r="V314" s="6">
        <v>170</v>
      </c>
      <c r="W314" s="7">
        <v>3.5034722222222224E-2</v>
      </c>
      <c r="X314" s="8" t="s">
        <v>67</v>
      </c>
      <c r="Y314" s="8" t="s">
        <v>752</v>
      </c>
      <c r="Z314" s="6" t="s">
        <v>101</v>
      </c>
      <c r="AA314" s="6" t="s">
        <v>504</v>
      </c>
      <c r="AB314" s="6">
        <v>1</v>
      </c>
      <c r="AC314" s="6" t="s">
        <v>16</v>
      </c>
      <c r="AE314" s="6"/>
      <c r="AF314" s="16">
        <f>AF$457</f>
        <v>287</v>
      </c>
      <c r="AG314" s="16">
        <f>AG$460</f>
        <v>54</v>
      </c>
      <c r="AH314" s="6"/>
      <c r="AI314" s="6"/>
      <c r="AJ314" s="7"/>
      <c r="AK314" s="8"/>
      <c r="AL314" s="8"/>
      <c r="AM314" s="6"/>
      <c r="AN314" s="6"/>
      <c r="AO314" s="6"/>
      <c r="AP314" s="6"/>
      <c r="AR314" s="6">
        <v>304</v>
      </c>
      <c r="AS314" s="6">
        <v>223</v>
      </c>
      <c r="AT314" s="6">
        <v>26</v>
      </c>
      <c r="AU314" s="6">
        <v>147</v>
      </c>
      <c r="AV314">
        <v>170</v>
      </c>
      <c r="AW314" s="7">
        <v>3.4525462962962966E-2</v>
      </c>
      <c r="AX314" s="8" t="s">
        <v>67</v>
      </c>
      <c r="AY314" s="8" t="s">
        <v>752</v>
      </c>
      <c r="AZ314" s="6" t="s">
        <v>101</v>
      </c>
      <c r="BA314" s="6" t="s">
        <v>504</v>
      </c>
      <c r="BB314" s="6">
        <v>1</v>
      </c>
      <c r="BC314" s="6" t="s">
        <v>16</v>
      </c>
      <c r="BE314" s="6">
        <v>295</v>
      </c>
      <c r="BF314" s="6">
        <v>212</v>
      </c>
      <c r="BG314" s="6">
        <v>28</v>
      </c>
      <c r="BH314" s="6">
        <v>137</v>
      </c>
      <c r="BI314" s="6">
        <v>170</v>
      </c>
      <c r="BJ314" s="7">
        <v>3.8807870370370368E-2</v>
      </c>
      <c r="BK314" s="8" t="s">
        <v>67</v>
      </c>
      <c r="BL314" s="8" t="s">
        <v>752</v>
      </c>
      <c r="BM314" s="6" t="s">
        <v>101</v>
      </c>
      <c r="BN314" s="6" t="s">
        <v>504</v>
      </c>
      <c r="BO314" s="6">
        <v>1</v>
      </c>
      <c r="BP314" s="6" t="s">
        <v>16</v>
      </c>
    </row>
    <row r="315" spans="1:68" x14ac:dyDescent="0.3">
      <c r="A315">
        <v>311</v>
      </c>
      <c r="B315">
        <v>65</v>
      </c>
      <c r="C315" s="8" t="s">
        <v>170</v>
      </c>
      <c r="D315" s="8" t="s">
        <v>1393</v>
      </c>
      <c r="E315" s="6" t="s">
        <v>66</v>
      </c>
      <c r="F315" s="6" t="s">
        <v>499</v>
      </c>
      <c r="G315" s="16">
        <f t="shared" si="52"/>
        <v>295</v>
      </c>
      <c r="H315" s="6">
        <f t="shared" si="53"/>
        <v>199</v>
      </c>
      <c r="I315" s="6">
        <f t="shared" si="54"/>
        <v>213</v>
      </c>
      <c r="J315" s="16">
        <f t="shared" si="55"/>
        <v>250</v>
      </c>
      <c r="K315" s="28">
        <f t="shared" si="56"/>
        <v>957</v>
      </c>
      <c r="L315" s="16">
        <f>T315</f>
        <v>80</v>
      </c>
      <c r="M315" s="6">
        <f>AG315</f>
        <v>39</v>
      </c>
      <c r="N315" s="6">
        <f>AT315</f>
        <v>45</v>
      </c>
      <c r="O315" s="16">
        <f>BG315</f>
        <v>60</v>
      </c>
      <c r="P315" s="28">
        <f>SUM(L315:O315)</f>
        <v>224</v>
      </c>
      <c r="Q315" s="6"/>
      <c r="R315" s="6"/>
      <c r="S315" s="16">
        <f>S$457</f>
        <v>295</v>
      </c>
      <c r="T315" s="16">
        <f>T$459</f>
        <v>80</v>
      </c>
      <c r="U315" s="6"/>
      <c r="V315" s="6"/>
      <c r="W315" s="7"/>
      <c r="X315" s="8"/>
      <c r="Y315" s="8"/>
      <c r="Z315" s="6"/>
      <c r="AA315" s="6"/>
      <c r="AB315" s="6"/>
      <c r="AC315" s="6"/>
      <c r="AE315" s="6">
        <v>259</v>
      </c>
      <c r="AF315" s="6">
        <v>199</v>
      </c>
      <c r="AG315" s="6">
        <v>39</v>
      </c>
      <c r="AH315" s="6">
        <v>122</v>
      </c>
      <c r="AI315" s="6">
        <v>729</v>
      </c>
      <c r="AJ315" s="7">
        <v>3.4351851851851849E-2</v>
      </c>
      <c r="AK315" s="8" t="s">
        <v>170</v>
      </c>
      <c r="AL315" s="8" t="s">
        <v>1393</v>
      </c>
      <c r="AM315" s="6" t="s">
        <v>66</v>
      </c>
      <c r="AN315" s="6" t="s">
        <v>499</v>
      </c>
      <c r="AO315" s="6">
        <v>1</v>
      </c>
      <c r="AP315" s="6" t="s">
        <v>16</v>
      </c>
      <c r="AR315" s="6">
        <v>284</v>
      </c>
      <c r="AS315" s="6">
        <v>213</v>
      </c>
      <c r="AT315" s="6">
        <v>45</v>
      </c>
      <c r="AU315" s="6">
        <v>139</v>
      </c>
      <c r="AV315">
        <v>729</v>
      </c>
      <c r="AW315" s="7">
        <v>3.3437500000000002E-2</v>
      </c>
      <c r="AX315" s="8" t="s">
        <v>170</v>
      </c>
      <c r="AY315" s="8" t="s">
        <v>1393</v>
      </c>
      <c r="AZ315" s="6" t="s">
        <v>66</v>
      </c>
      <c r="BA315" s="6" t="s">
        <v>499</v>
      </c>
      <c r="BB315" s="6">
        <v>1</v>
      </c>
      <c r="BC315" s="6" t="s">
        <v>16</v>
      </c>
      <c r="BE315" s="6"/>
      <c r="BF315" s="16">
        <f>BF$457</f>
        <v>250</v>
      </c>
      <c r="BG315" s="16">
        <f>BG$459</f>
        <v>60</v>
      </c>
      <c r="BH315" s="6"/>
      <c r="BI315" s="6"/>
      <c r="BJ315" s="7"/>
      <c r="BK315" s="8"/>
      <c r="BL315" s="8"/>
      <c r="BM315" s="6"/>
      <c r="BN315" s="6"/>
      <c r="BO315" s="6"/>
      <c r="BP315" s="6"/>
    </row>
    <row r="316" spans="1:68" x14ac:dyDescent="0.3">
      <c r="A316">
        <v>312</v>
      </c>
      <c r="C316" s="8" t="s">
        <v>216</v>
      </c>
      <c r="D316" s="8" t="s">
        <v>1934</v>
      </c>
      <c r="E316" s="6" t="s">
        <v>14</v>
      </c>
      <c r="F316" s="6" t="s">
        <v>504</v>
      </c>
      <c r="G316" s="16">
        <f t="shared" si="52"/>
        <v>295</v>
      </c>
      <c r="H316" s="16">
        <f t="shared" si="53"/>
        <v>287</v>
      </c>
      <c r="I316" s="16">
        <f t="shared" si="54"/>
        <v>273</v>
      </c>
      <c r="J316" s="6">
        <f t="shared" si="55"/>
        <v>104</v>
      </c>
      <c r="K316" s="28">
        <f t="shared" si="56"/>
        <v>959</v>
      </c>
      <c r="L316" s="6"/>
      <c r="M316" s="6"/>
      <c r="N316" s="6"/>
      <c r="O316" s="6"/>
      <c r="P316" s="28"/>
      <c r="Q316" s="6"/>
      <c r="R316" s="6"/>
      <c r="S316" s="16">
        <f>S$457</f>
        <v>295</v>
      </c>
      <c r="T316" s="6"/>
      <c r="U316" s="6"/>
      <c r="V316" s="6"/>
      <c r="W316" s="7"/>
      <c r="X316" s="8"/>
      <c r="Y316" s="8"/>
      <c r="Z316" s="6"/>
      <c r="AA316" s="6"/>
      <c r="AB316" s="6"/>
      <c r="AC316" s="6"/>
      <c r="AE316" s="6"/>
      <c r="AF316" s="16">
        <f>AF$457</f>
        <v>287</v>
      </c>
      <c r="AG316" s="6"/>
      <c r="AH316" s="6"/>
      <c r="AI316" s="6"/>
      <c r="AJ316" s="7"/>
      <c r="AK316" s="8"/>
      <c r="AL316" s="8"/>
      <c r="AM316" s="6"/>
      <c r="AN316" s="6"/>
      <c r="AO316" s="6"/>
      <c r="AP316" s="6"/>
      <c r="AR316" s="6"/>
      <c r="AS316" s="16">
        <f>AS$457</f>
        <v>273</v>
      </c>
      <c r="AT316" s="6"/>
      <c r="AU316" s="6"/>
      <c r="AW316" s="7"/>
      <c r="AX316" s="8"/>
      <c r="AY316" s="8"/>
      <c r="AZ316" s="6"/>
      <c r="BA316" s="6"/>
      <c r="BB316" s="6"/>
      <c r="BC316" s="6"/>
      <c r="BE316" s="6">
        <v>115</v>
      </c>
      <c r="BF316" s="6">
        <v>104</v>
      </c>
      <c r="BG316" s="6"/>
      <c r="BH316" s="6"/>
      <c r="BI316" s="6">
        <v>159</v>
      </c>
      <c r="BJ316" s="7">
        <v>3.0011574074074072E-2</v>
      </c>
      <c r="BK316" s="8" t="s">
        <v>216</v>
      </c>
      <c r="BL316" s="8" t="s">
        <v>1934</v>
      </c>
      <c r="BM316" s="6" t="s">
        <v>14</v>
      </c>
      <c r="BN316" s="6" t="s">
        <v>504</v>
      </c>
      <c r="BO316" s="6">
        <v>1</v>
      </c>
      <c r="BP316" s="6" t="s">
        <v>16</v>
      </c>
    </row>
    <row r="317" spans="1:68" x14ac:dyDescent="0.3">
      <c r="A317">
        <v>313</v>
      </c>
      <c r="B317">
        <v>1</v>
      </c>
      <c r="C317" s="8" t="s">
        <v>769</v>
      </c>
      <c r="D317" s="8" t="s">
        <v>770</v>
      </c>
      <c r="E317" s="6" t="s">
        <v>236</v>
      </c>
      <c r="F317" s="6" t="s">
        <v>511</v>
      </c>
      <c r="G317" s="6">
        <f t="shared" si="52"/>
        <v>249</v>
      </c>
      <c r="H317" s="6">
        <f t="shared" si="53"/>
        <v>260</v>
      </c>
      <c r="I317" s="6">
        <f t="shared" si="54"/>
        <v>236</v>
      </c>
      <c r="J317" s="6">
        <f t="shared" si="55"/>
        <v>214</v>
      </c>
      <c r="K317" s="28">
        <f t="shared" si="56"/>
        <v>959</v>
      </c>
      <c r="L317" s="6">
        <f>T317</f>
        <v>3</v>
      </c>
      <c r="M317" s="6">
        <f>AG317</f>
        <v>3</v>
      </c>
      <c r="N317" s="6">
        <f>AT317</f>
        <v>1</v>
      </c>
      <c r="O317" s="6">
        <f>BG317</f>
        <v>2</v>
      </c>
      <c r="P317" s="28">
        <f>SUM(L317:O317)</f>
        <v>9</v>
      </c>
      <c r="Q317" s="6"/>
      <c r="R317" s="6">
        <v>335</v>
      </c>
      <c r="S317" s="6">
        <v>249</v>
      </c>
      <c r="T317" s="6">
        <v>3</v>
      </c>
      <c r="U317" s="6">
        <v>175</v>
      </c>
      <c r="V317" s="6">
        <v>236</v>
      </c>
      <c r="W317" s="7">
        <v>3.6979166666666667E-2</v>
      </c>
      <c r="X317" s="8" t="s">
        <v>769</v>
      </c>
      <c r="Y317" s="8" t="s">
        <v>770</v>
      </c>
      <c r="Z317" s="6" t="s">
        <v>236</v>
      </c>
      <c r="AA317" s="6" t="s">
        <v>511</v>
      </c>
      <c r="AB317" s="6">
        <v>1</v>
      </c>
      <c r="AC317" s="6" t="s">
        <v>16</v>
      </c>
      <c r="AE317" s="6">
        <v>384</v>
      </c>
      <c r="AF317" s="6">
        <v>260</v>
      </c>
      <c r="AG317" s="6">
        <v>3</v>
      </c>
      <c r="AH317" s="6">
        <v>177</v>
      </c>
      <c r="AI317" s="6">
        <v>236</v>
      </c>
      <c r="AJ317" s="7">
        <v>3.9629629629629633E-2</v>
      </c>
      <c r="AK317" s="8" t="s">
        <v>769</v>
      </c>
      <c r="AL317" s="8" t="s">
        <v>770</v>
      </c>
      <c r="AM317" s="6" t="s">
        <v>236</v>
      </c>
      <c r="AN317" s="6" t="s">
        <v>511</v>
      </c>
      <c r="AO317" s="6">
        <v>1</v>
      </c>
      <c r="AP317" s="6" t="s">
        <v>16</v>
      </c>
      <c r="AR317" s="6">
        <v>336</v>
      </c>
      <c r="AS317" s="6">
        <v>236</v>
      </c>
      <c r="AT317" s="6">
        <v>1</v>
      </c>
      <c r="AU317" s="6">
        <v>157</v>
      </c>
      <c r="AV317">
        <v>236</v>
      </c>
      <c r="AW317" s="7">
        <v>3.5949074074074071E-2</v>
      </c>
      <c r="AX317" s="8" t="s">
        <v>769</v>
      </c>
      <c r="AY317" s="8" t="s">
        <v>770</v>
      </c>
      <c r="AZ317" s="6" t="s">
        <v>236</v>
      </c>
      <c r="BA317" s="6" t="s">
        <v>511</v>
      </c>
      <c r="BB317" s="6">
        <v>1</v>
      </c>
      <c r="BC317" s="6" t="s">
        <v>16</v>
      </c>
      <c r="BE317" s="6">
        <v>304</v>
      </c>
      <c r="BF317" s="6">
        <v>214</v>
      </c>
      <c r="BG317" s="6">
        <v>2</v>
      </c>
      <c r="BH317" s="6">
        <v>139</v>
      </c>
      <c r="BI317" s="6">
        <v>236</v>
      </c>
      <c r="BJ317" s="7">
        <v>3.951388888888889E-2</v>
      </c>
      <c r="BK317" s="8" t="s">
        <v>769</v>
      </c>
      <c r="BL317" s="8" t="s">
        <v>770</v>
      </c>
      <c r="BM317" s="6" t="s">
        <v>236</v>
      </c>
      <c r="BN317" s="6" t="s">
        <v>511</v>
      </c>
      <c r="BO317" s="6">
        <v>1</v>
      </c>
      <c r="BP317" s="6" t="s">
        <v>16</v>
      </c>
    </row>
    <row r="318" spans="1:68" x14ac:dyDescent="0.3">
      <c r="A318">
        <v>314</v>
      </c>
      <c r="B318">
        <v>31</v>
      </c>
      <c r="C318" s="8" t="s">
        <v>759</v>
      </c>
      <c r="D318" s="8" t="s">
        <v>760</v>
      </c>
      <c r="E318" s="6" t="s">
        <v>101</v>
      </c>
      <c r="F318" s="6" t="s">
        <v>511</v>
      </c>
      <c r="G318" s="6">
        <f t="shared" si="52"/>
        <v>241</v>
      </c>
      <c r="H318" s="16">
        <f t="shared" si="53"/>
        <v>287</v>
      </c>
      <c r="I318" s="6">
        <f t="shared" si="54"/>
        <v>224</v>
      </c>
      <c r="J318" s="6">
        <f t="shared" si="55"/>
        <v>207</v>
      </c>
      <c r="K318" s="28">
        <f t="shared" si="56"/>
        <v>959</v>
      </c>
      <c r="L318" s="6">
        <f>T318</f>
        <v>32</v>
      </c>
      <c r="M318" s="16">
        <f>AG318</f>
        <v>54</v>
      </c>
      <c r="N318" s="6">
        <f>AT318</f>
        <v>27</v>
      </c>
      <c r="O318" s="6">
        <f>BG318</f>
        <v>26</v>
      </c>
      <c r="P318" s="28">
        <f>SUM(L318:O318)</f>
        <v>139</v>
      </c>
      <c r="Q318" s="6"/>
      <c r="R318" s="6">
        <v>318</v>
      </c>
      <c r="S318" s="6">
        <v>241</v>
      </c>
      <c r="T318" s="6">
        <v>32</v>
      </c>
      <c r="U318" s="6">
        <v>167</v>
      </c>
      <c r="V318" s="6">
        <v>217</v>
      </c>
      <c r="W318" s="7">
        <v>3.5810185185185188E-2</v>
      </c>
      <c r="X318" s="8" t="s">
        <v>759</v>
      </c>
      <c r="Y318" s="8" t="s">
        <v>760</v>
      </c>
      <c r="Z318" s="6" t="s">
        <v>101</v>
      </c>
      <c r="AA318" s="6" t="s">
        <v>511</v>
      </c>
      <c r="AB318" s="6">
        <v>1</v>
      </c>
      <c r="AC318" s="6" t="s">
        <v>16</v>
      </c>
      <c r="AE318" s="6"/>
      <c r="AF318" s="16">
        <f>AF$457</f>
        <v>287</v>
      </c>
      <c r="AG318" s="16">
        <f>AG$460</f>
        <v>54</v>
      </c>
      <c r="AH318" s="6"/>
      <c r="AI318" s="6"/>
      <c r="AJ318" s="7"/>
      <c r="AK318" s="8"/>
      <c r="AL318" s="8"/>
      <c r="AM318" s="6"/>
      <c r="AN318" s="6"/>
      <c r="AO318" s="6"/>
      <c r="AP318" s="6"/>
      <c r="AR318" s="6">
        <v>306</v>
      </c>
      <c r="AS318" s="6">
        <v>224</v>
      </c>
      <c r="AT318" s="6">
        <v>27</v>
      </c>
      <c r="AU318" s="6">
        <v>148</v>
      </c>
      <c r="AV318">
        <v>217</v>
      </c>
      <c r="AW318" s="7">
        <v>3.4756944444444444E-2</v>
      </c>
      <c r="AX318" s="8" t="s">
        <v>759</v>
      </c>
      <c r="AY318" s="8" t="s">
        <v>760</v>
      </c>
      <c r="AZ318" s="6" t="s">
        <v>101</v>
      </c>
      <c r="BA318" s="6" t="s">
        <v>511</v>
      </c>
      <c r="BB318" s="6">
        <v>1</v>
      </c>
      <c r="BC318" s="6" t="s">
        <v>16</v>
      </c>
      <c r="BE318" s="6">
        <v>284</v>
      </c>
      <c r="BF318" s="6">
        <v>207</v>
      </c>
      <c r="BG318" s="6">
        <v>26</v>
      </c>
      <c r="BH318" s="6">
        <v>132</v>
      </c>
      <c r="BI318" s="6">
        <v>217</v>
      </c>
      <c r="BJ318" s="7">
        <v>3.7986111111111109E-2</v>
      </c>
      <c r="BK318" s="8" t="s">
        <v>759</v>
      </c>
      <c r="BL318" s="8" t="s">
        <v>760</v>
      </c>
      <c r="BM318" s="6" t="s">
        <v>101</v>
      </c>
      <c r="BN318" s="6" t="s">
        <v>511</v>
      </c>
      <c r="BO318" s="6">
        <v>1</v>
      </c>
      <c r="BP318" s="6" t="s">
        <v>16</v>
      </c>
    </row>
    <row r="319" spans="1:68" x14ac:dyDescent="0.3">
      <c r="A319">
        <v>315</v>
      </c>
      <c r="B319">
        <v>56</v>
      </c>
      <c r="C319" s="8" t="s">
        <v>42</v>
      </c>
      <c r="D319" s="8" t="s">
        <v>205</v>
      </c>
      <c r="E319" s="6" t="s">
        <v>66</v>
      </c>
      <c r="F319" s="6" t="s">
        <v>499</v>
      </c>
      <c r="G319" s="6">
        <f t="shared" si="52"/>
        <v>252</v>
      </c>
      <c r="H319" s="6">
        <f t="shared" si="53"/>
        <v>254</v>
      </c>
      <c r="I319" s="6">
        <f t="shared" si="54"/>
        <v>229</v>
      </c>
      <c r="J319" s="6">
        <f t="shared" si="55"/>
        <v>225</v>
      </c>
      <c r="K319" s="28">
        <f t="shared" si="56"/>
        <v>960</v>
      </c>
      <c r="L319" s="6">
        <f>T319</f>
        <v>63</v>
      </c>
      <c r="M319" s="6">
        <f>AG319</f>
        <v>58</v>
      </c>
      <c r="N319" s="6">
        <f>AT319</f>
        <v>48</v>
      </c>
      <c r="O319" s="6">
        <f>BG319</f>
        <v>45</v>
      </c>
      <c r="P319" s="28">
        <f>SUM(L319:O319)</f>
        <v>214</v>
      </c>
      <c r="Q319" s="6"/>
      <c r="R319" s="6">
        <v>342</v>
      </c>
      <c r="S319" s="6">
        <v>252</v>
      </c>
      <c r="T319" s="6">
        <v>63</v>
      </c>
      <c r="U319" s="6">
        <v>177</v>
      </c>
      <c r="V319" s="6">
        <v>606</v>
      </c>
      <c r="W319" s="7">
        <v>3.7245370370370366E-2</v>
      </c>
      <c r="X319" s="8" t="s">
        <v>42</v>
      </c>
      <c r="Y319" s="8" t="s">
        <v>205</v>
      </c>
      <c r="Z319" s="6" t="s">
        <v>66</v>
      </c>
      <c r="AA319" s="6" t="s">
        <v>499</v>
      </c>
      <c r="AB319" s="6">
        <v>1</v>
      </c>
      <c r="AC319" s="6" t="s">
        <v>16</v>
      </c>
      <c r="AE319" s="6">
        <v>368</v>
      </c>
      <c r="AF319" s="6">
        <v>254</v>
      </c>
      <c r="AG319" s="6">
        <v>58</v>
      </c>
      <c r="AH319" s="6">
        <v>171</v>
      </c>
      <c r="AI319" s="6">
        <v>606</v>
      </c>
      <c r="AJ319" s="7">
        <v>3.8819444444444441E-2</v>
      </c>
      <c r="AK319" s="8" t="s">
        <v>42</v>
      </c>
      <c r="AL319" s="8" t="s">
        <v>205</v>
      </c>
      <c r="AM319" s="6" t="s">
        <v>66</v>
      </c>
      <c r="AN319" s="6" t="s">
        <v>499</v>
      </c>
      <c r="AO319" s="6">
        <v>1</v>
      </c>
      <c r="AP319" s="6" t="s">
        <v>16</v>
      </c>
      <c r="AR319" s="6">
        <v>315</v>
      </c>
      <c r="AS319" s="6">
        <v>229</v>
      </c>
      <c r="AT319" s="6">
        <v>48</v>
      </c>
      <c r="AU319" s="6">
        <v>152</v>
      </c>
      <c r="AV319">
        <v>606</v>
      </c>
      <c r="AW319" s="7">
        <v>3.5324074074074077E-2</v>
      </c>
      <c r="AX319" s="8" t="s">
        <v>42</v>
      </c>
      <c r="AY319" s="8" t="s">
        <v>205</v>
      </c>
      <c r="AZ319" s="6" t="s">
        <v>66</v>
      </c>
      <c r="BA319" s="6" t="s">
        <v>499</v>
      </c>
      <c r="BB319" s="6">
        <v>1</v>
      </c>
      <c r="BC319" s="6" t="s">
        <v>16</v>
      </c>
      <c r="BE319" s="6">
        <v>328</v>
      </c>
      <c r="BF319" s="6">
        <v>225</v>
      </c>
      <c r="BG319" s="6">
        <v>45</v>
      </c>
      <c r="BH319" s="6">
        <v>150</v>
      </c>
      <c r="BI319" s="6">
        <v>606</v>
      </c>
      <c r="BJ319" s="7">
        <v>4.1585648148148149E-2</v>
      </c>
      <c r="BK319" s="8" t="s">
        <v>42</v>
      </c>
      <c r="BL319" s="8" t="s">
        <v>205</v>
      </c>
      <c r="BM319" s="6" t="s">
        <v>66</v>
      </c>
      <c r="BN319" s="6" t="s">
        <v>499</v>
      </c>
      <c r="BO319" s="6">
        <v>1</v>
      </c>
      <c r="BP319" s="6" t="s">
        <v>16</v>
      </c>
    </row>
    <row r="320" spans="1:68" x14ac:dyDescent="0.3">
      <c r="A320">
        <v>316</v>
      </c>
      <c r="B320">
        <v>63</v>
      </c>
      <c r="C320" s="8" t="s">
        <v>737</v>
      </c>
      <c r="D320" s="8" t="s">
        <v>738</v>
      </c>
      <c r="E320" s="6" t="s">
        <v>66</v>
      </c>
      <c r="F320" s="6" t="s">
        <v>508</v>
      </c>
      <c r="G320" s="6">
        <f t="shared" si="52"/>
        <v>220</v>
      </c>
      <c r="H320" s="16">
        <f t="shared" si="53"/>
        <v>287</v>
      </c>
      <c r="I320" s="6">
        <f t="shared" si="54"/>
        <v>205</v>
      </c>
      <c r="J320" s="16">
        <f t="shared" si="55"/>
        <v>250</v>
      </c>
      <c r="K320" s="28">
        <f t="shared" si="56"/>
        <v>962</v>
      </c>
      <c r="L320" s="6">
        <f>T320</f>
        <v>50</v>
      </c>
      <c r="M320" s="16">
        <f>AG320</f>
        <v>72</v>
      </c>
      <c r="N320" s="6">
        <f>AT320</f>
        <v>41</v>
      </c>
      <c r="O320" s="16">
        <f>BG320</f>
        <v>60</v>
      </c>
      <c r="P320" s="28">
        <f>SUM(L320:O320)</f>
        <v>223</v>
      </c>
      <c r="Q320" s="6"/>
      <c r="R320" s="6">
        <v>280</v>
      </c>
      <c r="S320" s="6">
        <v>220</v>
      </c>
      <c r="T320" s="6">
        <v>50</v>
      </c>
      <c r="U320" s="6">
        <v>147</v>
      </c>
      <c r="V320" s="6">
        <v>1228</v>
      </c>
      <c r="W320" s="7">
        <v>3.4027777777777775E-2</v>
      </c>
      <c r="X320" s="8" t="s">
        <v>737</v>
      </c>
      <c r="Y320" s="8" t="s">
        <v>738</v>
      </c>
      <c r="Z320" s="6" t="s">
        <v>66</v>
      </c>
      <c r="AA320" s="6" t="s">
        <v>508</v>
      </c>
      <c r="AB320" s="6">
        <v>1</v>
      </c>
      <c r="AC320" s="6" t="s">
        <v>16</v>
      </c>
      <c r="AE320" s="6"/>
      <c r="AF320" s="16">
        <f>AF$457</f>
        <v>287</v>
      </c>
      <c r="AG320" s="16">
        <f>AG$459</f>
        <v>72</v>
      </c>
      <c r="AH320" s="6"/>
      <c r="AI320" s="6"/>
      <c r="AJ320" s="7"/>
      <c r="AK320" s="8"/>
      <c r="AL320" s="8"/>
      <c r="AM320" s="6"/>
      <c r="AN320" s="6"/>
      <c r="AO320" s="6"/>
      <c r="AP320" s="6"/>
      <c r="AR320" s="6">
        <v>272</v>
      </c>
      <c r="AS320" s="6">
        <v>205</v>
      </c>
      <c r="AT320" s="6">
        <v>41</v>
      </c>
      <c r="AU320" s="6">
        <v>132</v>
      </c>
      <c r="AV320">
        <v>1228</v>
      </c>
      <c r="AW320" s="7">
        <v>3.2951388888888891E-2</v>
      </c>
      <c r="AX320" s="8" t="s">
        <v>737</v>
      </c>
      <c r="AY320" s="8" t="s">
        <v>738</v>
      </c>
      <c r="AZ320" s="6" t="s">
        <v>66</v>
      </c>
      <c r="BA320" s="6" t="s">
        <v>508</v>
      </c>
      <c r="BB320" s="6">
        <v>1</v>
      </c>
      <c r="BC320" s="6" t="s">
        <v>16</v>
      </c>
      <c r="BE320" s="6"/>
      <c r="BF320" s="16">
        <f>BF$457</f>
        <v>250</v>
      </c>
      <c r="BG320" s="16">
        <f>BG$459</f>
        <v>60</v>
      </c>
      <c r="BH320" s="6"/>
      <c r="BI320" s="6"/>
      <c r="BJ320" s="7"/>
      <c r="BK320" s="8"/>
      <c r="BL320" s="8"/>
      <c r="BM320" s="6"/>
      <c r="BN320" s="6"/>
      <c r="BO320" s="6"/>
      <c r="BP320" s="6"/>
    </row>
    <row r="321" spans="1:68" x14ac:dyDescent="0.3">
      <c r="A321">
        <v>317</v>
      </c>
      <c r="B321">
        <v>103</v>
      </c>
      <c r="C321" s="8" t="s">
        <v>175</v>
      </c>
      <c r="D321" s="8" t="s">
        <v>672</v>
      </c>
      <c r="E321" s="6" t="s">
        <v>24</v>
      </c>
      <c r="F321" s="6" t="s">
        <v>504</v>
      </c>
      <c r="G321" s="6">
        <f t="shared" si="52"/>
        <v>154</v>
      </c>
      <c r="H321" s="16">
        <f t="shared" si="53"/>
        <v>287</v>
      </c>
      <c r="I321" s="16">
        <f t="shared" si="54"/>
        <v>273</v>
      </c>
      <c r="J321" s="16">
        <f t="shared" si="55"/>
        <v>250</v>
      </c>
      <c r="K321" s="28">
        <f t="shared" si="56"/>
        <v>964</v>
      </c>
      <c r="L321" s="6">
        <f>T321</f>
        <v>57</v>
      </c>
      <c r="M321" s="16">
        <f>AG321</f>
        <v>86</v>
      </c>
      <c r="N321" s="16">
        <f>AT321</f>
        <v>87</v>
      </c>
      <c r="O321" s="16">
        <f>BG321</f>
        <v>78</v>
      </c>
      <c r="P321" s="28">
        <f>SUM(L321:O321)</f>
        <v>308</v>
      </c>
      <c r="Q321" s="6"/>
      <c r="R321" s="6">
        <v>177</v>
      </c>
      <c r="S321" s="6">
        <v>154</v>
      </c>
      <c r="T321" s="6">
        <v>57</v>
      </c>
      <c r="U321" s="6">
        <v>91</v>
      </c>
      <c r="V321" s="6">
        <v>63</v>
      </c>
      <c r="W321" s="7">
        <v>3.0451388888888889E-2</v>
      </c>
      <c r="X321" s="8" t="s">
        <v>175</v>
      </c>
      <c r="Y321" s="8" t="s">
        <v>672</v>
      </c>
      <c r="Z321" s="6" t="s">
        <v>24</v>
      </c>
      <c r="AA321" s="6" t="s">
        <v>504</v>
      </c>
      <c r="AB321" s="6">
        <v>1</v>
      </c>
      <c r="AC321" s="6" t="s">
        <v>16</v>
      </c>
      <c r="AE321" s="6"/>
      <c r="AF321" s="16">
        <f>AF$457</f>
        <v>287</v>
      </c>
      <c r="AG321" s="16">
        <f>AG$458</f>
        <v>86</v>
      </c>
      <c r="AH321" s="6"/>
      <c r="AI321" s="6"/>
      <c r="AJ321" s="7"/>
      <c r="AK321" s="8"/>
      <c r="AL321" s="8"/>
      <c r="AM321" s="6"/>
      <c r="AN321" s="6"/>
      <c r="AO321" s="6"/>
      <c r="AP321" s="6"/>
      <c r="AR321" s="6"/>
      <c r="AS321" s="16">
        <f>AS$457</f>
        <v>273</v>
      </c>
      <c r="AT321" s="16">
        <f>AT$458</f>
        <v>87</v>
      </c>
      <c r="AU321" s="6"/>
      <c r="AW321" s="7"/>
      <c r="AX321" s="8"/>
      <c r="AY321" s="8"/>
      <c r="AZ321" s="6"/>
      <c r="BA321" s="6"/>
      <c r="BB321" s="6"/>
      <c r="BC321" s="6"/>
      <c r="BE321" s="6"/>
      <c r="BF321" s="16">
        <f>BF$457</f>
        <v>250</v>
      </c>
      <c r="BG321" s="16">
        <f>BG$458</f>
        <v>78</v>
      </c>
      <c r="BH321" s="6"/>
      <c r="BI321" s="6"/>
      <c r="BJ321" s="7"/>
      <c r="BK321" s="8"/>
      <c r="BL321" s="8"/>
      <c r="BM321" s="6"/>
      <c r="BN321" s="6"/>
      <c r="BO321" s="6"/>
      <c r="BP321" s="6"/>
    </row>
    <row r="322" spans="1:68" x14ac:dyDescent="0.3">
      <c r="A322">
        <v>318</v>
      </c>
      <c r="C322" s="8" t="s">
        <v>119</v>
      </c>
      <c r="D322" s="8" t="s">
        <v>1683</v>
      </c>
      <c r="E322" s="6" t="s">
        <v>14</v>
      </c>
      <c r="F322" s="6" t="s">
        <v>505</v>
      </c>
      <c r="G322" s="16">
        <f t="shared" si="52"/>
        <v>295</v>
      </c>
      <c r="H322" s="16">
        <f t="shared" si="53"/>
        <v>287</v>
      </c>
      <c r="I322" s="6">
        <f t="shared" si="54"/>
        <v>132</v>
      </c>
      <c r="J322" s="16">
        <f t="shared" si="55"/>
        <v>250</v>
      </c>
      <c r="K322" s="28">
        <f t="shared" si="56"/>
        <v>964</v>
      </c>
      <c r="L322" s="6"/>
      <c r="M322" s="6"/>
      <c r="N322" s="6"/>
      <c r="O322" s="6"/>
      <c r="P322" s="28"/>
      <c r="Q322" s="6"/>
      <c r="R322" s="6"/>
      <c r="S322" s="16">
        <f>S$457</f>
        <v>295</v>
      </c>
      <c r="T322" s="6"/>
      <c r="U322" s="6"/>
      <c r="V322" s="6"/>
      <c r="W322" s="7"/>
      <c r="X322" s="8"/>
      <c r="Y322" s="8"/>
      <c r="Z322" s="6"/>
      <c r="AA322" s="6"/>
      <c r="AB322" s="6"/>
      <c r="AC322" s="6"/>
      <c r="AE322" s="6"/>
      <c r="AF322" s="16">
        <f>AF$457</f>
        <v>287</v>
      </c>
      <c r="AG322" s="6"/>
      <c r="AH322" s="6"/>
      <c r="AI322" s="6"/>
      <c r="AJ322" s="7"/>
      <c r="AK322" s="8"/>
      <c r="AL322" s="8"/>
      <c r="AM322" s="6"/>
      <c r="AN322" s="6"/>
      <c r="AO322" s="6"/>
      <c r="AP322" s="6"/>
      <c r="AR322" s="6">
        <v>155</v>
      </c>
      <c r="AS322" s="6">
        <v>132</v>
      </c>
      <c r="AT322" s="6"/>
      <c r="AU322" s="6"/>
      <c r="AV322">
        <v>439</v>
      </c>
      <c r="AW322" s="7">
        <v>2.8368055555555556E-2</v>
      </c>
      <c r="AX322" s="8" t="s">
        <v>119</v>
      </c>
      <c r="AY322" s="8" t="s">
        <v>1683</v>
      </c>
      <c r="AZ322" s="6" t="s">
        <v>14</v>
      </c>
      <c r="BA322" s="6" t="s">
        <v>505</v>
      </c>
      <c r="BB322" s="6">
        <v>1</v>
      </c>
      <c r="BC322" s="6" t="s">
        <v>16</v>
      </c>
      <c r="BE322" s="6"/>
      <c r="BF322" s="16">
        <f>BF$457</f>
        <v>250</v>
      </c>
      <c r="BG322" s="6"/>
      <c r="BH322" s="6"/>
      <c r="BI322" s="6"/>
      <c r="BJ322" s="7"/>
      <c r="BK322" s="8"/>
      <c r="BL322" s="8"/>
      <c r="BM322" s="6"/>
      <c r="BN322" s="6"/>
      <c r="BO322" s="6"/>
      <c r="BP322" s="6"/>
    </row>
    <row r="323" spans="1:68" x14ac:dyDescent="0.3">
      <c r="A323">
        <v>319</v>
      </c>
      <c r="C323" s="8" t="s">
        <v>48</v>
      </c>
      <c r="D323" s="8" t="s">
        <v>818</v>
      </c>
      <c r="E323" s="6" t="s">
        <v>14</v>
      </c>
      <c r="F323" s="6" t="s">
        <v>508</v>
      </c>
      <c r="G323" s="16">
        <f t="shared" si="52"/>
        <v>295</v>
      </c>
      <c r="H323" s="6">
        <f t="shared" si="53"/>
        <v>207</v>
      </c>
      <c r="I323" s="6">
        <f t="shared" si="54"/>
        <v>212</v>
      </c>
      <c r="J323" s="16">
        <f t="shared" si="55"/>
        <v>250</v>
      </c>
      <c r="K323" s="28">
        <f t="shared" si="56"/>
        <v>964</v>
      </c>
      <c r="L323" s="6"/>
      <c r="M323" s="6"/>
      <c r="N323" s="6"/>
      <c r="O323" s="6"/>
      <c r="P323" s="28"/>
      <c r="Q323" s="6"/>
      <c r="R323" s="6"/>
      <c r="S323" s="16">
        <f>S$457</f>
        <v>295</v>
      </c>
      <c r="T323" s="6"/>
      <c r="U323" s="6"/>
      <c r="V323" s="6"/>
      <c r="W323" s="7"/>
      <c r="X323" s="8"/>
      <c r="Y323" s="8"/>
      <c r="Z323" s="6"/>
      <c r="AA323" s="6"/>
      <c r="AB323" s="6"/>
      <c r="AC323" s="6"/>
      <c r="AE323" s="6">
        <v>276</v>
      </c>
      <c r="AF323" s="6">
        <v>207</v>
      </c>
      <c r="AG323" s="6"/>
      <c r="AH323" s="6"/>
      <c r="AI323" s="6">
        <v>1287</v>
      </c>
      <c r="AJ323" s="7">
        <v>3.4791666666666665E-2</v>
      </c>
      <c r="AK323" s="8" t="s">
        <v>48</v>
      </c>
      <c r="AL323" s="8" t="s">
        <v>818</v>
      </c>
      <c r="AM323" s="6" t="s">
        <v>14</v>
      </c>
      <c r="AN323" s="6" t="s">
        <v>508</v>
      </c>
      <c r="AO323" s="6">
        <v>1</v>
      </c>
      <c r="AP323" s="6" t="s">
        <v>16</v>
      </c>
      <c r="AR323" s="6">
        <v>283</v>
      </c>
      <c r="AS323" s="6">
        <v>212</v>
      </c>
      <c r="AT323" s="6"/>
      <c r="AU323" s="6"/>
      <c r="AV323">
        <v>1287</v>
      </c>
      <c r="AW323" s="7">
        <v>3.3425925925925928E-2</v>
      </c>
      <c r="AX323" s="8" t="s">
        <v>48</v>
      </c>
      <c r="AY323" s="8" t="s">
        <v>818</v>
      </c>
      <c r="AZ323" s="6" t="s">
        <v>14</v>
      </c>
      <c r="BA323" s="6" t="s">
        <v>508</v>
      </c>
      <c r="BB323" s="6">
        <v>1</v>
      </c>
      <c r="BC323" s="6" t="s">
        <v>16</v>
      </c>
      <c r="BE323" s="6"/>
      <c r="BF323" s="16">
        <f>BF$457</f>
        <v>250</v>
      </c>
      <c r="BG323" s="6"/>
      <c r="BH323" s="6"/>
      <c r="BI323" s="6"/>
      <c r="BJ323" s="7"/>
      <c r="BK323" s="8"/>
      <c r="BL323" s="8"/>
      <c r="BM323" s="6"/>
      <c r="BN323" s="6"/>
      <c r="BO323" s="6"/>
      <c r="BP323" s="6"/>
    </row>
    <row r="324" spans="1:68" x14ac:dyDescent="0.3">
      <c r="A324">
        <v>320</v>
      </c>
      <c r="B324">
        <v>30</v>
      </c>
      <c r="C324" s="8" t="s">
        <v>104</v>
      </c>
      <c r="D324" s="8" t="s">
        <v>778</v>
      </c>
      <c r="E324" s="6" t="s">
        <v>101</v>
      </c>
      <c r="F324" s="6" t="s">
        <v>505</v>
      </c>
      <c r="G324" s="6">
        <f t="shared" si="52"/>
        <v>257</v>
      </c>
      <c r="H324" s="6">
        <f t="shared" si="53"/>
        <v>258</v>
      </c>
      <c r="I324" s="6">
        <f t="shared" si="54"/>
        <v>228</v>
      </c>
      <c r="J324" s="6">
        <f t="shared" si="55"/>
        <v>222</v>
      </c>
      <c r="K324" s="28">
        <f t="shared" si="56"/>
        <v>965</v>
      </c>
      <c r="L324" s="6">
        <f>T324</f>
        <v>36</v>
      </c>
      <c r="M324" s="6">
        <f>AG324</f>
        <v>38</v>
      </c>
      <c r="N324" s="6">
        <f>AT324</f>
        <v>30</v>
      </c>
      <c r="O324" s="6">
        <f>BG324</f>
        <v>35</v>
      </c>
      <c r="P324" s="28">
        <f>SUM(L324:O324)</f>
        <v>139</v>
      </c>
      <c r="Q324" s="6"/>
      <c r="R324" s="6">
        <v>364</v>
      </c>
      <c r="S324" s="6">
        <v>257</v>
      </c>
      <c r="T324" s="6">
        <v>36</v>
      </c>
      <c r="U324" s="6">
        <v>181</v>
      </c>
      <c r="V324" s="6">
        <v>419</v>
      </c>
      <c r="W324" s="7">
        <v>3.8148148148148146E-2</v>
      </c>
      <c r="X324" s="8" t="s">
        <v>104</v>
      </c>
      <c r="Y324" s="8" t="s">
        <v>778</v>
      </c>
      <c r="Z324" s="6" t="s">
        <v>101</v>
      </c>
      <c r="AA324" s="6" t="s">
        <v>505</v>
      </c>
      <c r="AB324" s="6">
        <v>1</v>
      </c>
      <c r="AC324" s="6" t="s">
        <v>16</v>
      </c>
      <c r="AE324" s="6">
        <v>377</v>
      </c>
      <c r="AF324" s="6">
        <v>258</v>
      </c>
      <c r="AG324" s="6">
        <v>38</v>
      </c>
      <c r="AH324" s="6">
        <v>175</v>
      </c>
      <c r="AI324" s="6">
        <v>419</v>
      </c>
      <c r="AJ324" s="7">
        <v>3.9259259259259258E-2</v>
      </c>
      <c r="AK324" s="8" t="s">
        <v>104</v>
      </c>
      <c r="AL324" s="8" t="s">
        <v>778</v>
      </c>
      <c r="AM324" s="6" t="s">
        <v>101</v>
      </c>
      <c r="AN324" s="6" t="s">
        <v>505</v>
      </c>
      <c r="AO324" s="6">
        <v>1</v>
      </c>
      <c r="AP324" s="6" t="s">
        <v>16</v>
      </c>
      <c r="AR324" s="6">
        <v>314</v>
      </c>
      <c r="AS324" s="6">
        <v>228</v>
      </c>
      <c r="AT324" s="6">
        <v>30</v>
      </c>
      <c r="AU324" s="6">
        <v>151</v>
      </c>
      <c r="AV324">
        <v>419</v>
      </c>
      <c r="AW324" s="7">
        <v>3.5312499999999997E-2</v>
      </c>
      <c r="AX324" s="8" t="s">
        <v>104</v>
      </c>
      <c r="AY324" s="8" t="s">
        <v>778</v>
      </c>
      <c r="AZ324" s="6" t="s">
        <v>101</v>
      </c>
      <c r="BA324" s="6" t="s">
        <v>505</v>
      </c>
      <c r="BB324" s="6">
        <v>1</v>
      </c>
      <c r="BC324" s="6" t="s">
        <v>16</v>
      </c>
      <c r="BE324" s="6">
        <v>324</v>
      </c>
      <c r="BF324" s="6">
        <v>222</v>
      </c>
      <c r="BG324" s="6">
        <v>35</v>
      </c>
      <c r="BH324" s="6">
        <v>147</v>
      </c>
      <c r="BI324" s="6">
        <v>419</v>
      </c>
      <c r="BJ324" s="7">
        <v>4.1354166666666664E-2</v>
      </c>
      <c r="BK324" s="8" t="s">
        <v>104</v>
      </c>
      <c r="BL324" s="8" t="s">
        <v>778</v>
      </c>
      <c r="BM324" s="6" t="s">
        <v>101</v>
      </c>
      <c r="BN324" s="6" t="s">
        <v>505</v>
      </c>
      <c r="BO324" s="6">
        <v>1</v>
      </c>
      <c r="BP324" s="6" t="s">
        <v>16</v>
      </c>
    </row>
    <row r="325" spans="1:68" x14ac:dyDescent="0.3">
      <c r="A325">
        <v>321</v>
      </c>
      <c r="B325">
        <v>68</v>
      </c>
      <c r="C325" s="8" t="s">
        <v>262</v>
      </c>
      <c r="D325" s="8" t="s">
        <v>569</v>
      </c>
      <c r="E325" s="6" t="s">
        <v>66</v>
      </c>
      <c r="F325" s="6" t="s">
        <v>504</v>
      </c>
      <c r="G325" s="6">
        <f t="shared" ref="G325:G388" si="71">S325</f>
        <v>155</v>
      </c>
      <c r="H325" s="16">
        <f t="shared" ref="H325:H388" si="72">AF325</f>
        <v>287</v>
      </c>
      <c r="I325" s="16">
        <f t="shared" ref="I325:I388" si="73">AS325</f>
        <v>273</v>
      </c>
      <c r="J325" s="16">
        <f t="shared" ref="J325:J388" si="74">BF325</f>
        <v>250</v>
      </c>
      <c r="K325" s="28">
        <f t="shared" ref="K325:K388" si="75">SUM(G325:J325)</f>
        <v>965</v>
      </c>
      <c r="L325" s="6">
        <f>T325</f>
        <v>29</v>
      </c>
      <c r="M325" s="16">
        <f>AG325</f>
        <v>72</v>
      </c>
      <c r="N325" s="16">
        <f>AT325</f>
        <v>67</v>
      </c>
      <c r="O325" s="16">
        <f>BG325</f>
        <v>60</v>
      </c>
      <c r="P325" s="28">
        <f>SUM(L325:O325)</f>
        <v>228</v>
      </c>
      <c r="Q325" s="6"/>
      <c r="R325" s="6">
        <v>178</v>
      </c>
      <c r="S325" s="6">
        <v>155</v>
      </c>
      <c r="T325" s="6">
        <v>29</v>
      </c>
      <c r="U325" s="6">
        <v>92</v>
      </c>
      <c r="V325" s="6">
        <v>123</v>
      </c>
      <c r="W325" s="7">
        <v>3.048611111111111E-2</v>
      </c>
      <c r="X325" s="8" t="s">
        <v>262</v>
      </c>
      <c r="Y325" s="8" t="s">
        <v>569</v>
      </c>
      <c r="Z325" s="6" t="s">
        <v>66</v>
      </c>
      <c r="AA325" s="6" t="s">
        <v>504</v>
      </c>
      <c r="AB325" s="6">
        <v>1</v>
      </c>
      <c r="AC325" s="6" t="s">
        <v>16</v>
      </c>
      <c r="AE325" s="6"/>
      <c r="AF325" s="16">
        <f>AF$457</f>
        <v>287</v>
      </c>
      <c r="AG325" s="16">
        <f>AG$459</f>
        <v>72</v>
      </c>
      <c r="AH325" s="6"/>
      <c r="AI325" s="6"/>
      <c r="AJ325" s="7"/>
      <c r="AK325" s="8"/>
      <c r="AL325" s="8"/>
      <c r="AM325" s="6"/>
      <c r="AN325" s="6"/>
      <c r="AO325" s="6"/>
      <c r="AP325" s="6"/>
      <c r="AR325" s="6"/>
      <c r="AS325" s="16">
        <f>AS$457</f>
        <v>273</v>
      </c>
      <c r="AT325" s="16">
        <f>AT$459</f>
        <v>67</v>
      </c>
      <c r="AU325" s="6"/>
      <c r="AW325" s="7"/>
      <c r="AX325" s="8"/>
      <c r="AY325" s="8"/>
      <c r="AZ325" s="6"/>
      <c r="BA325" s="6"/>
      <c r="BB325" s="6"/>
      <c r="BC325" s="6"/>
      <c r="BE325" s="6"/>
      <c r="BF325" s="16">
        <f>BF$457</f>
        <v>250</v>
      </c>
      <c r="BG325" s="16">
        <f>BG$459</f>
        <v>60</v>
      </c>
      <c r="BH325" s="6"/>
      <c r="BI325" s="6"/>
      <c r="BJ325" s="7"/>
      <c r="BK325" s="8"/>
      <c r="BL325" s="8"/>
      <c r="BM325" s="6"/>
      <c r="BN325" s="6"/>
      <c r="BO325" s="6"/>
      <c r="BP325" s="6"/>
    </row>
    <row r="326" spans="1:68" x14ac:dyDescent="0.3">
      <c r="A326">
        <v>322</v>
      </c>
      <c r="B326">
        <v>28</v>
      </c>
      <c r="C326" s="8" t="s">
        <v>782</v>
      </c>
      <c r="D326" s="8" t="s">
        <v>783</v>
      </c>
      <c r="E326" s="6" t="s">
        <v>101</v>
      </c>
      <c r="F326" s="6" t="s">
        <v>511</v>
      </c>
      <c r="G326" s="6">
        <f t="shared" si="71"/>
        <v>261</v>
      </c>
      <c r="H326" s="6">
        <f t="shared" si="72"/>
        <v>251</v>
      </c>
      <c r="I326" s="6">
        <f t="shared" si="73"/>
        <v>234</v>
      </c>
      <c r="J326" s="6">
        <f t="shared" si="74"/>
        <v>220</v>
      </c>
      <c r="K326" s="28">
        <f t="shared" si="75"/>
        <v>966</v>
      </c>
      <c r="L326" s="6">
        <f>T326</f>
        <v>37</v>
      </c>
      <c r="M326" s="6">
        <f>AG326</f>
        <v>35</v>
      </c>
      <c r="N326" s="6">
        <f>AT326</f>
        <v>32</v>
      </c>
      <c r="O326" s="6">
        <f>BG326</f>
        <v>33</v>
      </c>
      <c r="P326" s="28">
        <f>SUM(L326:O326)</f>
        <v>137</v>
      </c>
      <c r="Q326" s="6"/>
      <c r="R326" s="6">
        <v>369</v>
      </c>
      <c r="S326" s="6">
        <v>261</v>
      </c>
      <c r="T326" s="6">
        <v>37</v>
      </c>
      <c r="U326" s="6">
        <v>185</v>
      </c>
      <c r="V326" s="6">
        <v>200</v>
      </c>
      <c r="W326" s="7">
        <v>3.8344907407407404E-2</v>
      </c>
      <c r="X326" s="8" t="s">
        <v>782</v>
      </c>
      <c r="Y326" s="8" t="s">
        <v>783</v>
      </c>
      <c r="Z326" s="6" t="s">
        <v>101</v>
      </c>
      <c r="AA326" s="6" t="s">
        <v>511</v>
      </c>
      <c r="AB326" s="6">
        <v>1</v>
      </c>
      <c r="AC326" s="6" t="s">
        <v>16</v>
      </c>
      <c r="AE326" s="6">
        <v>360</v>
      </c>
      <c r="AF326" s="6">
        <v>251</v>
      </c>
      <c r="AG326" s="6">
        <v>35</v>
      </c>
      <c r="AH326" s="6">
        <v>168</v>
      </c>
      <c r="AI326" s="6">
        <v>200</v>
      </c>
      <c r="AJ326" s="7">
        <v>3.8449074074074073E-2</v>
      </c>
      <c r="AK326" s="8" t="s">
        <v>782</v>
      </c>
      <c r="AL326" s="8" t="s">
        <v>783</v>
      </c>
      <c r="AM326" s="6" t="s">
        <v>101</v>
      </c>
      <c r="AN326" s="6" t="s">
        <v>511</v>
      </c>
      <c r="AO326" s="6">
        <v>1</v>
      </c>
      <c r="AP326" s="6" t="s">
        <v>16</v>
      </c>
      <c r="AR326" s="6">
        <v>334</v>
      </c>
      <c r="AS326" s="6">
        <v>234</v>
      </c>
      <c r="AT326" s="6">
        <v>32</v>
      </c>
      <c r="AU326" s="6">
        <v>155</v>
      </c>
      <c r="AV326">
        <v>200</v>
      </c>
      <c r="AW326" s="7">
        <v>3.5902777777777777E-2</v>
      </c>
      <c r="AX326" s="8" t="s">
        <v>782</v>
      </c>
      <c r="AY326" s="8" t="s">
        <v>783</v>
      </c>
      <c r="AZ326" s="6" t="s">
        <v>101</v>
      </c>
      <c r="BA326" s="6" t="s">
        <v>511</v>
      </c>
      <c r="BB326" s="6">
        <v>1</v>
      </c>
      <c r="BC326" s="6" t="s">
        <v>16</v>
      </c>
      <c r="BE326" s="6">
        <v>319</v>
      </c>
      <c r="BF326" s="6">
        <v>220</v>
      </c>
      <c r="BG326" s="6">
        <v>33</v>
      </c>
      <c r="BH326" s="6">
        <v>145</v>
      </c>
      <c r="BI326" s="6">
        <v>200</v>
      </c>
      <c r="BJ326" s="7">
        <v>4.1018518518518517E-2</v>
      </c>
      <c r="BK326" s="8" t="s">
        <v>782</v>
      </c>
      <c r="BL326" s="8" t="s">
        <v>783</v>
      </c>
      <c r="BM326" s="6" t="s">
        <v>101</v>
      </c>
      <c r="BN326" s="6" t="s">
        <v>511</v>
      </c>
      <c r="BO326" s="6">
        <v>1</v>
      </c>
      <c r="BP326" s="6" t="s">
        <v>16</v>
      </c>
    </row>
    <row r="327" spans="1:68" x14ac:dyDescent="0.3">
      <c r="A327">
        <v>323</v>
      </c>
      <c r="C327" s="8" t="s">
        <v>584</v>
      </c>
      <c r="D327" s="8" t="s">
        <v>1380</v>
      </c>
      <c r="E327" s="6" t="s">
        <v>14</v>
      </c>
      <c r="F327" s="6" t="s">
        <v>508</v>
      </c>
      <c r="G327" s="16">
        <f t="shared" si="71"/>
        <v>295</v>
      </c>
      <c r="H327" s="6">
        <f t="shared" si="72"/>
        <v>148</v>
      </c>
      <c r="I327" s="16">
        <f t="shared" si="73"/>
        <v>273</v>
      </c>
      <c r="J327" s="16">
        <f t="shared" si="74"/>
        <v>250</v>
      </c>
      <c r="K327" s="28">
        <f t="shared" si="75"/>
        <v>966</v>
      </c>
      <c r="L327" s="6"/>
      <c r="M327" s="6"/>
      <c r="N327" s="6"/>
      <c r="O327" s="6"/>
      <c r="P327" s="28"/>
      <c r="Q327" s="6"/>
      <c r="R327" s="6"/>
      <c r="S327" s="16">
        <f>S$457</f>
        <v>295</v>
      </c>
      <c r="T327" s="6"/>
      <c r="U327" s="6"/>
      <c r="V327" s="6"/>
      <c r="W327" s="7"/>
      <c r="X327" s="8"/>
      <c r="Y327" s="8"/>
      <c r="Z327" s="6"/>
      <c r="AA327" s="6"/>
      <c r="AB327" s="6"/>
      <c r="AC327" s="6"/>
      <c r="AE327" s="6">
        <v>172</v>
      </c>
      <c r="AF327" s="6">
        <v>148</v>
      </c>
      <c r="AG327" s="6"/>
      <c r="AH327" s="6"/>
      <c r="AI327" s="6">
        <v>1286</v>
      </c>
      <c r="AJ327" s="7">
        <v>3.1157407407407408E-2</v>
      </c>
      <c r="AK327" s="8" t="s">
        <v>584</v>
      </c>
      <c r="AL327" s="8" t="s">
        <v>1380</v>
      </c>
      <c r="AM327" s="6" t="s">
        <v>14</v>
      </c>
      <c r="AN327" s="6" t="s">
        <v>508</v>
      </c>
      <c r="AO327" s="6">
        <v>1</v>
      </c>
      <c r="AP327" s="6" t="s">
        <v>16</v>
      </c>
      <c r="AR327" s="6"/>
      <c r="AS327" s="16">
        <f>AS$457</f>
        <v>273</v>
      </c>
      <c r="AT327" s="6"/>
      <c r="AU327" s="6"/>
      <c r="AW327" s="7"/>
      <c r="AX327" s="8"/>
      <c r="AY327" s="8"/>
      <c r="AZ327" s="6"/>
      <c r="BA327" s="6"/>
      <c r="BB327" s="6"/>
      <c r="BC327" s="6"/>
      <c r="BE327" s="6"/>
      <c r="BF327" s="16">
        <f>BF$457</f>
        <v>250</v>
      </c>
      <c r="BG327" s="6"/>
      <c r="BH327" s="6"/>
      <c r="BI327" s="6"/>
      <c r="BJ327" s="7"/>
      <c r="BK327" s="8"/>
      <c r="BL327" s="8"/>
      <c r="BM327" s="6"/>
      <c r="BN327" s="6"/>
      <c r="BO327" s="6"/>
      <c r="BP327" s="6"/>
    </row>
    <row r="328" spans="1:68" x14ac:dyDescent="0.3">
      <c r="A328">
        <v>324</v>
      </c>
      <c r="B328">
        <v>100</v>
      </c>
      <c r="C328" s="8" t="s">
        <v>38</v>
      </c>
      <c r="D328" s="8" t="s">
        <v>1935</v>
      </c>
      <c r="E328" s="6" t="s">
        <v>24</v>
      </c>
      <c r="F328" s="6" t="s">
        <v>505</v>
      </c>
      <c r="G328" s="16">
        <f t="shared" si="71"/>
        <v>295</v>
      </c>
      <c r="H328" s="16">
        <f t="shared" si="72"/>
        <v>287</v>
      </c>
      <c r="I328" s="16">
        <f t="shared" si="73"/>
        <v>273</v>
      </c>
      <c r="J328" s="6">
        <f t="shared" si="74"/>
        <v>111</v>
      </c>
      <c r="K328" s="28">
        <f t="shared" si="75"/>
        <v>966</v>
      </c>
      <c r="L328" s="16">
        <f>T328</f>
        <v>91</v>
      </c>
      <c r="M328" s="16">
        <f>AG328</f>
        <v>86</v>
      </c>
      <c r="N328" s="16">
        <f>AT328</f>
        <v>87</v>
      </c>
      <c r="O328" s="6">
        <f>BG328</f>
        <v>37</v>
      </c>
      <c r="P328" s="28">
        <f>SUM(L328:O328)</f>
        <v>301</v>
      </c>
      <c r="Q328" s="6"/>
      <c r="R328" s="6"/>
      <c r="S328" s="16">
        <f>S$457</f>
        <v>295</v>
      </c>
      <c r="T328" s="16">
        <f>T$458</f>
        <v>91</v>
      </c>
      <c r="U328" s="6"/>
      <c r="V328" s="6"/>
      <c r="W328" s="7"/>
      <c r="X328" s="8"/>
      <c r="Y328" s="8"/>
      <c r="Z328" s="6"/>
      <c r="AA328" s="6"/>
      <c r="AB328" s="6"/>
      <c r="AC328" s="6"/>
      <c r="AE328" s="6"/>
      <c r="AF328" s="16">
        <f>AF$457</f>
        <v>287</v>
      </c>
      <c r="AG328" s="16">
        <f>AG$458</f>
        <v>86</v>
      </c>
      <c r="AH328" s="6"/>
      <c r="AI328" s="6"/>
      <c r="AJ328" s="7"/>
      <c r="AK328" s="8"/>
      <c r="AL328" s="8"/>
      <c r="AM328" s="6"/>
      <c r="AN328" s="6"/>
      <c r="AO328" s="6"/>
      <c r="AP328" s="6"/>
      <c r="AR328" s="6"/>
      <c r="AS328" s="16">
        <f>AS$457</f>
        <v>273</v>
      </c>
      <c r="AT328" s="16">
        <f>AT$458</f>
        <v>87</v>
      </c>
      <c r="AU328" s="6"/>
      <c r="AW328" s="7"/>
      <c r="AX328" s="8"/>
      <c r="AY328" s="8"/>
      <c r="AZ328" s="6"/>
      <c r="BA328" s="6"/>
      <c r="BB328" s="6"/>
      <c r="BC328" s="6"/>
      <c r="BE328" s="6">
        <v>125</v>
      </c>
      <c r="BF328" s="6">
        <v>111</v>
      </c>
      <c r="BG328" s="6">
        <v>37</v>
      </c>
      <c r="BH328" s="6">
        <v>57</v>
      </c>
      <c r="BI328" s="6">
        <v>359</v>
      </c>
      <c r="BJ328" s="7">
        <v>3.0763888888888889E-2</v>
      </c>
      <c r="BK328" s="8" t="s">
        <v>38</v>
      </c>
      <c r="BL328" s="8" t="s">
        <v>1935</v>
      </c>
      <c r="BM328" s="6" t="s">
        <v>24</v>
      </c>
      <c r="BN328" s="6" t="s">
        <v>505</v>
      </c>
      <c r="BO328" s="6">
        <v>1</v>
      </c>
      <c r="BP328" s="6" t="s">
        <v>16</v>
      </c>
    </row>
    <row r="329" spans="1:68" x14ac:dyDescent="0.3">
      <c r="A329">
        <v>325</v>
      </c>
      <c r="C329" s="8" t="s">
        <v>721</v>
      </c>
      <c r="D329" s="8" t="s">
        <v>722</v>
      </c>
      <c r="E329" s="6" t="s">
        <v>14</v>
      </c>
      <c r="F329" s="6" t="s">
        <v>501</v>
      </c>
      <c r="G329" s="6">
        <f t="shared" si="71"/>
        <v>205</v>
      </c>
      <c r="H329" s="16">
        <f t="shared" si="72"/>
        <v>287</v>
      </c>
      <c r="I329" s="16">
        <f t="shared" si="73"/>
        <v>273</v>
      </c>
      <c r="J329" s="6">
        <f t="shared" si="74"/>
        <v>201</v>
      </c>
      <c r="K329" s="28">
        <f t="shared" si="75"/>
        <v>966</v>
      </c>
      <c r="L329" s="6"/>
      <c r="M329" s="6"/>
      <c r="N329" s="6"/>
      <c r="O329" s="6"/>
      <c r="P329" s="28"/>
      <c r="Q329" s="6"/>
      <c r="R329" s="6">
        <v>250</v>
      </c>
      <c r="S329" s="6">
        <v>205</v>
      </c>
      <c r="T329" s="6"/>
      <c r="U329" s="6"/>
      <c r="V329" s="6">
        <v>895</v>
      </c>
      <c r="W329" s="7">
        <v>3.2974537037037038E-2</v>
      </c>
      <c r="X329" s="8" t="s">
        <v>721</v>
      </c>
      <c r="Y329" s="8" t="s">
        <v>722</v>
      </c>
      <c r="Z329" s="6" t="s">
        <v>14</v>
      </c>
      <c r="AA329" s="6" t="s">
        <v>501</v>
      </c>
      <c r="AB329" s="6">
        <v>1</v>
      </c>
      <c r="AC329" s="6" t="s">
        <v>16</v>
      </c>
      <c r="AE329" s="6"/>
      <c r="AF329" s="16">
        <f>AF$457</f>
        <v>287</v>
      </c>
      <c r="AG329" s="6"/>
      <c r="AH329" s="6"/>
      <c r="AI329" s="6"/>
      <c r="AJ329" s="7"/>
      <c r="AK329" s="8"/>
      <c r="AL329" s="8"/>
      <c r="AM329" s="6"/>
      <c r="AN329" s="6"/>
      <c r="AO329" s="6"/>
      <c r="AP329" s="6"/>
      <c r="AR329" s="6"/>
      <c r="AS329" s="16">
        <f>AS$457</f>
        <v>273</v>
      </c>
      <c r="AT329" s="6"/>
      <c r="AU329" s="6"/>
      <c r="AW329" s="7"/>
      <c r="AX329" s="8"/>
      <c r="AY329" s="8"/>
      <c r="AZ329" s="6"/>
      <c r="BA329" s="6"/>
      <c r="BB329" s="6"/>
      <c r="BC329" s="6"/>
      <c r="BE329" s="6">
        <v>272</v>
      </c>
      <c r="BF329" s="6">
        <v>201</v>
      </c>
      <c r="BG329" s="6"/>
      <c r="BH329" s="6"/>
      <c r="BI329" s="6">
        <v>895</v>
      </c>
      <c r="BJ329" s="7">
        <v>3.7141203703703704E-2</v>
      </c>
      <c r="BK329" s="8" t="s">
        <v>721</v>
      </c>
      <c r="BL329" s="8" t="s">
        <v>722</v>
      </c>
      <c r="BM329" s="6" t="s">
        <v>14</v>
      </c>
      <c r="BN329" s="6" t="s">
        <v>501</v>
      </c>
      <c r="BO329" s="6">
        <v>1</v>
      </c>
      <c r="BP329" s="6" t="s">
        <v>16</v>
      </c>
    </row>
    <row r="330" spans="1:68" x14ac:dyDescent="0.3">
      <c r="A330">
        <v>326</v>
      </c>
      <c r="B330">
        <v>66</v>
      </c>
      <c r="C330" s="8" t="s">
        <v>740</v>
      </c>
      <c r="D330" s="8" t="s">
        <v>741</v>
      </c>
      <c r="E330" s="6" t="s">
        <v>66</v>
      </c>
      <c r="F330" s="6" t="s">
        <v>508</v>
      </c>
      <c r="G330" s="6">
        <f t="shared" si="71"/>
        <v>222</v>
      </c>
      <c r="H330" s="16">
        <f t="shared" si="72"/>
        <v>287</v>
      </c>
      <c r="I330" s="6">
        <f t="shared" si="73"/>
        <v>208</v>
      </c>
      <c r="J330" s="16">
        <f t="shared" si="74"/>
        <v>250</v>
      </c>
      <c r="K330" s="28">
        <f t="shared" si="75"/>
        <v>967</v>
      </c>
      <c r="L330" s="6">
        <f>T330</f>
        <v>51</v>
      </c>
      <c r="M330" s="16">
        <f>AG330</f>
        <v>72</v>
      </c>
      <c r="N330" s="6">
        <f>AT330</f>
        <v>42</v>
      </c>
      <c r="O330" s="16">
        <f>BG330</f>
        <v>60</v>
      </c>
      <c r="P330" s="28">
        <f>SUM(L330:O330)</f>
        <v>225</v>
      </c>
      <c r="Q330" s="6"/>
      <c r="R330" s="6">
        <v>282</v>
      </c>
      <c r="S330" s="6">
        <v>222</v>
      </c>
      <c r="T330" s="6">
        <v>51</v>
      </c>
      <c r="U330" s="6">
        <v>148</v>
      </c>
      <c r="V330" s="6">
        <v>1255</v>
      </c>
      <c r="W330" s="7">
        <v>3.4050925925925929E-2</v>
      </c>
      <c r="X330" s="8" t="s">
        <v>740</v>
      </c>
      <c r="Y330" s="8" t="s">
        <v>741</v>
      </c>
      <c r="Z330" s="6" t="s">
        <v>66</v>
      </c>
      <c r="AA330" s="6" t="s">
        <v>508</v>
      </c>
      <c r="AB330" s="6">
        <v>1</v>
      </c>
      <c r="AC330" s="6" t="s">
        <v>16</v>
      </c>
      <c r="AE330" s="6"/>
      <c r="AF330" s="16">
        <f>AF$457</f>
        <v>287</v>
      </c>
      <c r="AG330" s="16">
        <f>AG$459</f>
        <v>72</v>
      </c>
      <c r="AH330" s="6"/>
      <c r="AI330" s="6"/>
      <c r="AJ330" s="7"/>
      <c r="AK330" s="8"/>
      <c r="AL330" s="8"/>
      <c r="AM330" s="6"/>
      <c r="AN330" s="6"/>
      <c r="AO330" s="6"/>
      <c r="AP330" s="6"/>
      <c r="AR330" s="6">
        <v>277</v>
      </c>
      <c r="AS330" s="6">
        <v>208</v>
      </c>
      <c r="AT330" s="6">
        <v>42</v>
      </c>
      <c r="AU330" s="6">
        <v>135</v>
      </c>
      <c r="AV330">
        <v>1255</v>
      </c>
      <c r="AW330" s="7">
        <v>3.3148148148148149E-2</v>
      </c>
      <c r="AX330" s="8" t="s">
        <v>740</v>
      </c>
      <c r="AY330" s="8" t="s">
        <v>741</v>
      </c>
      <c r="AZ330" s="6" t="s">
        <v>66</v>
      </c>
      <c r="BA330" s="6" t="s">
        <v>508</v>
      </c>
      <c r="BB330" s="6">
        <v>1</v>
      </c>
      <c r="BC330" s="6" t="s">
        <v>16</v>
      </c>
      <c r="BE330" s="6"/>
      <c r="BF330" s="16">
        <f>BF$457</f>
        <v>250</v>
      </c>
      <c r="BG330" s="16">
        <f>BG$459</f>
        <v>60</v>
      </c>
      <c r="BH330" s="6"/>
      <c r="BI330" s="6"/>
      <c r="BJ330" s="7"/>
      <c r="BK330" s="8"/>
      <c r="BL330" s="8"/>
      <c r="BM330" s="6"/>
      <c r="BN330" s="6"/>
      <c r="BO330" s="6"/>
      <c r="BP330" s="6"/>
    </row>
    <row r="331" spans="1:68" x14ac:dyDescent="0.3">
      <c r="A331">
        <v>327</v>
      </c>
      <c r="B331">
        <v>95</v>
      </c>
      <c r="C331" s="8" t="s">
        <v>766</v>
      </c>
      <c r="D331" s="8" t="s">
        <v>553</v>
      </c>
      <c r="E331" s="6" t="s">
        <v>24</v>
      </c>
      <c r="F331" s="6" t="s">
        <v>508</v>
      </c>
      <c r="G331" s="6">
        <f t="shared" si="71"/>
        <v>247</v>
      </c>
      <c r="H331" s="6">
        <f t="shared" si="72"/>
        <v>249</v>
      </c>
      <c r="I331" s="6">
        <f t="shared" si="73"/>
        <v>244</v>
      </c>
      <c r="J331" s="6">
        <f t="shared" si="74"/>
        <v>227</v>
      </c>
      <c r="K331" s="28">
        <f t="shared" si="75"/>
        <v>967</v>
      </c>
      <c r="L331" s="6">
        <f>T331</f>
        <v>77</v>
      </c>
      <c r="M331" s="6">
        <f>AG331</f>
        <v>74</v>
      </c>
      <c r="N331" s="6">
        <f>AT331</f>
        <v>76</v>
      </c>
      <c r="O331" s="6">
        <f>BG331</f>
        <v>67</v>
      </c>
      <c r="P331" s="28">
        <f>SUM(L331:O331)</f>
        <v>294</v>
      </c>
      <c r="Q331" s="6"/>
      <c r="R331" s="6">
        <v>332</v>
      </c>
      <c r="S331" s="6">
        <v>247</v>
      </c>
      <c r="T331" s="6">
        <v>77</v>
      </c>
      <c r="U331" s="6">
        <v>173</v>
      </c>
      <c r="V331" s="6">
        <v>1232</v>
      </c>
      <c r="W331" s="7">
        <v>3.6840277777777777E-2</v>
      </c>
      <c r="X331" s="8" t="s">
        <v>766</v>
      </c>
      <c r="Y331" s="8" t="s">
        <v>553</v>
      </c>
      <c r="Z331" s="6" t="s">
        <v>24</v>
      </c>
      <c r="AA331" s="6" t="s">
        <v>508</v>
      </c>
      <c r="AB331" s="6">
        <v>1</v>
      </c>
      <c r="AC331" s="6" t="s">
        <v>16</v>
      </c>
      <c r="AE331" s="6">
        <v>356</v>
      </c>
      <c r="AF331" s="6">
        <v>249</v>
      </c>
      <c r="AG331" s="6">
        <v>74</v>
      </c>
      <c r="AH331" s="6">
        <v>166</v>
      </c>
      <c r="AI331" s="6">
        <v>1232</v>
      </c>
      <c r="AJ331" s="7">
        <v>3.8067129629629631E-2</v>
      </c>
      <c r="AK331" s="8" t="s">
        <v>766</v>
      </c>
      <c r="AL331" s="8" t="s">
        <v>553</v>
      </c>
      <c r="AM331" s="6" t="s">
        <v>24</v>
      </c>
      <c r="AN331" s="6" t="s">
        <v>508</v>
      </c>
      <c r="AO331" s="6">
        <v>1</v>
      </c>
      <c r="AP331" s="6" t="s">
        <v>16</v>
      </c>
      <c r="AR331" s="6">
        <v>365</v>
      </c>
      <c r="AS331" s="6">
        <v>244</v>
      </c>
      <c r="AT331" s="6">
        <v>76</v>
      </c>
      <c r="AU331" s="6">
        <v>165</v>
      </c>
      <c r="AV331">
        <v>1232</v>
      </c>
      <c r="AW331" s="7">
        <v>3.8541666666666669E-2</v>
      </c>
      <c r="AX331" s="8" t="s">
        <v>766</v>
      </c>
      <c r="AY331" s="8" t="s">
        <v>553</v>
      </c>
      <c r="AZ331" s="6" t="s">
        <v>24</v>
      </c>
      <c r="BA331" s="6" t="s">
        <v>508</v>
      </c>
      <c r="BB331" s="6">
        <v>1</v>
      </c>
      <c r="BC331" s="6" t="s">
        <v>16</v>
      </c>
      <c r="BE331" s="6">
        <v>332</v>
      </c>
      <c r="BF331" s="6">
        <v>227</v>
      </c>
      <c r="BG331" s="6">
        <v>67</v>
      </c>
      <c r="BH331" s="6">
        <v>152</v>
      </c>
      <c r="BI331" s="6">
        <v>1232</v>
      </c>
      <c r="BJ331" s="9">
        <v>4.2002314814814812E-2</v>
      </c>
      <c r="BK331" s="8" t="s">
        <v>766</v>
      </c>
      <c r="BL331" s="8" t="s">
        <v>553</v>
      </c>
      <c r="BM331" s="6" t="s">
        <v>24</v>
      </c>
      <c r="BN331" s="6" t="s">
        <v>508</v>
      </c>
      <c r="BO331" s="6">
        <v>1</v>
      </c>
      <c r="BP331" s="6" t="s">
        <v>16</v>
      </c>
    </row>
    <row r="332" spans="1:68" x14ac:dyDescent="0.3">
      <c r="A332">
        <v>328</v>
      </c>
      <c r="B332">
        <v>102</v>
      </c>
      <c r="C332" s="8" t="s">
        <v>64</v>
      </c>
      <c r="D332" s="8" t="s">
        <v>1404</v>
      </c>
      <c r="E332" s="6" t="s">
        <v>24</v>
      </c>
      <c r="F332" s="6" t="s">
        <v>499</v>
      </c>
      <c r="G332" s="16">
        <f t="shared" si="71"/>
        <v>295</v>
      </c>
      <c r="H332" s="6">
        <f t="shared" si="72"/>
        <v>234</v>
      </c>
      <c r="I332" s="6">
        <f t="shared" si="73"/>
        <v>189</v>
      </c>
      <c r="J332" s="16">
        <f t="shared" si="74"/>
        <v>250</v>
      </c>
      <c r="K332" s="28">
        <f t="shared" si="75"/>
        <v>968</v>
      </c>
      <c r="L332" s="16">
        <f>T332</f>
        <v>91</v>
      </c>
      <c r="M332" s="6">
        <f>AG332</f>
        <v>71</v>
      </c>
      <c r="N332" s="6">
        <f>AT332</f>
        <v>68</v>
      </c>
      <c r="O332" s="16">
        <f>BG332</f>
        <v>78</v>
      </c>
      <c r="P332" s="28">
        <f>SUM(L332:O332)</f>
        <v>308</v>
      </c>
      <c r="Q332" s="6"/>
      <c r="R332" s="6"/>
      <c r="S332" s="16">
        <f>S$457</f>
        <v>295</v>
      </c>
      <c r="T332" s="16">
        <f>T$458</f>
        <v>91</v>
      </c>
      <c r="U332" s="6"/>
      <c r="V332" s="6"/>
      <c r="W332" s="7"/>
      <c r="X332" s="8"/>
      <c r="Y332" s="8"/>
      <c r="Z332" s="6"/>
      <c r="AA332" s="6"/>
      <c r="AB332" s="6"/>
      <c r="AC332" s="6"/>
      <c r="AE332" s="6">
        <v>330</v>
      </c>
      <c r="AF332" s="6">
        <v>234</v>
      </c>
      <c r="AG332" s="6">
        <v>71</v>
      </c>
      <c r="AH332" s="6">
        <v>154</v>
      </c>
      <c r="AI332" s="6">
        <v>681</v>
      </c>
      <c r="AJ332" s="7">
        <v>3.6793981481481483E-2</v>
      </c>
      <c r="AK332" s="8" t="s">
        <v>64</v>
      </c>
      <c r="AL332" s="8" t="s">
        <v>1404</v>
      </c>
      <c r="AM332" s="6" t="s">
        <v>24</v>
      </c>
      <c r="AN332" s="6" t="s">
        <v>499</v>
      </c>
      <c r="AO332" s="6">
        <v>1</v>
      </c>
      <c r="AP332" s="6" t="s">
        <v>16</v>
      </c>
      <c r="AR332" s="6">
        <v>241</v>
      </c>
      <c r="AS332" s="6">
        <v>189</v>
      </c>
      <c r="AT332" s="6">
        <v>68</v>
      </c>
      <c r="AU332" s="6">
        <v>119</v>
      </c>
      <c r="AV332">
        <v>681</v>
      </c>
      <c r="AW332" s="7">
        <v>3.1863425925925927E-2</v>
      </c>
      <c r="AX332" s="8" t="s">
        <v>64</v>
      </c>
      <c r="AY332" s="8" t="s">
        <v>1404</v>
      </c>
      <c r="AZ332" s="6" t="s">
        <v>24</v>
      </c>
      <c r="BA332" s="6" t="s">
        <v>499</v>
      </c>
      <c r="BB332" s="6">
        <v>1</v>
      </c>
      <c r="BC332" s="6" t="s">
        <v>16</v>
      </c>
      <c r="BE332" s="6"/>
      <c r="BF332" s="16">
        <f>BF$457</f>
        <v>250</v>
      </c>
      <c r="BG332" s="16">
        <f>BG$458</f>
        <v>78</v>
      </c>
      <c r="BH332" s="6"/>
      <c r="BI332" s="6"/>
      <c r="BJ332" s="7"/>
      <c r="BK332" s="8"/>
      <c r="BL332" s="8"/>
      <c r="BM332" s="6"/>
      <c r="BN332" s="6"/>
      <c r="BO332" s="6"/>
      <c r="BP332" s="6"/>
    </row>
    <row r="333" spans="1:68" x14ac:dyDescent="0.3">
      <c r="A333">
        <v>329</v>
      </c>
      <c r="B333">
        <v>104</v>
      </c>
      <c r="C333" s="8" t="s">
        <v>25</v>
      </c>
      <c r="D333" s="8" t="s">
        <v>1382</v>
      </c>
      <c r="E333" s="6" t="s">
        <v>24</v>
      </c>
      <c r="F333" s="6" t="s">
        <v>505</v>
      </c>
      <c r="G333" s="16">
        <f t="shared" si="71"/>
        <v>295</v>
      </c>
      <c r="H333" s="6">
        <f t="shared" si="72"/>
        <v>153</v>
      </c>
      <c r="I333" s="16">
        <f t="shared" si="73"/>
        <v>273</v>
      </c>
      <c r="J333" s="16">
        <f t="shared" si="74"/>
        <v>250</v>
      </c>
      <c r="K333" s="28">
        <f t="shared" si="75"/>
        <v>971</v>
      </c>
      <c r="L333" s="16">
        <f>T333</f>
        <v>91</v>
      </c>
      <c r="M333" s="6">
        <f>AG333</f>
        <v>52</v>
      </c>
      <c r="N333" s="16">
        <f>AT333</f>
        <v>87</v>
      </c>
      <c r="O333" s="16">
        <f>BG333</f>
        <v>78</v>
      </c>
      <c r="P333" s="28">
        <f>SUM(L333:O333)</f>
        <v>308</v>
      </c>
      <c r="Q333" s="6"/>
      <c r="R333" s="6"/>
      <c r="S333" s="16">
        <f>S$457</f>
        <v>295</v>
      </c>
      <c r="T333" s="16">
        <f>T$458</f>
        <v>91</v>
      </c>
      <c r="U333" s="6"/>
      <c r="V333" s="6"/>
      <c r="W333" s="7"/>
      <c r="X333" s="8"/>
      <c r="Y333" s="8"/>
      <c r="Z333" s="6"/>
      <c r="AA333" s="6"/>
      <c r="AB333" s="6"/>
      <c r="AC333" s="6"/>
      <c r="AE333" s="6">
        <v>181</v>
      </c>
      <c r="AF333" s="6">
        <v>153</v>
      </c>
      <c r="AG333" s="6">
        <v>52</v>
      </c>
      <c r="AH333" s="6">
        <v>82</v>
      </c>
      <c r="AI333" s="6">
        <v>395</v>
      </c>
      <c r="AJ333" s="7">
        <v>3.142361111111111E-2</v>
      </c>
      <c r="AK333" s="8" t="s">
        <v>25</v>
      </c>
      <c r="AL333" s="8" t="s">
        <v>1382</v>
      </c>
      <c r="AM333" s="6" t="s">
        <v>24</v>
      </c>
      <c r="AN333" s="6" t="s">
        <v>505</v>
      </c>
      <c r="AO333" s="6">
        <v>1</v>
      </c>
      <c r="AP333" s="6" t="s">
        <v>16</v>
      </c>
      <c r="AR333" s="6"/>
      <c r="AS333" s="16">
        <f>AS$457</f>
        <v>273</v>
      </c>
      <c r="AT333" s="16">
        <f>AT$458</f>
        <v>87</v>
      </c>
      <c r="AU333" s="6"/>
      <c r="AW333" s="7"/>
      <c r="AX333" s="8"/>
      <c r="AY333" s="8"/>
      <c r="AZ333" s="6"/>
      <c r="BA333" s="6"/>
      <c r="BB333" s="6"/>
      <c r="BC333" s="6"/>
      <c r="BE333" s="6"/>
      <c r="BF333" s="16">
        <f>BF$457</f>
        <v>250</v>
      </c>
      <c r="BG333" s="16">
        <f>BG$458</f>
        <v>78</v>
      </c>
      <c r="BH333" s="6"/>
      <c r="BI333" s="6"/>
      <c r="BJ333" s="7"/>
      <c r="BK333" s="8"/>
      <c r="BL333" s="8"/>
      <c r="BM333" s="6"/>
      <c r="BN333" s="6"/>
      <c r="BO333" s="6"/>
      <c r="BP333" s="6"/>
    </row>
    <row r="334" spans="1:68" x14ac:dyDescent="0.3">
      <c r="A334">
        <v>330</v>
      </c>
      <c r="C334" s="8" t="s">
        <v>165</v>
      </c>
      <c r="D334" s="8" t="s">
        <v>427</v>
      </c>
      <c r="E334" s="6" t="s">
        <v>14</v>
      </c>
      <c r="F334" s="6" t="s">
        <v>508</v>
      </c>
      <c r="G334" s="16">
        <f t="shared" si="71"/>
        <v>295</v>
      </c>
      <c r="H334" s="16">
        <f t="shared" si="72"/>
        <v>287</v>
      </c>
      <c r="I334" s="16">
        <f t="shared" si="73"/>
        <v>273</v>
      </c>
      <c r="J334" s="6">
        <f t="shared" si="74"/>
        <v>117</v>
      </c>
      <c r="K334" s="28">
        <f t="shared" si="75"/>
        <v>972</v>
      </c>
      <c r="L334" s="6"/>
      <c r="M334" s="6"/>
      <c r="N334" s="6"/>
      <c r="O334" s="6"/>
      <c r="P334" s="28"/>
      <c r="Q334" s="6"/>
      <c r="R334" s="6"/>
      <c r="S334" s="16">
        <f>S$457</f>
        <v>295</v>
      </c>
      <c r="T334" s="6"/>
      <c r="U334" s="6"/>
      <c r="V334" s="6"/>
      <c r="W334" s="7"/>
      <c r="X334" s="8"/>
      <c r="Y334" s="8"/>
      <c r="Z334" s="6"/>
      <c r="AA334" s="6"/>
      <c r="AB334" s="6"/>
      <c r="AC334" s="6"/>
      <c r="AE334" s="6"/>
      <c r="AF334" s="16">
        <f>AF$457</f>
        <v>287</v>
      </c>
      <c r="AG334" s="6"/>
      <c r="AH334" s="6"/>
      <c r="AI334" s="6"/>
      <c r="AJ334" s="7"/>
      <c r="AK334" s="8"/>
      <c r="AL334" s="8"/>
      <c r="AM334" s="6"/>
      <c r="AN334" s="6"/>
      <c r="AO334" s="6"/>
      <c r="AP334" s="6"/>
      <c r="AR334" s="6"/>
      <c r="AS334" s="16">
        <f>AS$457</f>
        <v>273</v>
      </c>
      <c r="AT334" s="6"/>
      <c r="AU334" s="6"/>
      <c r="AW334" s="7"/>
      <c r="AX334" s="8"/>
      <c r="AY334" s="8"/>
      <c r="AZ334" s="6"/>
      <c r="BA334" s="6"/>
      <c r="BB334" s="6"/>
      <c r="BC334" s="6"/>
      <c r="BE334" s="6">
        <v>133</v>
      </c>
      <c r="BF334" s="6">
        <v>117</v>
      </c>
      <c r="BG334" s="6"/>
      <c r="BH334" s="6"/>
      <c r="BI334" s="6">
        <v>1323</v>
      </c>
      <c r="BJ334" s="7">
        <v>3.1180555555555555E-2</v>
      </c>
      <c r="BK334" s="8" t="s">
        <v>165</v>
      </c>
      <c r="BL334" s="8" t="s">
        <v>427</v>
      </c>
      <c r="BM334" s="6" t="s">
        <v>14</v>
      </c>
      <c r="BN334" s="6" t="s">
        <v>508</v>
      </c>
      <c r="BO334" s="6">
        <v>1</v>
      </c>
      <c r="BP334" s="6" t="s">
        <v>16</v>
      </c>
    </row>
    <row r="335" spans="1:68" x14ac:dyDescent="0.3">
      <c r="A335">
        <v>331</v>
      </c>
      <c r="B335">
        <v>39</v>
      </c>
      <c r="C335" s="8" t="s">
        <v>1139</v>
      </c>
      <c r="D335" s="8" t="s">
        <v>559</v>
      </c>
      <c r="E335" s="6" t="s">
        <v>101</v>
      </c>
      <c r="F335" s="6" t="s">
        <v>511</v>
      </c>
      <c r="G335" s="16">
        <f t="shared" si="71"/>
        <v>295</v>
      </c>
      <c r="H335" s="6">
        <f t="shared" si="72"/>
        <v>220</v>
      </c>
      <c r="I335" s="6">
        <f t="shared" si="73"/>
        <v>209</v>
      </c>
      <c r="J335" s="16">
        <f t="shared" si="74"/>
        <v>250</v>
      </c>
      <c r="K335" s="28">
        <f t="shared" si="75"/>
        <v>974</v>
      </c>
      <c r="L335" s="16">
        <f t="shared" ref="L335:L342" si="76">T335</f>
        <v>57</v>
      </c>
      <c r="M335" s="6">
        <f t="shared" ref="M335:M342" si="77">AG335</f>
        <v>26</v>
      </c>
      <c r="N335" s="6">
        <f t="shared" ref="N335:N342" si="78">AT335</f>
        <v>23</v>
      </c>
      <c r="O335" s="16">
        <f t="shared" ref="O335:O342" si="79">BG335</f>
        <v>51</v>
      </c>
      <c r="P335" s="28">
        <f t="shared" ref="P335:P342" si="80">SUM(L335:O335)</f>
        <v>157</v>
      </c>
      <c r="Q335" s="6"/>
      <c r="R335" s="6"/>
      <c r="S335" s="16">
        <f>S$457</f>
        <v>295</v>
      </c>
      <c r="T335" s="16">
        <f>T$460</f>
        <v>57</v>
      </c>
      <c r="U335" s="6"/>
      <c r="V335" s="6"/>
      <c r="W335" s="7"/>
      <c r="X335" s="8"/>
      <c r="Y335" s="8"/>
      <c r="Z335" s="6"/>
      <c r="AA335" s="6"/>
      <c r="AB335" s="6"/>
      <c r="AC335" s="6"/>
      <c r="AE335" s="6">
        <v>303</v>
      </c>
      <c r="AF335" s="6">
        <v>220</v>
      </c>
      <c r="AG335" s="6">
        <v>26</v>
      </c>
      <c r="AH335" s="6">
        <v>140</v>
      </c>
      <c r="AI335" s="6">
        <v>263</v>
      </c>
      <c r="AJ335" s="7">
        <v>3.5925925925925924E-2</v>
      </c>
      <c r="AK335" s="8" t="s">
        <v>1139</v>
      </c>
      <c r="AL335" s="8" t="s">
        <v>559</v>
      </c>
      <c r="AM335" s="6" t="s">
        <v>101</v>
      </c>
      <c r="AN335" s="6" t="s">
        <v>511</v>
      </c>
      <c r="AO335" s="6">
        <v>1</v>
      </c>
      <c r="AP335" s="6" t="s">
        <v>16</v>
      </c>
      <c r="AR335" s="6">
        <v>278</v>
      </c>
      <c r="AS335" s="6">
        <v>209</v>
      </c>
      <c r="AT335" s="6">
        <v>23</v>
      </c>
      <c r="AU335" s="6">
        <v>136</v>
      </c>
      <c r="AV335">
        <v>263</v>
      </c>
      <c r="AW335" s="7">
        <v>3.318287037037037E-2</v>
      </c>
      <c r="AX335" s="8" t="s">
        <v>1139</v>
      </c>
      <c r="AY335" s="8" t="s">
        <v>559</v>
      </c>
      <c r="AZ335" s="6" t="s">
        <v>101</v>
      </c>
      <c r="BA335" s="6" t="s">
        <v>511</v>
      </c>
      <c r="BB335" s="6">
        <v>1</v>
      </c>
      <c r="BC335" s="6" t="s">
        <v>16</v>
      </c>
      <c r="BE335" s="6"/>
      <c r="BF335" s="16">
        <f>BF$457</f>
        <v>250</v>
      </c>
      <c r="BG335" s="16">
        <f>BG$460</f>
        <v>51</v>
      </c>
      <c r="BH335" s="6"/>
      <c r="BI335" s="6"/>
      <c r="BJ335" s="7"/>
      <c r="BK335" s="8"/>
      <c r="BL335" s="8"/>
      <c r="BM335" s="6"/>
      <c r="BN335" s="6"/>
      <c r="BO335" s="6"/>
      <c r="BP335" s="6"/>
    </row>
    <row r="336" spans="1:68" x14ac:dyDescent="0.3">
      <c r="A336">
        <v>332</v>
      </c>
      <c r="B336">
        <v>72</v>
      </c>
      <c r="C336" s="8" t="s">
        <v>218</v>
      </c>
      <c r="D336" s="8" t="s">
        <v>678</v>
      </c>
      <c r="E336" s="6" t="s">
        <v>66</v>
      </c>
      <c r="F336" s="6" t="s">
        <v>508</v>
      </c>
      <c r="G336" s="6">
        <f t="shared" si="71"/>
        <v>164</v>
      </c>
      <c r="H336" s="16">
        <f t="shared" si="72"/>
        <v>287</v>
      </c>
      <c r="I336" s="16">
        <f t="shared" si="73"/>
        <v>273</v>
      </c>
      <c r="J336" s="16">
        <f t="shared" si="74"/>
        <v>250</v>
      </c>
      <c r="K336" s="28">
        <f t="shared" si="75"/>
        <v>974</v>
      </c>
      <c r="L336" s="6">
        <f t="shared" si="76"/>
        <v>33</v>
      </c>
      <c r="M336" s="16">
        <f t="shared" si="77"/>
        <v>72</v>
      </c>
      <c r="N336" s="16">
        <f t="shared" si="78"/>
        <v>67</v>
      </c>
      <c r="O336" s="16">
        <f t="shared" si="79"/>
        <v>60</v>
      </c>
      <c r="P336" s="28">
        <f t="shared" si="80"/>
        <v>232</v>
      </c>
      <c r="Q336" s="6"/>
      <c r="R336" s="6">
        <v>189</v>
      </c>
      <c r="S336" s="6">
        <v>164</v>
      </c>
      <c r="T336" s="6">
        <v>33</v>
      </c>
      <c r="U336" s="6">
        <v>99</v>
      </c>
      <c r="V336" s="6">
        <v>1215</v>
      </c>
      <c r="W336" s="7">
        <v>3.0740740740740742E-2</v>
      </c>
      <c r="X336" s="8" t="s">
        <v>218</v>
      </c>
      <c r="Y336" s="8" t="s">
        <v>678</v>
      </c>
      <c r="Z336" s="6" t="s">
        <v>66</v>
      </c>
      <c r="AA336" s="6" t="s">
        <v>508</v>
      </c>
      <c r="AB336" s="6">
        <v>1</v>
      </c>
      <c r="AC336" s="6" t="s">
        <v>16</v>
      </c>
      <c r="AE336" s="6"/>
      <c r="AF336" s="16">
        <f>AF$457</f>
        <v>287</v>
      </c>
      <c r="AG336" s="16">
        <f>AG$459</f>
        <v>72</v>
      </c>
      <c r="AH336" s="6"/>
      <c r="AI336" s="6"/>
      <c r="AJ336" s="7"/>
      <c r="AK336" s="8"/>
      <c r="AL336" s="8"/>
      <c r="AM336" s="6"/>
      <c r="AN336" s="6"/>
      <c r="AO336" s="6"/>
      <c r="AP336" s="6"/>
      <c r="AR336" s="6"/>
      <c r="AS336" s="16">
        <f>AS$457</f>
        <v>273</v>
      </c>
      <c r="AT336" s="16">
        <f>AT$459</f>
        <v>67</v>
      </c>
      <c r="AU336" s="6"/>
      <c r="AW336" s="7"/>
      <c r="AX336" s="8"/>
      <c r="AY336" s="8"/>
      <c r="AZ336" s="6"/>
      <c r="BA336" s="6"/>
      <c r="BB336" s="6"/>
      <c r="BC336" s="6"/>
      <c r="BE336" s="6"/>
      <c r="BF336" s="16">
        <f>BF$457</f>
        <v>250</v>
      </c>
      <c r="BG336" s="16">
        <f>BG$459</f>
        <v>60</v>
      </c>
      <c r="BH336" s="6"/>
      <c r="BI336" s="6"/>
      <c r="BJ336" s="7"/>
      <c r="BK336" s="8"/>
      <c r="BL336" s="8"/>
      <c r="BM336" s="6"/>
      <c r="BN336" s="6"/>
      <c r="BO336" s="6"/>
      <c r="BP336" s="6"/>
    </row>
    <row r="337" spans="1:68" x14ac:dyDescent="0.3">
      <c r="A337">
        <v>333</v>
      </c>
      <c r="B337">
        <v>73</v>
      </c>
      <c r="C337" s="8" t="s">
        <v>253</v>
      </c>
      <c r="D337" s="8" t="s">
        <v>1384</v>
      </c>
      <c r="E337" s="6" t="s">
        <v>66</v>
      </c>
      <c r="F337" s="6" t="s">
        <v>508</v>
      </c>
      <c r="G337" s="16">
        <f t="shared" si="71"/>
        <v>295</v>
      </c>
      <c r="H337" s="6">
        <f t="shared" si="72"/>
        <v>156</v>
      </c>
      <c r="I337" s="16">
        <f t="shared" si="73"/>
        <v>273</v>
      </c>
      <c r="J337" s="16">
        <f t="shared" si="74"/>
        <v>250</v>
      </c>
      <c r="K337" s="28">
        <f t="shared" si="75"/>
        <v>974</v>
      </c>
      <c r="L337" s="16">
        <f t="shared" si="76"/>
        <v>80</v>
      </c>
      <c r="M337" s="6">
        <f t="shared" si="77"/>
        <v>25</v>
      </c>
      <c r="N337" s="16">
        <f t="shared" si="78"/>
        <v>67</v>
      </c>
      <c r="O337" s="16">
        <f t="shared" si="79"/>
        <v>60</v>
      </c>
      <c r="P337" s="28">
        <f t="shared" si="80"/>
        <v>232</v>
      </c>
      <c r="Q337" s="6"/>
      <c r="R337" s="6"/>
      <c r="S337" s="16">
        <f>S$457</f>
        <v>295</v>
      </c>
      <c r="T337" s="16">
        <f>T$459</f>
        <v>80</v>
      </c>
      <c r="U337" s="6"/>
      <c r="V337" s="6"/>
      <c r="W337" s="7"/>
      <c r="X337" s="8"/>
      <c r="Y337" s="8"/>
      <c r="Z337" s="6"/>
      <c r="AA337" s="6"/>
      <c r="AB337" s="6"/>
      <c r="AC337" s="6"/>
      <c r="AE337" s="6">
        <v>185</v>
      </c>
      <c r="AF337" s="6">
        <v>156</v>
      </c>
      <c r="AG337" s="6">
        <v>25</v>
      </c>
      <c r="AH337" s="6">
        <v>85</v>
      </c>
      <c r="AI337" s="6">
        <v>1296</v>
      </c>
      <c r="AJ337" s="7">
        <v>3.1585648148148147E-2</v>
      </c>
      <c r="AK337" s="8" t="s">
        <v>253</v>
      </c>
      <c r="AL337" s="8" t="s">
        <v>1384</v>
      </c>
      <c r="AM337" s="6" t="s">
        <v>66</v>
      </c>
      <c r="AN337" s="6" t="s">
        <v>508</v>
      </c>
      <c r="AO337" s="6">
        <v>1</v>
      </c>
      <c r="AP337" s="6" t="s">
        <v>16</v>
      </c>
      <c r="AR337" s="6"/>
      <c r="AS337" s="16">
        <f>AS$457</f>
        <v>273</v>
      </c>
      <c r="AT337" s="16">
        <f>AT$459</f>
        <v>67</v>
      </c>
      <c r="AU337" s="6"/>
      <c r="AW337" s="7"/>
      <c r="AX337" s="8"/>
      <c r="AY337" s="8"/>
      <c r="AZ337" s="6"/>
      <c r="BA337" s="6"/>
      <c r="BB337" s="6"/>
      <c r="BC337" s="6"/>
      <c r="BE337" s="6"/>
      <c r="BF337" s="16">
        <f>BF$457</f>
        <v>250</v>
      </c>
      <c r="BG337" s="16">
        <f>BG$459</f>
        <v>60</v>
      </c>
      <c r="BH337" s="6"/>
      <c r="BI337" s="6"/>
      <c r="BJ337" s="7"/>
      <c r="BK337" s="8"/>
      <c r="BL337" s="8"/>
      <c r="BM337" s="6"/>
      <c r="BN337" s="6"/>
      <c r="BO337" s="6"/>
      <c r="BP337" s="6"/>
    </row>
    <row r="338" spans="1:68" x14ac:dyDescent="0.3">
      <c r="A338">
        <v>334</v>
      </c>
      <c r="B338">
        <v>74</v>
      </c>
      <c r="C338" s="8" t="s">
        <v>545</v>
      </c>
      <c r="D338" s="8" t="s">
        <v>679</v>
      </c>
      <c r="E338" s="6" t="s">
        <v>66</v>
      </c>
      <c r="F338" s="6" t="s">
        <v>504</v>
      </c>
      <c r="G338" s="6">
        <f t="shared" si="71"/>
        <v>165</v>
      </c>
      <c r="H338" s="16">
        <f t="shared" si="72"/>
        <v>287</v>
      </c>
      <c r="I338" s="16">
        <f t="shared" si="73"/>
        <v>273</v>
      </c>
      <c r="J338" s="16">
        <f t="shared" si="74"/>
        <v>250</v>
      </c>
      <c r="K338" s="28">
        <f t="shared" si="75"/>
        <v>975</v>
      </c>
      <c r="L338" s="6">
        <f t="shared" si="76"/>
        <v>34</v>
      </c>
      <c r="M338" s="16">
        <f t="shared" si="77"/>
        <v>72</v>
      </c>
      <c r="N338" s="16">
        <f t="shared" si="78"/>
        <v>67</v>
      </c>
      <c r="O338" s="16">
        <f t="shared" si="79"/>
        <v>60</v>
      </c>
      <c r="P338" s="28">
        <f t="shared" si="80"/>
        <v>233</v>
      </c>
      <c r="Q338" s="6"/>
      <c r="R338" s="6">
        <v>190</v>
      </c>
      <c r="S338" s="6">
        <v>165</v>
      </c>
      <c r="T338" s="6">
        <v>34</v>
      </c>
      <c r="U338" s="6">
        <v>100</v>
      </c>
      <c r="V338" s="6">
        <v>118</v>
      </c>
      <c r="W338" s="7">
        <v>3.0810185185185187E-2</v>
      </c>
      <c r="X338" s="8" t="s">
        <v>545</v>
      </c>
      <c r="Y338" s="8" t="s">
        <v>679</v>
      </c>
      <c r="Z338" s="6" t="s">
        <v>66</v>
      </c>
      <c r="AA338" s="6" t="s">
        <v>504</v>
      </c>
      <c r="AB338" s="6">
        <v>1</v>
      </c>
      <c r="AC338" s="6" t="s">
        <v>16</v>
      </c>
      <c r="AE338" s="6"/>
      <c r="AF338" s="16">
        <f>AF$457</f>
        <v>287</v>
      </c>
      <c r="AG338" s="16">
        <f>AG$459</f>
        <v>72</v>
      </c>
      <c r="AH338" s="6"/>
      <c r="AI338" s="6"/>
      <c r="AJ338" s="7"/>
      <c r="AK338" s="8"/>
      <c r="AL338" s="8"/>
      <c r="AM338" s="6"/>
      <c r="AN338" s="6"/>
      <c r="AO338" s="6"/>
      <c r="AP338" s="6"/>
      <c r="AR338" s="6"/>
      <c r="AS338" s="16">
        <f>AS$457</f>
        <v>273</v>
      </c>
      <c r="AT338" s="16">
        <f>AT$459</f>
        <v>67</v>
      </c>
      <c r="AU338" s="6"/>
      <c r="AW338" s="7"/>
      <c r="AX338" s="8"/>
      <c r="AY338" s="8"/>
      <c r="AZ338" s="6"/>
      <c r="BA338" s="6"/>
      <c r="BB338" s="6"/>
      <c r="BC338" s="6"/>
      <c r="BE338" s="6"/>
      <c r="BF338" s="16">
        <f>BF$457</f>
        <v>250</v>
      </c>
      <c r="BG338" s="16">
        <f>BG$459</f>
        <v>60</v>
      </c>
      <c r="BH338" s="6"/>
      <c r="BI338" s="6"/>
      <c r="BJ338" s="7"/>
      <c r="BK338" s="8"/>
      <c r="BL338" s="8"/>
      <c r="BM338" s="6"/>
      <c r="BN338" s="6"/>
      <c r="BO338" s="6"/>
      <c r="BP338" s="6"/>
    </row>
    <row r="339" spans="1:68" x14ac:dyDescent="0.3">
      <c r="A339">
        <v>335</v>
      </c>
      <c r="B339">
        <v>40</v>
      </c>
      <c r="C339" s="8" t="s">
        <v>104</v>
      </c>
      <c r="D339" s="8" t="s">
        <v>760</v>
      </c>
      <c r="E339" s="6" t="s">
        <v>101</v>
      </c>
      <c r="F339" s="6" t="s">
        <v>508</v>
      </c>
      <c r="G339" s="16">
        <f t="shared" si="71"/>
        <v>295</v>
      </c>
      <c r="H339" s="6">
        <f t="shared" si="72"/>
        <v>218</v>
      </c>
      <c r="I339" s="6">
        <f t="shared" si="73"/>
        <v>214</v>
      </c>
      <c r="J339" s="16">
        <f t="shared" si="74"/>
        <v>250</v>
      </c>
      <c r="K339" s="28">
        <f t="shared" si="75"/>
        <v>977</v>
      </c>
      <c r="L339" s="16">
        <f t="shared" si="76"/>
        <v>57</v>
      </c>
      <c r="M339" s="6">
        <f t="shared" si="77"/>
        <v>25</v>
      </c>
      <c r="N339" s="6">
        <f t="shared" si="78"/>
        <v>24</v>
      </c>
      <c r="O339" s="16">
        <f t="shared" si="79"/>
        <v>51</v>
      </c>
      <c r="P339" s="28">
        <f t="shared" si="80"/>
        <v>157</v>
      </c>
      <c r="Q339" s="6"/>
      <c r="R339" s="6"/>
      <c r="S339" s="16">
        <f>S$457</f>
        <v>295</v>
      </c>
      <c r="T339" s="16">
        <f>T$460</f>
        <v>57</v>
      </c>
      <c r="U339" s="6"/>
      <c r="V339" s="6"/>
      <c r="W339" s="7"/>
      <c r="X339" s="8"/>
      <c r="Y339" s="8"/>
      <c r="Z339" s="6"/>
      <c r="AA339" s="6"/>
      <c r="AB339" s="6"/>
      <c r="AC339" s="6"/>
      <c r="AE339" s="6">
        <v>300</v>
      </c>
      <c r="AF339" s="6">
        <v>218</v>
      </c>
      <c r="AG339" s="6">
        <v>25</v>
      </c>
      <c r="AH339" s="6">
        <v>139</v>
      </c>
      <c r="AI339" s="6">
        <v>1278</v>
      </c>
      <c r="AJ339" s="7">
        <v>3.5671296296296298E-2</v>
      </c>
      <c r="AK339" s="8" t="s">
        <v>104</v>
      </c>
      <c r="AL339" s="8" t="s">
        <v>760</v>
      </c>
      <c r="AM339" s="6" t="s">
        <v>101</v>
      </c>
      <c r="AN339" s="6" t="s">
        <v>508</v>
      </c>
      <c r="AO339" s="6">
        <v>1</v>
      </c>
      <c r="AP339" s="6" t="s">
        <v>16</v>
      </c>
      <c r="AR339" s="6">
        <v>285</v>
      </c>
      <c r="AS339" s="6">
        <v>214</v>
      </c>
      <c r="AT339" s="6">
        <v>24</v>
      </c>
      <c r="AU339" s="6">
        <v>140</v>
      </c>
      <c r="AV339">
        <v>1278</v>
      </c>
      <c r="AW339" s="7">
        <v>3.3449074074074076E-2</v>
      </c>
      <c r="AX339" s="8" t="s">
        <v>104</v>
      </c>
      <c r="AY339" s="8" t="s">
        <v>760</v>
      </c>
      <c r="AZ339" s="6" t="s">
        <v>101</v>
      </c>
      <c r="BA339" s="6" t="s">
        <v>508</v>
      </c>
      <c r="BB339" s="6">
        <v>1</v>
      </c>
      <c r="BC339" s="6" t="s">
        <v>16</v>
      </c>
      <c r="BE339" s="6"/>
      <c r="BF339" s="16">
        <f>BF$457</f>
        <v>250</v>
      </c>
      <c r="BG339" s="16">
        <f>BG$460</f>
        <v>51</v>
      </c>
      <c r="BH339" s="6"/>
      <c r="BI339" s="6"/>
      <c r="BJ339" s="7"/>
      <c r="BK339" s="8"/>
      <c r="BL339" s="8"/>
      <c r="BM339" s="6"/>
      <c r="BN339" s="6"/>
      <c r="BO339" s="6"/>
      <c r="BP339" s="6"/>
    </row>
    <row r="340" spans="1:68" x14ac:dyDescent="0.3">
      <c r="A340">
        <v>336</v>
      </c>
      <c r="B340">
        <v>67</v>
      </c>
      <c r="C340" s="8" t="s">
        <v>119</v>
      </c>
      <c r="D340" s="8" t="s">
        <v>107</v>
      </c>
      <c r="E340" s="6" t="s">
        <v>66</v>
      </c>
      <c r="F340" s="6" t="s">
        <v>508</v>
      </c>
      <c r="G340" s="16">
        <f t="shared" si="71"/>
        <v>295</v>
      </c>
      <c r="H340" s="16">
        <f t="shared" si="72"/>
        <v>287</v>
      </c>
      <c r="I340" s="6">
        <f t="shared" si="73"/>
        <v>204</v>
      </c>
      <c r="J340" s="6">
        <f t="shared" si="74"/>
        <v>192</v>
      </c>
      <c r="K340" s="28">
        <f t="shared" si="75"/>
        <v>978</v>
      </c>
      <c r="L340" s="16">
        <f t="shared" si="76"/>
        <v>80</v>
      </c>
      <c r="M340" s="16">
        <f t="shared" si="77"/>
        <v>72</v>
      </c>
      <c r="N340" s="6">
        <f t="shared" si="78"/>
        <v>40</v>
      </c>
      <c r="O340" s="6">
        <f t="shared" si="79"/>
        <v>36</v>
      </c>
      <c r="P340" s="28">
        <f t="shared" si="80"/>
        <v>228</v>
      </c>
      <c r="Q340" s="6"/>
      <c r="R340" s="6"/>
      <c r="S340" s="16">
        <f>S$457</f>
        <v>295</v>
      </c>
      <c r="T340" s="16">
        <f>T$459</f>
        <v>80</v>
      </c>
      <c r="U340" s="6"/>
      <c r="V340" s="6"/>
      <c r="W340" s="7"/>
      <c r="X340" s="8"/>
      <c r="Y340" s="8"/>
      <c r="Z340" s="6"/>
      <c r="AA340" s="6"/>
      <c r="AB340" s="6"/>
      <c r="AC340" s="6"/>
      <c r="AE340" s="6"/>
      <c r="AF340" s="16">
        <f>AF$457</f>
        <v>287</v>
      </c>
      <c r="AG340" s="16">
        <f>AG$459</f>
        <v>72</v>
      </c>
      <c r="AH340" s="6"/>
      <c r="AI340" s="6"/>
      <c r="AJ340" s="7"/>
      <c r="AK340" s="8"/>
      <c r="AL340" s="8"/>
      <c r="AM340" s="6"/>
      <c r="AN340" s="6"/>
      <c r="AO340" s="6"/>
      <c r="AP340" s="6"/>
      <c r="AR340" s="6">
        <v>271</v>
      </c>
      <c r="AS340" s="6">
        <v>204</v>
      </c>
      <c r="AT340" s="6">
        <v>40</v>
      </c>
      <c r="AU340" s="6">
        <v>131</v>
      </c>
      <c r="AV340">
        <v>1285</v>
      </c>
      <c r="AW340" s="7">
        <v>3.290509259259259E-2</v>
      </c>
      <c r="AX340" s="8" t="s">
        <v>119</v>
      </c>
      <c r="AY340" s="8" t="s">
        <v>107</v>
      </c>
      <c r="AZ340" s="6" t="s">
        <v>66</v>
      </c>
      <c r="BA340" s="6" t="s">
        <v>508</v>
      </c>
      <c r="BB340" s="6">
        <v>1</v>
      </c>
      <c r="BC340" s="6" t="s">
        <v>16</v>
      </c>
      <c r="BE340" s="6">
        <v>253</v>
      </c>
      <c r="BF340" s="6">
        <v>192</v>
      </c>
      <c r="BG340" s="6">
        <v>36</v>
      </c>
      <c r="BH340" s="6">
        <v>120</v>
      </c>
      <c r="BI340" s="6">
        <v>1285</v>
      </c>
      <c r="BJ340" s="7">
        <v>3.6203703703703703E-2</v>
      </c>
      <c r="BK340" s="8" t="s">
        <v>119</v>
      </c>
      <c r="BL340" s="8" t="s">
        <v>107</v>
      </c>
      <c r="BM340" s="6" t="s">
        <v>66</v>
      </c>
      <c r="BN340" s="6" t="s">
        <v>508</v>
      </c>
      <c r="BO340" s="6">
        <v>1</v>
      </c>
      <c r="BP340" s="6" t="s">
        <v>16</v>
      </c>
    </row>
    <row r="341" spans="1:68" x14ac:dyDescent="0.3">
      <c r="A341">
        <v>337</v>
      </c>
      <c r="B341">
        <v>3</v>
      </c>
      <c r="C341" s="8" t="s">
        <v>786</v>
      </c>
      <c r="D341" s="8" t="s">
        <v>787</v>
      </c>
      <c r="E341" s="6" t="s">
        <v>155</v>
      </c>
      <c r="F341" s="6" t="s">
        <v>504</v>
      </c>
      <c r="G341" s="6">
        <f t="shared" si="71"/>
        <v>263</v>
      </c>
      <c r="H341" s="16">
        <f t="shared" si="72"/>
        <v>287</v>
      </c>
      <c r="I341" s="6">
        <f t="shared" si="73"/>
        <v>178</v>
      </c>
      <c r="J341" s="16">
        <f t="shared" si="74"/>
        <v>250</v>
      </c>
      <c r="K341" s="28">
        <f t="shared" si="75"/>
        <v>978</v>
      </c>
      <c r="L341" s="6">
        <f t="shared" si="76"/>
        <v>3</v>
      </c>
      <c r="M341" s="16">
        <f t="shared" si="77"/>
        <v>12</v>
      </c>
      <c r="N341" s="6">
        <f t="shared" si="78"/>
        <v>1</v>
      </c>
      <c r="O341" s="16">
        <f t="shared" si="79"/>
        <v>13</v>
      </c>
      <c r="P341" s="28">
        <f t="shared" si="80"/>
        <v>29</v>
      </c>
      <c r="Q341" s="6"/>
      <c r="R341" s="6">
        <v>378</v>
      </c>
      <c r="S341" s="6">
        <v>263</v>
      </c>
      <c r="T341" s="6">
        <v>3</v>
      </c>
      <c r="U341" s="6"/>
      <c r="V341" s="6">
        <v>115</v>
      </c>
      <c r="W341" s="7">
        <v>3.8981481481481485E-2</v>
      </c>
      <c r="X341" s="8" t="s">
        <v>786</v>
      </c>
      <c r="Y341" s="8" t="s">
        <v>787</v>
      </c>
      <c r="Z341" s="6" t="s">
        <v>155</v>
      </c>
      <c r="AA341" s="6" t="s">
        <v>504</v>
      </c>
      <c r="AB341" s="6">
        <v>1</v>
      </c>
      <c r="AC341" s="6" t="s">
        <v>16</v>
      </c>
      <c r="AE341" s="6"/>
      <c r="AF341" s="16">
        <f>AF$457</f>
        <v>287</v>
      </c>
      <c r="AG341" s="16">
        <f>AG$457</f>
        <v>12</v>
      </c>
      <c r="AH341" s="6"/>
      <c r="AI341" s="6"/>
      <c r="AJ341" s="7"/>
      <c r="AK341" s="8"/>
      <c r="AL341" s="8"/>
      <c r="AM341" s="6"/>
      <c r="AN341" s="6"/>
      <c r="AO341" s="6"/>
      <c r="AP341" s="6"/>
      <c r="AR341" s="6">
        <v>221</v>
      </c>
      <c r="AS341" s="6">
        <v>178</v>
      </c>
      <c r="AT341" s="6">
        <v>1</v>
      </c>
      <c r="AU341" s="6"/>
      <c r="AV341">
        <v>115</v>
      </c>
      <c r="AW341" s="7">
        <v>3.107638888888889E-2</v>
      </c>
      <c r="AX341" s="8" t="s">
        <v>786</v>
      </c>
      <c r="AY341" s="8" t="s">
        <v>787</v>
      </c>
      <c r="AZ341" s="6" t="s">
        <v>155</v>
      </c>
      <c r="BA341" s="6" t="s">
        <v>504</v>
      </c>
      <c r="BB341" s="6">
        <v>1</v>
      </c>
      <c r="BC341" s="6" t="s">
        <v>16</v>
      </c>
      <c r="BE341" s="6"/>
      <c r="BF341" s="16">
        <f>BF$457</f>
        <v>250</v>
      </c>
      <c r="BG341" s="16">
        <f>BG$457</f>
        <v>13</v>
      </c>
      <c r="BH341" s="6"/>
      <c r="BI341" s="6"/>
      <c r="BJ341" s="7"/>
      <c r="BK341" s="8"/>
      <c r="BL341" s="8"/>
      <c r="BM341" s="6"/>
      <c r="BN341" s="6"/>
      <c r="BO341" s="6"/>
      <c r="BP341" s="6"/>
    </row>
    <row r="342" spans="1:68" x14ac:dyDescent="0.3">
      <c r="A342">
        <v>338</v>
      </c>
      <c r="B342">
        <v>75</v>
      </c>
      <c r="C342" s="8" t="s">
        <v>119</v>
      </c>
      <c r="D342" s="8" t="s">
        <v>687</v>
      </c>
      <c r="E342" s="6" t="s">
        <v>66</v>
      </c>
      <c r="F342" s="6" t="s">
        <v>504</v>
      </c>
      <c r="G342" s="6">
        <f t="shared" si="71"/>
        <v>172</v>
      </c>
      <c r="H342" s="16">
        <f t="shared" si="72"/>
        <v>287</v>
      </c>
      <c r="I342" s="16">
        <f t="shared" si="73"/>
        <v>273</v>
      </c>
      <c r="J342" s="16">
        <f t="shared" si="74"/>
        <v>250</v>
      </c>
      <c r="K342" s="28">
        <f t="shared" si="75"/>
        <v>982</v>
      </c>
      <c r="L342" s="6">
        <f t="shared" si="76"/>
        <v>35</v>
      </c>
      <c r="M342" s="16">
        <f t="shared" si="77"/>
        <v>72</v>
      </c>
      <c r="N342" s="16">
        <f t="shared" si="78"/>
        <v>67</v>
      </c>
      <c r="O342" s="16">
        <f t="shared" si="79"/>
        <v>60</v>
      </c>
      <c r="P342" s="28">
        <f t="shared" si="80"/>
        <v>234</v>
      </c>
      <c r="Q342" s="6"/>
      <c r="R342" s="6">
        <v>205</v>
      </c>
      <c r="S342" s="6">
        <v>172</v>
      </c>
      <c r="T342" s="6">
        <v>35</v>
      </c>
      <c r="U342" s="6">
        <v>105</v>
      </c>
      <c r="V342" s="6">
        <v>117</v>
      </c>
      <c r="W342" s="7">
        <v>3.138888888888889E-2</v>
      </c>
      <c r="X342" s="8" t="s">
        <v>119</v>
      </c>
      <c r="Y342" s="8" t="s">
        <v>687</v>
      </c>
      <c r="Z342" s="6" t="s">
        <v>66</v>
      </c>
      <c r="AA342" s="6" t="s">
        <v>504</v>
      </c>
      <c r="AB342" s="6">
        <v>1</v>
      </c>
      <c r="AC342" s="6" t="s">
        <v>16</v>
      </c>
      <c r="AE342" s="6"/>
      <c r="AF342" s="16">
        <f>AF$457</f>
        <v>287</v>
      </c>
      <c r="AG342" s="16">
        <f>AG$459</f>
        <v>72</v>
      </c>
      <c r="AH342" s="6"/>
      <c r="AI342" s="6"/>
      <c r="AJ342" s="7"/>
      <c r="AK342" s="8"/>
      <c r="AL342" s="8"/>
      <c r="AM342" s="6"/>
      <c r="AN342" s="6"/>
      <c r="AO342" s="6"/>
      <c r="AP342" s="6"/>
      <c r="AR342" s="6"/>
      <c r="AS342" s="16">
        <f t="shared" ref="AS342:AS349" si="81">AS$457</f>
        <v>273</v>
      </c>
      <c r="AT342" s="16">
        <f>AT$459</f>
        <v>67</v>
      </c>
      <c r="AU342" s="6"/>
      <c r="AW342" s="7"/>
      <c r="AX342" s="8"/>
      <c r="AY342" s="8"/>
      <c r="AZ342" s="6"/>
      <c r="BA342" s="6"/>
      <c r="BB342" s="6"/>
      <c r="BC342" s="6"/>
      <c r="BE342" s="6"/>
      <c r="BF342" s="16">
        <f>BF$457</f>
        <v>250</v>
      </c>
      <c r="BG342" s="16">
        <f>BG$459</f>
        <v>60</v>
      </c>
      <c r="BH342" s="6"/>
      <c r="BI342" s="6"/>
      <c r="BJ342" s="7"/>
      <c r="BK342" s="8"/>
      <c r="BL342" s="8"/>
      <c r="BM342" s="6"/>
      <c r="BN342" s="6"/>
      <c r="BO342" s="6"/>
      <c r="BP342" s="6"/>
    </row>
    <row r="343" spans="1:68" x14ac:dyDescent="0.3">
      <c r="A343">
        <v>339</v>
      </c>
      <c r="C343" s="8" t="s">
        <v>64</v>
      </c>
      <c r="D343" s="8" t="s">
        <v>690</v>
      </c>
      <c r="E343" s="6" t="s">
        <v>14</v>
      </c>
      <c r="F343" s="6" t="s">
        <v>505</v>
      </c>
      <c r="G343" s="6">
        <f t="shared" si="71"/>
        <v>175</v>
      </c>
      <c r="H343" s="16">
        <f t="shared" si="72"/>
        <v>287</v>
      </c>
      <c r="I343" s="16">
        <f t="shared" si="73"/>
        <v>273</v>
      </c>
      <c r="J343" s="16">
        <f t="shared" si="74"/>
        <v>250</v>
      </c>
      <c r="K343" s="28">
        <f t="shared" si="75"/>
        <v>985</v>
      </c>
      <c r="L343" s="6"/>
      <c r="M343" s="6"/>
      <c r="N343" s="6"/>
      <c r="O343" s="6"/>
      <c r="P343" s="28"/>
      <c r="Q343" s="6"/>
      <c r="R343" s="6">
        <v>210</v>
      </c>
      <c r="S343" s="6">
        <v>175</v>
      </c>
      <c r="T343" s="6"/>
      <c r="U343" s="6"/>
      <c r="V343" s="6">
        <v>378</v>
      </c>
      <c r="W343" s="7">
        <v>3.1643518518518515E-2</v>
      </c>
      <c r="X343" s="8" t="s">
        <v>64</v>
      </c>
      <c r="Y343" s="8" t="s">
        <v>690</v>
      </c>
      <c r="Z343" s="6" t="s">
        <v>14</v>
      </c>
      <c r="AA343" s="6" t="s">
        <v>505</v>
      </c>
      <c r="AB343" s="6">
        <v>1</v>
      </c>
      <c r="AC343" s="6" t="s">
        <v>16</v>
      </c>
      <c r="AE343" s="6"/>
      <c r="AF343" s="16">
        <f>AF$457</f>
        <v>287</v>
      </c>
      <c r="AG343" s="6"/>
      <c r="AH343" s="6"/>
      <c r="AI343" s="6"/>
      <c r="AJ343" s="7"/>
      <c r="AK343" s="8"/>
      <c r="AL343" s="8"/>
      <c r="AM343" s="6"/>
      <c r="AN343" s="6"/>
      <c r="AO343" s="6"/>
      <c r="AP343" s="6"/>
      <c r="AR343" s="6"/>
      <c r="AS343" s="16">
        <f t="shared" si="81"/>
        <v>273</v>
      </c>
      <c r="AT343" s="6"/>
      <c r="AU343" s="6"/>
      <c r="AW343" s="7"/>
      <c r="AX343" s="8"/>
      <c r="AY343" s="8"/>
      <c r="AZ343" s="6"/>
      <c r="BA343" s="6"/>
      <c r="BB343" s="6"/>
      <c r="BC343" s="6"/>
      <c r="BE343" s="6"/>
      <c r="BF343" s="16">
        <f>BF$457</f>
        <v>250</v>
      </c>
      <c r="BG343" s="6"/>
      <c r="BH343" s="6"/>
      <c r="BI343" s="6"/>
      <c r="BJ343" s="7"/>
      <c r="BK343" s="8"/>
      <c r="BL343" s="8"/>
      <c r="BM343" s="6"/>
      <c r="BN343" s="6"/>
      <c r="BO343" s="6"/>
      <c r="BP343" s="6"/>
    </row>
    <row r="344" spans="1:68" x14ac:dyDescent="0.3">
      <c r="A344">
        <v>340</v>
      </c>
      <c r="B344">
        <v>105</v>
      </c>
      <c r="C344" s="8" t="s">
        <v>757</v>
      </c>
      <c r="D344" s="8" t="s">
        <v>107</v>
      </c>
      <c r="E344" s="6" t="s">
        <v>24</v>
      </c>
      <c r="F344" s="6" t="s">
        <v>504</v>
      </c>
      <c r="G344" s="6">
        <f t="shared" si="71"/>
        <v>239</v>
      </c>
      <c r="H344" s="6">
        <f t="shared" si="72"/>
        <v>224</v>
      </c>
      <c r="I344" s="16">
        <f t="shared" si="73"/>
        <v>273</v>
      </c>
      <c r="J344" s="16">
        <f t="shared" si="74"/>
        <v>250</v>
      </c>
      <c r="K344" s="28">
        <f t="shared" si="75"/>
        <v>986</v>
      </c>
      <c r="L344" s="6">
        <f>T344</f>
        <v>75</v>
      </c>
      <c r="M344" s="6">
        <f>AG344</f>
        <v>69</v>
      </c>
      <c r="N344" s="16">
        <f>AT344</f>
        <v>87</v>
      </c>
      <c r="O344" s="16">
        <f>BG344</f>
        <v>78</v>
      </c>
      <c r="P344" s="28">
        <f>SUM(L344:O344)</f>
        <v>309</v>
      </c>
      <c r="Q344" s="6"/>
      <c r="R344" s="6">
        <v>313</v>
      </c>
      <c r="S344" s="6">
        <v>239</v>
      </c>
      <c r="T344" s="6">
        <v>75</v>
      </c>
      <c r="U344" s="6">
        <v>165</v>
      </c>
      <c r="V344" s="6">
        <v>100</v>
      </c>
      <c r="W344" s="7">
        <v>3.5520833333333335E-2</v>
      </c>
      <c r="X344" s="8" t="s">
        <v>757</v>
      </c>
      <c r="Y344" s="8" t="s">
        <v>107</v>
      </c>
      <c r="Z344" s="6" t="s">
        <v>24</v>
      </c>
      <c r="AA344" s="6" t="s">
        <v>504</v>
      </c>
      <c r="AB344" s="6">
        <v>1</v>
      </c>
      <c r="AC344" s="6" t="s">
        <v>16</v>
      </c>
      <c r="AE344" s="6">
        <v>308</v>
      </c>
      <c r="AF344" s="6">
        <v>224</v>
      </c>
      <c r="AG344" s="6">
        <v>69</v>
      </c>
      <c r="AH344" s="6">
        <v>144</v>
      </c>
      <c r="AI344" s="6">
        <v>100</v>
      </c>
      <c r="AJ344" s="7">
        <v>3.6099537037037034E-2</v>
      </c>
      <c r="AK344" s="8" t="s">
        <v>757</v>
      </c>
      <c r="AL344" s="8" t="s">
        <v>107</v>
      </c>
      <c r="AM344" s="6" t="s">
        <v>24</v>
      </c>
      <c r="AN344" s="6" t="s">
        <v>504</v>
      </c>
      <c r="AO344" s="6">
        <v>1</v>
      </c>
      <c r="AP344" s="6" t="s">
        <v>16</v>
      </c>
      <c r="AR344" s="6"/>
      <c r="AS344" s="16">
        <f t="shared" si="81"/>
        <v>273</v>
      </c>
      <c r="AT344" s="16">
        <f>AT$458</f>
        <v>87</v>
      </c>
      <c r="AU344" s="6"/>
      <c r="AW344" s="7"/>
      <c r="AX344" s="8"/>
      <c r="AY344" s="8"/>
      <c r="AZ344" s="6"/>
      <c r="BA344" s="6"/>
      <c r="BB344" s="6"/>
      <c r="BC344" s="6"/>
      <c r="BE344" s="6"/>
      <c r="BF344" s="16">
        <f>BF$457</f>
        <v>250</v>
      </c>
      <c r="BG344" s="16">
        <f>BG$458</f>
        <v>78</v>
      </c>
      <c r="BH344" s="6"/>
      <c r="BI344" s="6"/>
      <c r="BJ344" s="7"/>
      <c r="BK344" s="8"/>
      <c r="BL344" s="8"/>
      <c r="BM344" s="6"/>
      <c r="BN344" s="6"/>
      <c r="BO344" s="6"/>
      <c r="BP344" s="6"/>
    </row>
    <row r="345" spans="1:68" x14ac:dyDescent="0.3">
      <c r="A345">
        <v>341</v>
      </c>
      <c r="B345">
        <v>71</v>
      </c>
      <c r="C345" s="8" t="s">
        <v>12</v>
      </c>
      <c r="D345" s="8" t="s">
        <v>426</v>
      </c>
      <c r="E345" s="6" t="s">
        <v>66</v>
      </c>
      <c r="F345" s="6" t="s">
        <v>511</v>
      </c>
      <c r="G345" s="6">
        <f t="shared" si="71"/>
        <v>228</v>
      </c>
      <c r="H345" s="16">
        <f t="shared" si="72"/>
        <v>287</v>
      </c>
      <c r="I345" s="16">
        <f t="shared" si="73"/>
        <v>273</v>
      </c>
      <c r="J345" s="6">
        <f t="shared" si="74"/>
        <v>198</v>
      </c>
      <c r="K345" s="28">
        <f t="shared" si="75"/>
        <v>986</v>
      </c>
      <c r="L345" s="6">
        <f>T345</f>
        <v>55</v>
      </c>
      <c r="M345" s="16">
        <f>AG345</f>
        <v>72</v>
      </c>
      <c r="N345" s="16">
        <f>AT345</f>
        <v>67</v>
      </c>
      <c r="O345" s="6">
        <f>BG345</f>
        <v>38</v>
      </c>
      <c r="P345" s="28">
        <f>SUM(L345:O345)</f>
        <v>232</v>
      </c>
      <c r="Q345" s="6"/>
      <c r="R345" s="6">
        <v>294</v>
      </c>
      <c r="S345" s="6">
        <v>228</v>
      </c>
      <c r="T345" s="6">
        <v>55</v>
      </c>
      <c r="U345" s="6">
        <v>154</v>
      </c>
      <c r="V345" s="6">
        <v>233</v>
      </c>
      <c r="W345" s="7">
        <v>3.4618055555555555E-2</v>
      </c>
      <c r="X345" s="8" t="s">
        <v>12</v>
      </c>
      <c r="Y345" s="8" t="s">
        <v>426</v>
      </c>
      <c r="Z345" s="6" t="s">
        <v>66</v>
      </c>
      <c r="AA345" s="6" t="s">
        <v>511</v>
      </c>
      <c r="AB345" s="6">
        <v>1</v>
      </c>
      <c r="AC345" s="6" t="s">
        <v>16</v>
      </c>
      <c r="AE345" s="6"/>
      <c r="AF345" s="16">
        <f>AF$457</f>
        <v>287</v>
      </c>
      <c r="AG345" s="16">
        <f>AG$459</f>
        <v>72</v>
      </c>
      <c r="AH345" s="6"/>
      <c r="AI345" s="6"/>
      <c r="AJ345" s="7"/>
      <c r="AK345" s="8"/>
      <c r="AL345" s="8"/>
      <c r="AM345" s="6"/>
      <c r="AN345" s="6"/>
      <c r="AO345" s="6"/>
      <c r="AP345" s="6"/>
      <c r="AR345" s="6"/>
      <c r="AS345" s="16">
        <f t="shared" si="81"/>
        <v>273</v>
      </c>
      <c r="AT345" s="16">
        <f>AT$459</f>
        <v>67</v>
      </c>
      <c r="AU345" s="6"/>
      <c r="AW345" s="7"/>
      <c r="AX345" s="8"/>
      <c r="AY345" s="8"/>
      <c r="AZ345" s="6"/>
      <c r="BA345" s="6"/>
      <c r="BB345" s="6"/>
      <c r="BC345" s="6"/>
      <c r="BE345" s="6">
        <v>265</v>
      </c>
      <c r="BF345" s="6">
        <v>198</v>
      </c>
      <c r="BG345" s="6">
        <v>38</v>
      </c>
      <c r="BH345" s="6">
        <v>125</v>
      </c>
      <c r="BI345" s="6">
        <v>233</v>
      </c>
      <c r="BJ345" s="7">
        <v>3.6724537037037035E-2</v>
      </c>
      <c r="BK345" s="8" t="s">
        <v>12</v>
      </c>
      <c r="BL345" s="8" t="s">
        <v>426</v>
      </c>
      <c r="BM345" s="6" t="s">
        <v>66</v>
      </c>
      <c r="BN345" s="6" t="s">
        <v>511</v>
      </c>
      <c r="BO345" s="6">
        <v>1</v>
      </c>
      <c r="BP345" s="6" t="s">
        <v>16</v>
      </c>
    </row>
    <row r="346" spans="1:68" x14ac:dyDescent="0.3">
      <c r="A346">
        <v>342</v>
      </c>
      <c r="B346">
        <v>79</v>
      </c>
      <c r="C346" s="8" t="s">
        <v>691</v>
      </c>
      <c r="D346" s="8" t="s">
        <v>692</v>
      </c>
      <c r="E346" s="6" t="s">
        <v>66</v>
      </c>
      <c r="F346" s="6" t="s">
        <v>499</v>
      </c>
      <c r="G346" s="6">
        <f t="shared" si="71"/>
        <v>176</v>
      </c>
      <c r="H346" s="16">
        <f t="shared" si="72"/>
        <v>287</v>
      </c>
      <c r="I346" s="16">
        <f t="shared" si="73"/>
        <v>273</v>
      </c>
      <c r="J346" s="16">
        <f t="shared" si="74"/>
        <v>250</v>
      </c>
      <c r="K346" s="28">
        <f t="shared" si="75"/>
        <v>986</v>
      </c>
      <c r="L346" s="6">
        <f>T346</f>
        <v>38</v>
      </c>
      <c r="M346" s="16">
        <f>AG346</f>
        <v>72</v>
      </c>
      <c r="N346" s="16">
        <f>AT346</f>
        <v>67</v>
      </c>
      <c r="O346" s="16">
        <f>BG346</f>
        <v>60</v>
      </c>
      <c r="P346" s="28">
        <f>SUM(L346:O346)</f>
        <v>237</v>
      </c>
      <c r="Q346" s="6"/>
      <c r="R346" s="6">
        <v>211</v>
      </c>
      <c r="S346" s="6">
        <v>176</v>
      </c>
      <c r="T346" s="6">
        <v>38</v>
      </c>
      <c r="U346" s="6">
        <v>108</v>
      </c>
      <c r="V346" s="6">
        <v>710</v>
      </c>
      <c r="W346" s="7">
        <v>3.1712962962962964E-2</v>
      </c>
      <c r="X346" s="8" t="s">
        <v>691</v>
      </c>
      <c r="Y346" s="8" t="s">
        <v>692</v>
      </c>
      <c r="Z346" s="6" t="s">
        <v>66</v>
      </c>
      <c r="AA346" s="6" t="s">
        <v>499</v>
      </c>
      <c r="AB346" s="6">
        <v>1</v>
      </c>
      <c r="AC346" s="6" t="s">
        <v>16</v>
      </c>
      <c r="AE346" s="6"/>
      <c r="AF346" s="16">
        <f>AF$457</f>
        <v>287</v>
      </c>
      <c r="AG346" s="16">
        <f>AG$459</f>
        <v>72</v>
      </c>
      <c r="AH346" s="6"/>
      <c r="AI346" s="6"/>
      <c r="AJ346" s="7"/>
      <c r="AK346" s="8"/>
      <c r="AL346" s="8"/>
      <c r="AM346" s="6"/>
      <c r="AN346" s="6"/>
      <c r="AO346" s="6"/>
      <c r="AP346" s="6"/>
      <c r="AR346" s="6"/>
      <c r="AS346" s="16">
        <f t="shared" si="81"/>
        <v>273</v>
      </c>
      <c r="AT346" s="16">
        <f>AT$459</f>
        <v>67</v>
      </c>
      <c r="AU346" s="6"/>
      <c r="AW346" s="7"/>
      <c r="AX346" s="8"/>
      <c r="AY346" s="8"/>
      <c r="AZ346" s="6"/>
      <c r="BA346" s="6"/>
      <c r="BB346" s="6"/>
      <c r="BC346" s="6"/>
      <c r="BE346" s="6"/>
      <c r="BF346" s="16">
        <f t="shared" ref="BF346:BF352" si="82">BF$457</f>
        <v>250</v>
      </c>
      <c r="BG346" s="16">
        <f>BG$459</f>
        <v>60</v>
      </c>
      <c r="BH346" s="6"/>
      <c r="BI346" s="6"/>
      <c r="BJ346" s="7"/>
      <c r="BK346" s="8"/>
      <c r="BL346" s="8"/>
      <c r="BM346" s="6"/>
      <c r="BN346" s="6"/>
      <c r="BO346" s="6"/>
      <c r="BP346" s="6"/>
    </row>
    <row r="347" spans="1:68" x14ac:dyDescent="0.3">
      <c r="A347">
        <v>343</v>
      </c>
      <c r="B347">
        <v>43</v>
      </c>
      <c r="C347" s="8" t="s">
        <v>748</v>
      </c>
      <c r="D347" s="8" t="s">
        <v>749</v>
      </c>
      <c r="E347" s="6" t="s">
        <v>101</v>
      </c>
      <c r="F347" s="6" t="s">
        <v>508</v>
      </c>
      <c r="G347" s="6">
        <f t="shared" si="71"/>
        <v>232</v>
      </c>
      <c r="H347" s="6">
        <f t="shared" si="72"/>
        <v>232</v>
      </c>
      <c r="I347" s="16">
        <f t="shared" si="73"/>
        <v>273</v>
      </c>
      <c r="J347" s="16">
        <f t="shared" si="74"/>
        <v>250</v>
      </c>
      <c r="K347" s="28">
        <f t="shared" si="75"/>
        <v>987</v>
      </c>
      <c r="L347" s="6">
        <f>T347</f>
        <v>30</v>
      </c>
      <c r="M347" s="6">
        <f>AG347</f>
        <v>29</v>
      </c>
      <c r="N347" s="16">
        <f>AT347</f>
        <v>54</v>
      </c>
      <c r="O347" s="16">
        <f>BG347</f>
        <v>51</v>
      </c>
      <c r="P347" s="28">
        <f>SUM(L347:O347)</f>
        <v>164</v>
      </c>
      <c r="Q347" s="6"/>
      <c r="R347" s="6">
        <v>301</v>
      </c>
      <c r="S347" s="6">
        <v>232</v>
      </c>
      <c r="T347" s="6">
        <v>30</v>
      </c>
      <c r="U347" s="6">
        <v>158</v>
      </c>
      <c r="V347" s="6">
        <v>1258</v>
      </c>
      <c r="W347" s="7">
        <v>3.4895833333333334E-2</v>
      </c>
      <c r="X347" s="8" t="s">
        <v>748</v>
      </c>
      <c r="Y347" s="8" t="s">
        <v>749</v>
      </c>
      <c r="Z347" s="6" t="s">
        <v>101</v>
      </c>
      <c r="AA347" s="6" t="s">
        <v>508</v>
      </c>
      <c r="AB347" s="6">
        <v>1</v>
      </c>
      <c r="AC347" s="6" t="s">
        <v>16</v>
      </c>
      <c r="AE347" s="6">
        <v>327</v>
      </c>
      <c r="AF347" s="6">
        <v>232</v>
      </c>
      <c r="AG347" s="6">
        <v>29</v>
      </c>
      <c r="AH347" s="6">
        <v>152</v>
      </c>
      <c r="AI347" s="6">
        <v>1258</v>
      </c>
      <c r="AJ347" s="7">
        <v>3.6701388888888888E-2</v>
      </c>
      <c r="AK347" s="8" t="s">
        <v>748</v>
      </c>
      <c r="AL347" s="8" t="s">
        <v>749</v>
      </c>
      <c r="AM347" s="6" t="s">
        <v>101</v>
      </c>
      <c r="AN347" s="6" t="s">
        <v>508</v>
      </c>
      <c r="AO347" s="6">
        <v>1</v>
      </c>
      <c r="AP347" s="6" t="s">
        <v>16</v>
      </c>
      <c r="AS347" s="16">
        <f t="shared" si="81"/>
        <v>273</v>
      </c>
      <c r="AT347" s="16">
        <f>AT$460</f>
        <v>54</v>
      </c>
      <c r="BE347" s="6"/>
      <c r="BF347" s="16">
        <f t="shared" si="82"/>
        <v>250</v>
      </c>
      <c r="BG347" s="16">
        <f>BG$460</f>
        <v>51</v>
      </c>
      <c r="BH347" s="6"/>
      <c r="BI347" s="6"/>
      <c r="BJ347" s="7"/>
      <c r="BK347" s="8"/>
      <c r="BL347" s="8"/>
      <c r="BM347" s="6"/>
      <c r="BN347" s="6"/>
      <c r="BO347" s="6"/>
      <c r="BP347" s="6"/>
    </row>
    <row r="348" spans="1:68" x14ac:dyDescent="0.3">
      <c r="A348">
        <v>344</v>
      </c>
      <c r="C348" s="8" t="s">
        <v>310</v>
      </c>
      <c r="D348" s="8" t="s">
        <v>693</v>
      </c>
      <c r="E348" s="6" t="s">
        <v>14</v>
      </c>
      <c r="F348" s="6" t="s">
        <v>504</v>
      </c>
      <c r="G348" s="6">
        <f t="shared" si="71"/>
        <v>177</v>
      </c>
      <c r="H348" s="16">
        <f t="shared" si="72"/>
        <v>287</v>
      </c>
      <c r="I348" s="16">
        <f t="shared" si="73"/>
        <v>273</v>
      </c>
      <c r="J348" s="16">
        <f t="shared" si="74"/>
        <v>250</v>
      </c>
      <c r="K348" s="28">
        <f t="shared" si="75"/>
        <v>987</v>
      </c>
      <c r="L348" s="6"/>
      <c r="M348" s="6"/>
      <c r="N348" s="6"/>
      <c r="O348" s="6"/>
      <c r="P348" s="28"/>
      <c r="Q348" s="6"/>
      <c r="R348" s="6">
        <v>213</v>
      </c>
      <c r="S348" s="6">
        <v>177</v>
      </c>
      <c r="T348" s="6"/>
      <c r="U348" s="6"/>
      <c r="V348" s="6">
        <v>125</v>
      </c>
      <c r="W348" s="7">
        <v>3.1817129629629633E-2</v>
      </c>
      <c r="X348" s="8" t="s">
        <v>310</v>
      </c>
      <c r="Y348" s="8" t="s">
        <v>693</v>
      </c>
      <c r="Z348" s="6" t="s">
        <v>14</v>
      </c>
      <c r="AA348" s="6" t="s">
        <v>504</v>
      </c>
      <c r="AB348" s="6">
        <v>1</v>
      </c>
      <c r="AC348" s="6" t="s">
        <v>16</v>
      </c>
      <c r="AE348" s="6"/>
      <c r="AF348" s="16">
        <f>AF$457</f>
        <v>287</v>
      </c>
      <c r="AG348" s="6"/>
      <c r="AH348" s="6"/>
      <c r="AI348" s="6"/>
      <c r="AJ348" s="7"/>
      <c r="AK348" s="8"/>
      <c r="AL348" s="8"/>
      <c r="AM348" s="6"/>
      <c r="AN348" s="6"/>
      <c r="AO348" s="6"/>
      <c r="AP348" s="6"/>
      <c r="AS348" s="16">
        <f t="shared" si="81"/>
        <v>273</v>
      </c>
      <c r="BE348" s="6"/>
      <c r="BF348" s="16">
        <f t="shared" si="82"/>
        <v>250</v>
      </c>
      <c r="BG348" s="6"/>
      <c r="BH348" s="6"/>
      <c r="BI348" s="6"/>
      <c r="BJ348" s="7"/>
      <c r="BK348" s="8"/>
      <c r="BL348" s="8"/>
      <c r="BM348" s="6"/>
      <c r="BN348" s="6"/>
      <c r="BO348" s="6"/>
      <c r="BP348" s="6"/>
    </row>
    <row r="349" spans="1:68" x14ac:dyDescent="0.3">
      <c r="A349">
        <v>345</v>
      </c>
      <c r="B349">
        <v>80</v>
      </c>
      <c r="C349" s="8" t="s">
        <v>694</v>
      </c>
      <c r="D349" s="8" t="s">
        <v>695</v>
      </c>
      <c r="E349" s="6" t="s">
        <v>66</v>
      </c>
      <c r="F349" s="6" t="s">
        <v>505</v>
      </c>
      <c r="G349" s="6">
        <f t="shared" si="71"/>
        <v>178</v>
      </c>
      <c r="H349" s="16">
        <f t="shared" si="72"/>
        <v>287</v>
      </c>
      <c r="I349" s="16">
        <f t="shared" si="73"/>
        <v>273</v>
      </c>
      <c r="J349" s="16">
        <f t="shared" si="74"/>
        <v>250</v>
      </c>
      <c r="K349" s="28">
        <f t="shared" si="75"/>
        <v>988</v>
      </c>
      <c r="L349" s="6">
        <f t="shared" ref="L349:L354" si="83">T349</f>
        <v>39</v>
      </c>
      <c r="M349" s="16">
        <f t="shared" ref="M349:M354" si="84">AG349</f>
        <v>72</v>
      </c>
      <c r="N349" s="16">
        <f t="shared" ref="N349:N354" si="85">AT349</f>
        <v>67</v>
      </c>
      <c r="O349" s="16">
        <f t="shared" ref="O349:O354" si="86">BG349</f>
        <v>60</v>
      </c>
      <c r="P349" s="28">
        <f t="shared" ref="P349:P354" si="87">SUM(L349:O349)</f>
        <v>238</v>
      </c>
      <c r="Q349" s="6"/>
      <c r="R349" s="6">
        <v>216</v>
      </c>
      <c r="S349" s="6">
        <v>178</v>
      </c>
      <c r="T349" s="6">
        <v>39</v>
      </c>
      <c r="U349" s="6">
        <v>109</v>
      </c>
      <c r="V349" s="6">
        <v>366</v>
      </c>
      <c r="W349" s="7">
        <v>3.1851851851851853E-2</v>
      </c>
      <c r="X349" s="8" t="s">
        <v>694</v>
      </c>
      <c r="Y349" s="8" t="s">
        <v>695</v>
      </c>
      <c r="Z349" s="6" t="s">
        <v>66</v>
      </c>
      <c r="AA349" s="6" t="s">
        <v>505</v>
      </c>
      <c r="AB349" s="6">
        <v>1</v>
      </c>
      <c r="AC349" s="6" t="s">
        <v>16</v>
      </c>
      <c r="AE349" s="6"/>
      <c r="AF349" s="16">
        <f>AF$457</f>
        <v>287</v>
      </c>
      <c r="AG349" s="16">
        <f>AG$459</f>
        <v>72</v>
      </c>
      <c r="AH349" s="6"/>
      <c r="AI349" s="6"/>
      <c r="AJ349" s="7"/>
      <c r="AK349" s="8"/>
      <c r="AL349" s="8"/>
      <c r="AM349" s="6"/>
      <c r="AN349" s="6"/>
      <c r="AO349" s="6"/>
      <c r="AP349" s="6"/>
      <c r="AR349" s="6"/>
      <c r="AS349" s="16">
        <f t="shared" si="81"/>
        <v>273</v>
      </c>
      <c r="AT349" s="16">
        <f>AT$459</f>
        <v>67</v>
      </c>
      <c r="AU349" s="6"/>
      <c r="AW349" s="7"/>
      <c r="AX349" s="8"/>
      <c r="AY349" s="8"/>
      <c r="AZ349" s="6"/>
      <c r="BA349" s="6"/>
      <c r="BB349" s="6"/>
      <c r="BC349" s="6"/>
      <c r="BF349" s="16">
        <f t="shared" si="82"/>
        <v>250</v>
      </c>
      <c r="BG349" s="16">
        <f>BG$459</f>
        <v>60</v>
      </c>
    </row>
    <row r="350" spans="1:68" x14ac:dyDescent="0.3">
      <c r="A350">
        <v>346</v>
      </c>
      <c r="B350">
        <v>36</v>
      </c>
      <c r="C350" s="8" t="s">
        <v>67</v>
      </c>
      <c r="D350" s="8" t="s">
        <v>537</v>
      </c>
      <c r="E350" s="6" t="s">
        <v>101</v>
      </c>
      <c r="F350" s="6" t="s">
        <v>499</v>
      </c>
      <c r="G350" s="6">
        <f t="shared" si="71"/>
        <v>269</v>
      </c>
      <c r="H350" s="6">
        <f t="shared" si="72"/>
        <v>245</v>
      </c>
      <c r="I350" s="6">
        <f t="shared" si="73"/>
        <v>225</v>
      </c>
      <c r="J350" s="16">
        <f t="shared" si="74"/>
        <v>250</v>
      </c>
      <c r="K350" s="28">
        <f t="shared" si="75"/>
        <v>989</v>
      </c>
      <c r="L350" s="6">
        <f t="shared" si="83"/>
        <v>39</v>
      </c>
      <c r="M350" s="6">
        <f t="shared" si="84"/>
        <v>33</v>
      </c>
      <c r="N350" s="6">
        <f t="shared" si="85"/>
        <v>28</v>
      </c>
      <c r="O350" s="16">
        <f t="shared" si="86"/>
        <v>51</v>
      </c>
      <c r="P350" s="28">
        <f t="shared" si="87"/>
        <v>151</v>
      </c>
      <c r="Q350" s="6"/>
      <c r="R350" s="6">
        <v>400</v>
      </c>
      <c r="S350" s="6">
        <v>269</v>
      </c>
      <c r="T350" s="6">
        <v>39</v>
      </c>
      <c r="U350" s="6">
        <v>192</v>
      </c>
      <c r="V350" s="6">
        <v>668</v>
      </c>
      <c r="W350" s="7">
        <v>4.0324074074074075E-2</v>
      </c>
      <c r="X350" s="8" t="s">
        <v>67</v>
      </c>
      <c r="Y350" s="8" t="s">
        <v>537</v>
      </c>
      <c r="Z350" s="6" t="s">
        <v>101</v>
      </c>
      <c r="AA350" s="6" t="s">
        <v>499</v>
      </c>
      <c r="AB350" s="6">
        <v>1</v>
      </c>
      <c r="AC350" s="6" t="s">
        <v>16</v>
      </c>
      <c r="AE350" s="6">
        <v>348</v>
      </c>
      <c r="AF350" s="6">
        <v>245</v>
      </c>
      <c r="AG350" s="6">
        <v>33</v>
      </c>
      <c r="AH350" s="6">
        <v>163</v>
      </c>
      <c r="AI350" s="6">
        <v>668</v>
      </c>
      <c r="AJ350" s="7">
        <v>3.7650462962962962E-2</v>
      </c>
      <c r="AK350" s="8" t="s">
        <v>67</v>
      </c>
      <c r="AL350" s="8" t="s">
        <v>537</v>
      </c>
      <c r="AM350" s="6" t="s">
        <v>101</v>
      </c>
      <c r="AN350" s="6" t="s">
        <v>499</v>
      </c>
      <c r="AO350" s="6">
        <v>1</v>
      </c>
      <c r="AP350" s="6" t="s">
        <v>16</v>
      </c>
      <c r="AR350" s="6">
        <v>309</v>
      </c>
      <c r="AS350" s="6">
        <v>225</v>
      </c>
      <c r="AT350" s="6">
        <v>28</v>
      </c>
      <c r="AU350" s="6">
        <v>149</v>
      </c>
      <c r="AV350">
        <v>668</v>
      </c>
      <c r="AW350" s="7">
        <v>3.4942129629629629E-2</v>
      </c>
      <c r="AX350" s="8" t="s">
        <v>67</v>
      </c>
      <c r="AY350" s="8" t="s">
        <v>537</v>
      </c>
      <c r="AZ350" s="6" t="s">
        <v>101</v>
      </c>
      <c r="BA350" s="6" t="s">
        <v>499</v>
      </c>
      <c r="BB350" s="6">
        <v>1</v>
      </c>
      <c r="BC350" s="6" t="s">
        <v>16</v>
      </c>
      <c r="BE350" s="6"/>
      <c r="BF350" s="16">
        <f t="shared" si="82"/>
        <v>250</v>
      </c>
      <c r="BG350" s="16">
        <f>BG$460</f>
        <v>51</v>
      </c>
      <c r="BH350" s="6"/>
      <c r="BI350" s="6"/>
      <c r="BJ350" s="7"/>
      <c r="BK350" s="8"/>
      <c r="BL350" s="8"/>
      <c r="BM350" s="6"/>
      <c r="BN350" s="6"/>
      <c r="BO350" s="6"/>
      <c r="BP350" s="6"/>
    </row>
    <row r="351" spans="1:68" x14ac:dyDescent="0.3">
      <c r="A351">
        <v>347</v>
      </c>
      <c r="B351">
        <v>108</v>
      </c>
      <c r="C351" s="8" t="s">
        <v>310</v>
      </c>
      <c r="D351" s="8" t="s">
        <v>1387</v>
      </c>
      <c r="E351" s="6" t="s">
        <v>24</v>
      </c>
      <c r="F351" s="6" t="s">
        <v>508</v>
      </c>
      <c r="G351" s="16">
        <f t="shared" si="71"/>
        <v>295</v>
      </c>
      <c r="H351" s="6">
        <f t="shared" si="72"/>
        <v>171</v>
      </c>
      <c r="I351" s="16">
        <f t="shared" si="73"/>
        <v>273</v>
      </c>
      <c r="J351" s="16">
        <f t="shared" si="74"/>
        <v>250</v>
      </c>
      <c r="K351" s="28">
        <f t="shared" si="75"/>
        <v>989</v>
      </c>
      <c r="L351" s="16">
        <f t="shared" si="83"/>
        <v>91</v>
      </c>
      <c r="M351" s="6">
        <f t="shared" si="84"/>
        <v>56</v>
      </c>
      <c r="N351" s="16">
        <f t="shared" si="85"/>
        <v>87</v>
      </c>
      <c r="O351" s="16">
        <f t="shared" si="86"/>
        <v>78</v>
      </c>
      <c r="P351" s="28">
        <f t="shared" si="87"/>
        <v>312</v>
      </c>
      <c r="Q351" s="6"/>
      <c r="R351" s="6"/>
      <c r="S351" s="16">
        <f t="shared" ref="S351:S356" si="88">S$457</f>
        <v>295</v>
      </c>
      <c r="T351" s="16">
        <f>T$458</f>
        <v>91</v>
      </c>
      <c r="U351" s="6"/>
      <c r="V351" s="6"/>
      <c r="W351" s="7"/>
      <c r="X351" s="8"/>
      <c r="Y351" s="8"/>
      <c r="Z351" s="6"/>
      <c r="AA351" s="6"/>
      <c r="AB351" s="6"/>
      <c r="AC351" s="6"/>
      <c r="AE351" s="6">
        <v>208</v>
      </c>
      <c r="AF351" s="6">
        <v>171</v>
      </c>
      <c r="AG351" s="6">
        <v>56</v>
      </c>
      <c r="AH351" s="6">
        <v>96</v>
      </c>
      <c r="AI351" s="6">
        <v>1304</v>
      </c>
      <c r="AJ351" s="7">
        <v>3.2546296296296295E-2</v>
      </c>
      <c r="AK351" s="8" t="s">
        <v>310</v>
      </c>
      <c r="AL351" s="8" t="s">
        <v>1387</v>
      </c>
      <c r="AM351" s="6" t="s">
        <v>24</v>
      </c>
      <c r="AN351" s="6" t="s">
        <v>508</v>
      </c>
      <c r="AO351" s="6">
        <v>1</v>
      </c>
      <c r="AP351" s="6" t="s">
        <v>16</v>
      </c>
      <c r="AR351" s="6"/>
      <c r="AS351" s="16">
        <f>AS$457</f>
        <v>273</v>
      </c>
      <c r="AT351" s="16">
        <f>AT$458</f>
        <v>87</v>
      </c>
      <c r="AU351" s="6"/>
      <c r="AW351" s="7"/>
      <c r="AX351" s="8"/>
      <c r="AY351" s="8"/>
      <c r="AZ351" s="6"/>
      <c r="BA351" s="6"/>
      <c r="BB351" s="6"/>
      <c r="BC351" s="6"/>
      <c r="BE351" s="6"/>
      <c r="BF351" s="16">
        <f t="shared" si="82"/>
        <v>250</v>
      </c>
      <c r="BG351" s="16">
        <f>BG$458</f>
        <v>78</v>
      </c>
      <c r="BH351" s="6"/>
      <c r="BI351" s="6"/>
      <c r="BJ351" s="7"/>
      <c r="BK351" s="8"/>
      <c r="BL351" s="8"/>
      <c r="BM351" s="6"/>
      <c r="BN351" s="6"/>
      <c r="BO351" s="6"/>
      <c r="BP351" s="6"/>
    </row>
    <row r="352" spans="1:68" x14ac:dyDescent="0.3">
      <c r="A352">
        <v>348</v>
      </c>
      <c r="B352">
        <v>111</v>
      </c>
      <c r="C352" s="8" t="s">
        <v>104</v>
      </c>
      <c r="D352" s="8" t="s">
        <v>204</v>
      </c>
      <c r="E352" s="6" t="s">
        <v>24</v>
      </c>
      <c r="F352" s="6" t="s">
        <v>508</v>
      </c>
      <c r="G352" s="16">
        <f t="shared" si="71"/>
        <v>295</v>
      </c>
      <c r="H352" s="16">
        <f t="shared" si="72"/>
        <v>287</v>
      </c>
      <c r="I352" s="6">
        <f t="shared" si="73"/>
        <v>158</v>
      </c>
      <c r="J352" s="16">
        <f t="shared" si="74"/>
        <v>250</v>
      </c>
      <c r="K352" s="28">
        <f t="shared" si="75"/>
        <v>990</v>
      </c>
      <c r="L352" s="16">
        <f t="shared" si="83"/>
        <v>91</v>
      </c>
      <c r="M352" s="16">
        <f t="shared" si="84"/>
        <v>86</v>
      </c>
      <c r="N352" s="6">
        <f t="shared" si="85"/>
        <v>60</v>
      </c>
      <c r="O352" s="16">
        <f t="shared" si="86"/>
        <v>78</v>
      </c>
      <c r="P352" s="28">
        <f t="shared" si="87"/>
        <v>315</v>
      </c>
      <c r="Q352" s="6"/>
      <c r="R352" s="6"/>
      <c r="S352" s="16">
        <f t="shared" si="88"/>
        <v>295</v>
      </c>
      <c r="T352" s="16">
        <f>T$458</f>
        <v>91</v>
      </c>
      <c r="U352" s="6"/>
      <c r="V352" s="6"/>
      <c r="W352" s="7"/>
      <c r="X352" s="8"/>
      <c r="Y352" s="8"/>
      <c r="Z352" s="6"/>
      <c r="AA352" s="6"/>
      <c r="AB352" s="6"/>
      <c r="AC352" s="6"/>
      <c r="AE352" s="6"/>
      <c r="AF352" s="16">
        <f>AF$457</f>
        <v>287</v>
      </c>
      <c r="AG352" s="16">
        <f>AG$458</f>
        <v>86</v>
      </c>
      <c r="AH352" s="6"/>
      <c r="AI352" s="6"/>
      <c r="AJ352" s="7"/>
      <c r="AK352" s="8"/>
      <c r="AL352" s="8"/>
      <c r="AM352" s="6"/>
      <c r="AN352" s="6"/>
      <c r="AO352" s="6"/>
      <c r="AP352" s="6"/>
      <c r="AR352" s="6">
        <v>188</v>
      </c>
      <c r="AS352" s="6">
        <v>158</v>
      </c>
      <c r="AT352" s="6">
        <v>60</v>
      </c>
      <c r="AU352" s="6">
        <v>96</v>
      </c>
      <c r="AV352">
        <v>1315</v>
      </c>
      <c r="AW352" s="7">
        <v>2.9386574074074075E-2</v>
      </c>
      <c r="AX352" s="8" t="s">
        <v>104</v>
      </c>
      <c r="AY352" s="8" t="s">
        <v>204</v>
      </c>
      <c r="AZ352" s="6" t="s">
        <v>24</v>
      </c>
      <c r="BA352" s="6" t="s">
        <v>508</v>
      </c>
      <c r="BB352" s="6">
        <v>1</v>
      </c>
      <c r="BC352" s="6" t="s">
        <v>16</v>
      </c>
      <c r="BE352" s="6"/>
      <c r="BF352" s="16">
        <f t="shared" si="82"/>
        <v>250</v>
      </c>
      <c r="BG352" s="16">
        <f>BG$458</f>
        <v>78</v>
      </c>
      <c r="BH352" s="6"/>
      <c r="BI352" s="6"/>
      <c r="BJ352" s="7"/>
      <c r="BK352" s="8"/>
      <c r="BL352" s="8"/>
      <c r="BM352" s="6"/>
      <c r="BN352" s="6"/>
      <c r="BO352" s="6"/>
      <c r="BP352" s="6"/>
    </row>
    <row r="353" spans="1:68" x14ac:dyDescent="0.3">
      <c r="A353">
        <v>349</v>
      </c>
      <c r="B353">
        <v>38</v>
      </c>
      <c r="C353" s="8" t="s">
        <v>67</v>
      </c>
      <c r="D353" s="8" t="s">
        <v>17</v>
      </c>
      <c r="E353" s="6" t="s">
        <v>101</v>
      </c>
      <c r="F353" s="6" t="s">
        <v>504</v>
      </c>
      <c r="G353" s="16">
        <f t="shared" si="71"/>
        <v>295</v>
      </c>
      <c r="H353" s="16">
        <f t="shared" si="72"/>
        <v>287</v>
      </c>
      <c r="I353" s="6">
        <f t="shared" si="73"/>
        <v>207</v>
      </c>
      <c r="J353" s="6">
        <f t="shared" si="74"/>
        <v>202</v>
      </c>
      <c r="K353" s="28">
        <f t="shared" si="75"/>
        <v>991</v>
      </c>
      <c r="L353" s="16">
        <f t="shared" si="83"/>
        <v>57</v>
      </c>
      <c r="M353" s="16">
        <f t="shared" si="84"/>
        <v>54</v>
      </c>
      <c r="N353" s="6">
        <f t="shared" si="85"/>
        <v>22</v>
      </c>
      <c r="O353" s="6">
        <f t="shared" si="86"/>
        <v>23</v>
      </c>
      <c r="P353" s="28">
        <f t="shared" si="87"/>
        <v>156</v>
      </c>
      <c r="Q353" s="6"/>
      <c r="R353" s="6"/>
      <c r="S353" s="16">
        <f t="shared" si="88"/>
        <v>295</v>
      </c>
      <c r="T353" s="16">
        <f>T$460</f>
        <v>57</v>
      </c>
      <c r="U353" s="6"/>
      <c r="V353" s="6"/>
      <c r="W353" s="7"/>
      <c r="X353" s="8"/>
      <c r="Y353" s="8"/>
      <c r="Z353" s="6"/>
      <c r="AA353" s="6"/>
      <c r="AB353" s="6"/>
      <c r="AC353" s="6"/>
      <c r="AE353" s="6"/>
      <c r="AF353" s="16">
        <f>AF$457</f>
        <v>287</v>
      </c>
      <c r="AG353" s="16">
        <f>AG$460</f>
        <v>54</v>
      </c>
      <c r="AH353" s="6"/>
      <c r="AI353" s="6"/>
      <c r="AJ353" s="7"/>
      <c r="AK353" s="8"/>
      <c r="AL353" s="8"/>
      <c r="AM353" s="6"/>
      <c r="AN353" s="6"/>
      <c r="AO353" s="6"/>
      <c r="AP353" s="6"/>
      <c r="AR353" s="6">
        <v>274</v>
      </c>
      <c r="AS353" s="6">
        <v>207</v>
      </c>
      <c r="AT353" s="6">
        <v>22</v>
      </c>
      <c r="AU353" s="6">
        <v>134</v>
      </c>
      <c r="AV353">
        <v>41</v>
      </c>
      <c r="AW353" s="7">
        <v>3.2986111111111112E-2</v>
      </c>
      <c r="AX353" s="8" t="s">
        <v>67</v>
      </c>
      <c r="AY353" s="8" t="s">
        <v>17</v>
      </c>
      <c r="AZ353" s="6" t="s">
        <v>101</v>
      </c>
      <c r="BA353" s="6" t="s">
        <v>504</v>
      </c>
      <c r="BB353" s="6">
        <v>1</v>
      </c>
      <c r="BC353" s="6" t="s">
        <v>16</v>
      </c>
      <c r="BE353" s="6">
        <v>274</v>
      </c>
      <c r="BF353" s="6">
        <v>202</v>
      </c>
      <c r="BG353" s="6">
        <v>23</v>
      </c>
      <c r="BH353" s="6">
        <v>128</v>
      </c>
      <c r="BI353" s="6">
        <v>41</v>
      </c>
      <c r="BJ353" s="7">
        <v>3.7245370370370373E-2</v>
      </c>
      <c r="BK353" s="8" t="s">
        <v>67</v>
      </c>
      <c r="BL353" s="8" t="s">
        <v>17</v>
      </c>
      <c r="BM353" s="6" t="s">
        <v>101</v>
      </c>
      <c r="BN353" s="6" t="s">
        <v>504</v>
      </c>
      <c r="BO353" s="6">
        <v>1</v>
      </c>
      <c r="BP353" s="6" t="s">
        <v>16</v>
      </c>
    </row>
    <row r="354" spans="1:68" x14ac:dyDescent="0.3">
      <c r="A354">
        <v>350</v>
      </c>
      <c r="B354">
        <v>69</v>
      </c>
      <c r="C354" s="8" t="s">
        <v>1409</v>
      </c>
      <c r="D354" s="8" t="s">
        <v>202</v>
      </c>
      <c r="E354" s="6" t="s">
        <v>66</v>
      </c>
      <c r="F354" s="6" t="s">
        <v>505</v>
      </c>
      <c r="G354" s="16">
        <f t="shared" si="71"/>
        <v>295</v>
      </c>
      <c r="H354" s="6">
        <f t="shared" si="72"/>
        <v>250</v>
      </c>
      <c r="I354" s="6">
        <f t="shared" si="73"/>
        <v>235</v>
      </c>
      <c r="J354" s="6">
        <f t="shared" si="74"/>
        <v>211</v>
      </c>
      <c r="K354" s="28">
        <f t="shared" si="75"/>
        <v>991</v>
      </c>
      <c r="L354" s="16">
        <f t="shared" si="83"/>
        <v>80</v>
      </c>
      <c r="M354" s="6">
        <f t="shared" si="84"/>
        <v>57</v>
      </c>
      <c r="N354" s="6">
        <f t="shared" si="85"/>
        <v>49</v>
      </c>
      <c r="O354" s="6">
        <f t="shared" si="86"/>
        <v>43</v>
      </c>
      <c r="P354" s="28">
        <f t="shared" si="87"/>
        <v>229</v>
      </c>
      <c r="Q354" s="6"/>
      <c r="R354" s="6"/>
      <c r="S354" s="16">
        <f t="shared" si="88"/>
        <v>295</v>
      </c>
      <c r="T354" s="16">
        <f>T$459</f>
        <v>80</v>
      </c>
      <c r="U354" s="6"/>
      <c r="V354" s="6"/>
      <c r="W354" s="7"/>
      <c r="X354" s="8"/>
      <c r="Y354" s="8"/>
      <c r="Z354" s="6"/>
      <c r="AA354" s="6"/>
      <c r="AB354" s="6"/>
      <c r="AC354" s="6"/>
      <c r="AE354" s="6">
        <v>359</v>
      </c>
      <c r="AF354" s="6">
        <v>250</v>
      </c>
      <c r="AG354" s="6">
        <v>57</v>
      </c>
      <c r="AH354" s="6">
        <v>167</v>
      </c>
      <c r="AI354" s="6">
        <v>449</v>
      </c>
      <c r="AJ354" s="7">
        <v>3.8310185185185183E-2</v>
      </c>
      <c r="AK354" s="8" t="s">
        <v>1409</v>
      </c>
      <c r="AL354" s="8" t="s">
        <v>202</v>
      </c>
      <c r="AM354" s="6" t="s">
        <v>66</v>
      </c>
      <c r="AN354" s="6" t="s">
        <v>505</v>
      </c>
      <c r="AO354" s="6">
        <v>1</v>
      </c>
      <c r="AP354" s="6" t="s">
        <v>16</v>
      </c>
      <c r="AR354" s="6">
        <v>335</v>
      </c>
      <c r="AS354" s="6">
        <v>235</v>
      </c>
      <c r="AT354" s="6">
        <v>49</v>
      </c>
      <c r="AU354" s="6">
        <v>156</v>
      </c>
      <c r="AV354">
        <v>449</v>
      </c>
      <c r="AW354" s="7">
        <v>3.5937499999999997E-2</v>
      </c>
      <c r="AX354" s="8" t="s">
        <v>1409</v>
      </c>
      <c r="AY354" s="8" t="s">
        <v>202</v>
      </c>
      <c r="AZ354" s="6" t="s">
        <v>66</v>
      </c>
      <c r="BA354" s="6" t="s">
        <v>505</v>
      </c>
      <c r="BB354" s="6">
        <v>1</v>
      </c>
      <c r="BC354" s="6" t="s">
        <v>16</v>
      </c>
      <c r="BE354" s="6">
        <v>293</v>
      </c>
      <c r="BF354" s="6">
        <v>211</v>
      </c>
      <c r="BG354" s="6">
        <v>43</v>
      </c>
      <c r="BH354" s="6">
        <v>136</v>
      </c>
      <c r="BI354" s="6">
        <v>449</v>
      </c>
      <c r="BJ354" s="7">
        <v>3.861111111111111E-2</v>
      </c>
      <c r="BK354" s="8" t="s">
        <v>1409</v>
      </c>
      <c r="BL354" s="8" t="s">
        <v>202</v>
      </c>
      <c r="BM354" s="6" t="s">
        <v>66</v>
      </c>
      <c r="BN354" s="6" t="s">
        <v>505</v>
      </c>
      <c r="BO354" s="6">
        <v>1</v>
      </c>
      <c r="BP354" s="6" t="s">
        <v>16</v>
      </c>
    </row>
    <row r="355" spans="1:68" x14ac:dyDescent="0.3">
      <c r="A355">
        <v>351</v>
      </c>
      <c r="C355" s="8" t="s">
        <v>25</v>
      </c>
      <c r="D355" s="8" t="s">
        <v>1411</v>
      </c>
      <c r="E355" s="6" t="s">
        <v>14</v>
      </c>
      <c r="F355" s="6" t="s">
        <v>508</v>
      </c>
      <c r="G355" s="16">
        <f t="shared" si="71"/>
        <v>295</v>
      </c>
      <c r="H355" s="6">
        <f t="shared" si="72"/>
        <v>265</v>
      </c>
      <c r="I355" s="6">
        <f t="shared" si="73"/>
        <v>226</v>
      </c>
      <c r="J355" s="6">
        <f t="shared" si="74"/>
        <v>206</v>
      </c>
      <c r="K355" s="28">
        <f t="shared" si="75"/>
        <v>992</v>
      </c>
      <c r="L355" s="6"/>
      <c r="M355" s="6"/>
      <c r="N355" s="6"/>
      <c r="O355" s="6"/>
      <c r="P355" s="28"/>
      <c r="Q355" s="6"/>
      <c r="R355" s="6"/>
      <c r="S355" s="16">
        <f t="shared" si="88"/>
        <v>295</v>
      </c>
      <c r="T355" s="6"/>
      <c r="U355" s="6"/>
      <c r="V355" s="6"/>
      <c r="W355" s="7"/>
      <c r="X355" s="8"/>
      <c r="Y355" s="8"/>
      <c r="Z355" s="6"/>
      <c r="AA355" s="6"/>
      <c r="AB355" s="6"/>
      <c r="AC355" s="6"/>
      <c r="AE355" s="6">
        <v>400</v>
      </c>
      <c r="AF355" s="6">
        <v>265</v>
      </c>
      <c r="AG355" s="6"/>
      <c r="AH355" s="6"/>
      <c r="AI355" s="6">
        <v>1222</v>
      </c>
      <c r="AJ355" s="7">
        <v>4.1400462962962965E-2</v>
      </c>
      <c r="AK355" s="8" t="s">
        <v>25</v>
      </c>
      <c r="AL355" s="8" t="s">
        <v>1411</v>
      </c>
      <c r="AM355" s="6" t="s">
        <v>14</v>
      </c>
      <c r="AN355" s="6" t="s">
        <v>508</v>
      </c>
      <c r="AO355" s="6">
        <v>1</v>
      </c>
      <c r="AP355" s="6" t="s">
        <v>16</v>
      </c>
      <c r="AR355" s="6">
        <v>310</v>
      </c>
      <c r="AS355" s="6">
        <v>226</v>
      </c>
      <c r="AT355" s="6"/>
      <c r="AU355" s="6"/>
      <c r="AV355">
        <v>1222</v>
      </c>
      <c r="AW355" s="7">
        <v>3.5092592592592592E-2</v>
      </c>
      <c r="AX355" s="8" t="s">
        <v>25</v>
      </c>
      <c r="AY355" s="8" t="s">
        <v>1411</v>
      </c>
      <c r="AZ355" s="6" t="s">
        <v>14</v>
      </c>
      <c r="BA355" s="6" t="s">
        <v>508</v>
      </c>
      <c r="BB355" s="6">
        <v>1</v>
      </c>
      <c r="BC355" s="6" t="s">
        <v>16</v>
      </c>
      <c r="BE355" s="6">
        <v>283</v>
      </c>
      <c r="BF355" s="6">
        <v>206</v>
      </c>
      <c r="BG355" s="6"/>
      <c r="BH355" s="6"/>
      <c r="BI355" s="6">
        <v>1222</v>
      </c>
      <c r="BJ355" s="7">
        <v>3.7951388888888889E-2</v>
      </c>
      <c r="BK355" s="8" t="s">
        <v>25</v>
      </c>
      <c r="BL355" s="8" t="s">
        <v>1411</v>
      </c>
      <c r="BM355" s="6" t="s">
        <v>14</v>
      </c>
      <c r="BN355" s="6" t="s">
        <v>508</v>
      </c>
      <c r="BO355" s="6">
        <v>1</v>
      </c>
      <c r="BP355" s="6" t="s">
        <v>16</v>
      </c>
    </row>
    <row r="356" spans="1:68" x14ac:dyDescent="0.3">
      <c r="A356">
        <v>352</v>
      </c>
      <c r="B356">
        <v>76</v>
      </c>
      <c r="C356" s="8" t="s">
        <v>788</v>
      </c>
      <c r="D356" s="8" t="s">
        <v>1686</v>
      </c>
      <c r="E356" s="6" t="s">
        <v>66</v>
      </c>
      <c r="F356" s="6" t="s">
        <v>504</v>
      </c>
      <c r="G356" s="16">
        <f t="shared" si="71"/>
        <v>295</v>
      </c>
      <c r="H356" s="16">
        <f t="shared" si="72"/>
        <v>287</v>
      </c>
      <c r="I356" s="6">
        <f t="shared" si="73"/>
        <v>210</v>
      </c>
      <c r="J356" s="6">
        <f t="shared" si="74"/>
        <v>200</v>
      </c>
      <c r="K356" s="28">
        <f t="shared" si="75"/>
        <v>992</v>
      </c>
      <c r="L356" s="16">
        <f t="shared" ref="L356:L366" si="89">T356</f>
        <v>80</v>
      </c>
      <c r="M356" s="16">
        <f t="shared" ref="M356:M366" si="90">AG356</f>
        <v>72</v>
      </c>
      <c r="N356" s="6">
        <f t="shared" ref="N356:N366" si="91">AT356</f>
        <v>43</v>
      </c>
      <c r="O356" s="6">
        <f t="shared" ref="O356:O366" si="92">BG356</f>
        <v>39</v>
      </c>
      <c r="P356" s="28">
        <f t="shared" ref="P356:P366" si="93">SUM(L356:O356)</f>
        <v>234</v>
      </c>
      <c r="Q356" s="6"/>
      <c r="R356" s="6"/>
      <c r="S356" s="16">
        <f t="shared" si="88"/>
        <v>295</v>
      </c>
      <c r="T356" s="16">
        <f>T$459</f>
        <v>80</v>
      </c>
      <c r="U356" s="6"/>
      <c r="V356" s="6"/>
      <c r="W356" s="7"/>
      <c r="X356" s="8"/>
      <c r="Y356" s="8"/>
      <c r="Z356" s="6"/>
      <c r="AA356" s="6"/>
      <c r="AB356" s="6"/>
      <c r="AC356" s="6"/>
      <c r="AE356" s="6"/>
      <c r="AF356" s="16">
        <f>AF$457</f>
        <v>287</v>
      </c>
      <c r="AG356" s="16">
        <f>AG$459</f>
        <v>72</v>
      </c>
      <c r="AH356" s="6"/>
      <c r="AI356" s="6"/>
      <c r="AJ356" s="7"/>
      <c r="AK356" s="8"/>
      <c r="AL356" s="8"/>
      <c r="AM356" s="6"/>
      <c r="AN356" s="6"/>
      <c r="AO356" s="6"/>
      <c r="AP356" s="6"/>
      <c r="AR356" s="6">
        <v>279</v>
      </c>
      <c r="AS356" s="6">
        <v>210</v>
      </c>
      <c r="AT356" s="6">
        <v>43</v>
      </c>
      <c r="AU356" s="6">
        <v>137</v>
      </c>
      <c r="AV356">
        <v>21</v>
      </c>
      <c r="AW356" s="7">
        <v>3.3206018518518517E-2</v>
      </c>
      <c r="AX356" s="8" t="s">
        <v>788</v>
      </c>
      <c r="AY356" s="8" t="s">
        <v>1686</v>
      </c>
      <c r="AZ356" s="6" t="s">
        <v>66</v>
      </c>
      <c r="BA356" s="6" t="s">
        <v>504</v>
      </c>
      <c r="BB356" s="6">
        <v>1</v>
      </c>
      <c r="BC356" s="6" t="s">
        <v>16</v>
      </c>
      <c r="BE356" s="6">
        <v>269</v>
      </c>
      <c r="BF356" s="6">
        <v>200</v>
      </c>
      <c r="BG356" s="6">
        <v>39</v>
      </c>
      <c r="BH356" s="6">
        <v>127</v>
      </c>
      <c r="BI356" s="6">
        <v>21</v>
      </c>
      <c r="BJ356" s="7">
        <v>3.6909722222222219E-2</v>
      </c>
      <c r="BK356" s="8" t="s">
        <v>788</v>
      </c>
      <c r="BL356" s="8" t="s">
        <v>1686</v>
      </c>
      <c r="BM356" s="6" t="s">
        <v>66</v>
      </c>
      <c r="BN356" s="6" t="s">
        <v>504</v>
      </c>
      <c r="BO356" s="6">
        <v>1</v>
      </c>
      <c r="BP356" s="6" t="s">
        <v>16</v>
      </c>
    </row>
    <row r="357" spans="1:68" x14ac:dyDescent="0.3">
      <c r="A357">
        <v>353</v>
      </c>
      <c r="B357">
        <v>109</v>
      </c>
      <c r="C357" s="8" t="s">
        <v>703</v>
      </c>
      <c r="D357" s="8" t="s">
        <v>704</v>
      </c>
      <c r="E357" s="6" t="s">
        <v>24</v>
      </c>
      <c r="F357" s="6" t="s">
        <v>504</v>
      </c>
      <c r="G357" s="6">
        <f t="shared" si="71"/>
        <v>184</v>
      </c>
      <c r="H357" s="16">
        <f t="shared" si="72"/>
        <v>287</v>
      </c>
      <c r="I357" s="16">
        <f t="shared" si="73"/>
        <v>273</v>
      </c>
      <c r="J357" s="16">
        <f t="shared" si="74"/>
        <v>250</v>
      </c>
      <c r="K357" s="28">
        <f t="shared" si="75"/>
        <v>994</v>
      </c>
      <c r="L357" s="6">
        <f t="shared" si="89"/>
        <v>63</v>
      </c>
      <c r="M357" s="16">
        <f t="shared" si="90"/>
        <v>86</v>
      </c>
      <c r="N357" s="16">
        <f t="shared" si="91"/>
        <v>87</v>
      </c>
      <c r="O357" s="16">
        <f t="shared" si="92"/>
        <v>78</v>
      </c>
      <c r="P357" s="28">
        <f t="shared" si="93"/>
        <v>314</v>
      </c>
      <c r="Q357" s="6"/>
      <c r="R357" s="6">
        <v>224</v>
      </c>
      <c r="S357" s="6">
        <v>184</v>
      </c>
      <c r="T357" s="6">
        <v>63</v>
      </c>
      <c r="U357" s="6">
        <v>114</v>
      </c>
      <c r="V357" s="6">
        <v>68</v>
      </c>
      <c r="W357" s="7">
        <v>3.201388888888889E-2</v>
      </c>
      <c r="X357" s="8" t="s">
        <v>703</v>
      </c>
      <c r="Y357" s="8" t="s">
        <v>704</v>
      </c>
      <c r="Z357" s="6" t="s">
        <v>24</v>
      </c>
      <c r="AA357" s="6" t="s">
        <v>504</v>
      </c>
      <c r="AB357" s="6">
        <v>1</v>
      </c>
      <c r="AC357" s="6" t="s">
        <v>16</v>
      </c>
      <c r="AE357" s="6"/>
      <c r="AF357" s="16">
        <f>AF$457</f>
        <v>287</v>
      </c>
      <c r="AG357" s="16">
        <f>AG$458</f>
        <v>86</v>
      </c>
      <c r="AH357" s="6"/>
      <c r="AI357" s="6"/>
      <c r="AJ357" s="7"/>
      <c r="AK357" s="8"/>
      <c r="AL357" s="8"/>
      <c r="AM357" s="6"/>
      <c r="AN357" s="6"/>
      <c r="AO357" s="6"/>
      <c r="AP357" s="6"/>
      <c r="AR357" s="6"/>
      <c r="AS357" s="16">
        <f>AS$457</f>
        <v>273</v>
      </c>
      <c r="AT357" s="16">
        <f>AT$458</f>
        <v>87</v>
      </c>
      <c r="AU357" s="6"/>
      <c r="AW357" s="7"/>
      <c r="AX357" s="8"/>
      <c r="AY357" s="8"/>
      <c r="AZ357" s="6"/>
      <c r="BA357" s="6"/>
      <c r="BB357" s="6"/>
      <c r="BC357" s="6"/>
      <c r="BE357" s="6"/>
      <c r="BF357" s="16">
        <f>BF$457</f>
        <v>250</v>
      </c>
      <c r="BG357" s="16">
        <f>BG$458</f>
        <v>78</v>
      </c>
      <c r="BH357" s="6"/>
      <c r="BI357" s="6"/>
      <c r="BJ357" s="7"/>
      <c r="BK357" s="8"/>
      <c r="BL357" s="8"/>
      <c r="BM357" s="6"/>
      <c r="BN357" s="6"/>
      <c r="BO357" s="6"/>
      <c r="BP357" s="6"/>
    </row>
    <row r="358" spans="1:68" x14ac:dyDescent="0.3">
      <c r="A358">
        <v>354</v>
      </c>
      <c r="B358">
        <v>2</v>
      </c>
      <c r="C358" s="8" t="s">
        <v>788</v>
      </c>
      <c r="D358" s="8" t="s">
        <v>789</v>
      </c>
      <c r="E358" s="6" t="s">
        <v>236</v>
      </c>
      <c r="F358" s="6" t="s">
        <v>499</v>
      </c>
      <c r="G358" s="6">
        <f t="shared" si="71"/>
        <v>265</v>
      </c>
      <c r="H358" s="6">
        <f t="shared" si="72"/>
        <v>263</v>
      </c>
      <c r="I358" s="6">
        <f t="shared" si="73"/>
        <v>241</v>
      </c>
      <c r="J358" s="6">
        <f t="shared" si="74"/>
        <v>226</v>
      </c>
      <c r="K358" s="28">
        <f t="shared" si="75"/>
        <v>995</v>
      </c>
      <c r="L358" s="6">
        <f t="shared" si="89"/>
        <v>5</v>
      </c>
      <c r="M358" s="6">
        <f t="shared" si="90"/>
        <v>4</v>
      </c>
      <c r="N358" s="6">
        <f t="shared" si="91"/>
        <v>2</v>
      </c>
      <c r="O358" s="6">
        <f t="shared" si="92"/>
        <v>4</v>
      </c>
      <c r="P358" s="28">
        <f t="shared" si="93"/>
        <v>15</v>
      </c>
      <c r="Q358" s="6"/>
      <c r="R358" s="6">
        <v>389</v>
      </c>
      <c r="S358" s="6">
        <v>265</v>
      </c>
      <c r="T358" s="6">
        <v>5</v>
      </c>
      <c r="U358" s="6">
        <v>188</v>
      </c>
      <c r="V358" s="6">
        <v>603</v>
      </c>
      <c r="W358" s="7">
        <v>3.9710648148148148E-2</v>
      </c>
      <c r="X358" s="8" t="s">
        <v>788</v>
      </c>
      <c r="Y358" s="8" t="s">
        <v>789</v>
      </c>
      <c r="Z358" s="6" t="s">
        <v>236</v>
      </c>
      <c r="AA358" s="6" t="s">
        <v>499</v>
      </c>
      <c r="AB358" s="6">
        <v>1</v>
      </c>
      <c r="AC358" s="6" t="s">
        <v>16</v>
      </c>
      <c r="AE358" s="6">
        <v>394</v>
      </c>
      <c r="AF358" s="6">
        <v>263</v>
      </c>
      <c r="AG358" s="6">
        <v>4</v>
      </c>
      <c r="AH358" s="6">
        <v>180</v>
      </c>
      <c r="AI358" s="6">
        <v>603</v>
      </c>
      <c r="AJ358" s="7">
        <v>4.0601851851851854E-2</v>
      </c>
      <c r="AK358" s="8" t="s">
        <v>788</v>
      </c>
      <c r="AL358" s="8" t="s">
        <v>789</v>
      </c>
      <c r="AM358" s="6" t="s">
        <v>236</v>
      </c>
      <c r="AN358" s="6" t="s">
        <v>499</v>
      </c>
      <c r="AO358" s="6">
        <v>1</v>
      </c>
      <c r="AP358" s="6" t="s">
        <v>16</v>
      </c>
      <c r="AR358" s="6">
        <v>355</v>
      </c>
      <c r="AS358" s="6">
        <v>241</v>
      </c>
      <c r="AT358" s="6">
        <v>2</v>
      </c>
      <c r="AU358" s="6">
        <v>162</v>
      </c>
      <c r="AV358">
        <v>603</v>
      </c>
      <c r="AW358" s="7">
        <v>3.7534722222222219E-2</v>
      </c>
      <c r="AX358" s="8" t="s">
        <v>788</v>
      </c>
      <c r="AY358" s="8" t="s">
        <v>789</v>
      </c>
      <c r="AZ358" s="6" t="s">
        <v>236</v>
      </c>
      <c r="BA358" s="6" t="s">
        <v>499</v>
      </c>
      <c r="BB358" s="6">
        <v>1</v>
      </c>
      <c r="BC358" s="6" t="s">
        <v>16</v>
      </c>
      <c r="BE358" s="6">
        <v>329</v>
      </c>
      <c r="BF358" s="6">
        <v>226</v>
      </c>
      <c r="BG358" s="6">
        <v>4</v>
      </c>
      <c r="BH358" s="6">
        <v>151</v>
      </c>
      <c r="BI358" s="6">
        <v>603</v>
      </c>
      <c r="BJ358" s="7">
        <v>4.1631944444444444E-2</v>
      </c>
      <c r="BK358" s="8" t="s">
        <v>788</v>
      </c>
      <c r="BL358" s="8" t="s">
        <v>789</v>
      </c>
      <c r="BM358" s="6" t="s">
        <v>236</v>
      </c>
      <c r="BN358" s="6" t="s">
        <v>499</v>
      </c>
      <c r="BO358" s="6">
        <v>1</v>
      </c>
      <c r="BP358" s="6" t="s">
        <v>16</v>
      </c>
    </row>
    <row r="359" spans="1:68" x14ac:dyDescent="0.3">
      <c r="A359">
        <v>355</v>
      </c>
      <c r="B359">
        <v>110</v>
      </c>
      <c r="C359" s="8" t="s">
        <v>258</v>
      </c>
      <c r="D359" s="8" t="s">
        <v>1936</v>
      </c>
      <c r="E359" s="6" t="s">
        <v>24</v>
      </c>
      <c r="F359" s="6" t="s">
        <v>508</v>
      </c>
      <c r="G359" s="16">
        <f t="shared" si="71"/>
        <v>295</v>
      </c>
      <c r="H359" s="16">
        <f t="shared" si="72"/>
        <v>287</v>
      </c>
      <c r="I359" s="16">
        <f t="shared" si="73"/>
        <v>273</v>
      </c>
      <c r="J359" s="6">
        <f t="shared" si="74"/>
        <v>140</v>
      </c>
      <c r="K359" s="28">
        <f t="shared" si="75"/>
        <v>995</v>
      </c>
      <c r="L359" s="16">
        <f t="shared" si="89"/>
        <v>91</v>
      </c>
      <c r="M359" s="16">
        <f t="shared" si="90"/>
        <v>86</v>
      </c>
      <c r="N359" s="16">
        <f t="shared" si="91"/>
        <v>87</v>
      </c>
      <c r="O359" s="6">
        <f t="shared" si="92"/>
        <v>50</v>
      </c>
      <c r="P359" s="28">
        <f t="shared" si="93"/>
        <v>314</v>
      </c>
      <c r="Q359" s="6"/>
      <c r="R359" s="6"/>
      <c r="S359" s="16">
        <f>S$457</f>
        <v>295</v>
      </c>
      <c r="T359" s="16">
        <f>T$458</f>
        <v>91</v>
      </c>
      <c r="U359" s="6"/>
      <c r="V359" s="6"/>
      <c r="W359" s="7"/>
      <c r="X359" s="8"/>
      <c r="Y359" s="8"/>
      <c r="Z359" s="6"/>
      <c r="AA359" s="6"/>
      <c r="AB359" s="6"/>
      <c r="AC359" s="6"/>
      <c r="AE359" s="6"/>
      <c r="AF359" s="16">
        <f>AF$457</f>
        <v>287</v>
      </c>
      <c r="AG359" s="16">
        <f>AG$458</f>
        <v>86</v>
      </c>
      <c r="AH359" s="6"/>
      <c r="AI359" s="6"/>
      <c r="AJ359" s="7"/>
      <c r="AK359" s="8"/>
      <c r="AL359" s="8"/>
      <c r="AM359" s="6"/>
      <c r="AN359" s="6"/>
      <c r="AO359" s="6"/>
      <c r="AP359" s="6"/>
      <c r="AR359" s="6"/>
      <c r="AS359" s="16">
        <f>AS$457</f>
        <v>273</v>
      </c>
      <c r="AT359" s="16">
        <f>AT$458</f>
        <v>87</v>
      </c>
      <c r="AU359" s="6"/>
      <c r="AW359" s="7"/>
      <c r="AX359" s="8"/>
      <c r="AY359" s="8"/>
      <c r="AZ359" s="6"/>
      <c r="BA359" s="6"/>
      <c r="BB359" s="6"/>
      <c r="BC359" s="6"/>
      <c r="BE359" s="6">
        <v>167</v>
      </c>
      <c r="BF359" s="6">
        <v>140</v>
      </c>
      <c r="BG359" s="6">
        <v>50</v>
      </c>
      <c r="BH359" s="6">
        <v>79</v>
      </c>
      <c r="BI359" s="6">
        <v>1325</v>
      </c>
      <c r="BJ359" s="7">
        <v>3.2395833333333332E-2</v>
      </c>
      <c r="BK359" s="8" t="s">
        <v>258</v>
      </c>
      <c r="BL359" s="8" t="s">
        <v>1936</v>
      </c>
      <c r="BM359" s="6" t="s">
        <v>24</v>
      </c>
      <c r="BN359" s="6" t="s">
        <v>508</v>
      </c>
      <c r="BO359" s="6">
        <v>1</v>
      </c>
      <c r="BP359" s="6" t="s">
        <v>16</v>
      </c>
    </row>
    <row r="360" spans="1:68" x14ac:dyDescent="0.3">
      <c r="A360">
        <v>356</v>
      </c>
      <c r="B360">
        <v>81</v>
      </c>
      <c r="C360" s="8" t="s">
        <v>20</v>
      </c>
      <c r="D360" s="8" t="s">
        <v>1388</v>
      </c>
      <c r="E360" s="6" t="s">
        <v>66</v>
      </c>
      <c r="F360" s="6" t="s">
        <v>505</v>
      </c>
      <c r="G360" s="16">
        <f t="shared" si="71"/>
        <v>295</v>
      </c>
      <c r="H360" s="16">
        <f t="shared" si="72"/>
        <v>287</v>
      </c>
      <c r="I360" s="6">
        <f t="shared" si="73"/>
        <v>164</v>
      </c>
      <c r="J360" s="16">
        <f t="shared" si="74"/>
        <v>250</v>
      </c>
      <c r="K360" s="28">
        <f t="shared" si="75"/>
        <v>996</v>
      </c>
      <c r="L360" s="16">
        <f t="shared" si="89"/>
        <v>80</v>
      </c>
      <c r="M360" s="16">
        <f t="shared" si="90"/>
        <v>72</v>
      </c>
      <c r="N360" s="6">
        <f t="shared" si="91"/>
        <v>30</v>
      </c>
      <c r="O360" s="16">
        <f t="shared" si="92"/>
        <v>60</v>
      </c>
      <c r="P360" s="28">
        <f t="shared" si="93"/>
        <v>242</v>
      </c>
      <c r="Q360" s="6"/>
      <c r="R360" s="6"/>
      <c r="S360" s="16">
        <f>S$457</f>
        <v>295</v>
      </c>
      <c r="T360" s="16">
        <f>T$459</f>
        <v>80</v>
      </c>
      <c r="U360" s="6"/>
      <c r="V360" s="6"/>
      <c r="W360" s="7"/>
      <c r="X360" s="8"/>
      <c r="Y360" s="8"/>
      <c r="Z360" s="6"/>
      <c r="AA360" s="6"/>
      <c r="AB360" s="6"/>
      <c r="AC360" s="6"/>
      <c r="AE360" s="6"/>
      <c r="AF360" s="16">
        <f>AF$457</f>
        <v>287</v>
      </c>
      <c r="AG360" s="16">
        <f>AG$459</f>
        <v>72</v>
      </c>
      <c r="AH360" s="6"/>
      <c r="AI360" s="6"/>
      <c r="AJ360" s="7"/>
      <c r="AK360" s="8"/>
      <c r="AL360" s="8"/>
      <c r="AM360" s="6"/>
      <c r="AN360" s="6"/>
      <c r="AO360" s="6"/>
      <c r="AP360" s="6"/>
      <c r="AR360" s="6">
        <v>200</v>
      </c>
      <c r="AS360" s="6">
        <v>164</v>
      </c>
      <c r="AT360" s="6">
        <v>30</v>
      </c>
      <c r="AU360" s="6">
        <v>100</v>
      </c>
      <c r="AV360">
        <v>355</v>
      </c>
      <c r="AW360" s="7">
        <v>3.0162037037037036E-2</v>
      </c>
      <c r="AX360" s="8" t="s">
        <v>20</v>
      </c>
      <c r="AY360" s="8" t="s">
        <v>1388</v>
      </c>
      <c r="AZ360" s="6" t="s">
        <v>66</v>
      </c>
      <c r="BA360" s="6" t="s">
        <v>505</v>
      </c>
      <c r="BB360" s="6">
        <v>1</v>
      </c>
      <c r="BC360" s="6" t="s">
        <v>16</v>
      </c>
      <c r="BE360" s="6"/>
      <c r="BF360" s="16">
        <f>BF$457</f>
        <v>250</v>
      </c>
      <c r="BG360" s="16">
        <f>BG$459</f>
        <v>60</v>
      </c>
      <c r="BH360" s="6"/>
      <c r="BI360" s="6"/>
      <c r="BJ360" s="7"/>
      <c r="BK360" s="8"/>
      <c r="BL360" s="8"/>
      <c r="BM360" s="6"/>
      <c r="BN360" s="6"/>
      <c r="BO360" s="6"/>
      <c r="BP360" s="6"/>
    </row>
    <row r="361" spans="1:68" x14ac:dyDescent="0.3">
      <c r="A361">
        <v>357</v>
      </c>
      <c r="B361">
        <v>47</v>
      </c>
      <c r="C361" s="8" t="s">
        <v>50</v>
      </c>
      <c r="D361" s="8" t="s">
        <v>706</v>
      </c>
      <c r="E361" s="6" t="s">
        <v>101</v>
      </c>
      <c r="F361" s="6" t="s">
        <v>499</v>
      </c>
      <c r="G361" s="6">
        <f t="shared" si="71"/>
        <v>186</v>
      </c>
      <c r="H361" s="16">
        <f t="shared" si="72"/>
        <v>287</v>
      </c>
      <c r="I361" s="16">
        <f t="shared" si="73"/>
        <v>273</v>
      </c>
      <c r="J361" s="16">
        <f t="shared" si="74"/>
        <v>250</v>
      </c>
      <c r="K361" s="28">
        <f t="shared" si="75"/>
        <v>996</v>
      </c>
      <c r="L361" s="6">
        <f t="shared" si="89"/>
        <v>12</v>
      </c>
      <c r="M361" s="16">
        <f t="shared" si="90"/>
        <v>54</v>
      </c>
      <c r="N361" s="16">
        <f t="shared" si="91"/>
        <v>54</v>
      </c>
      <c r="O361" s="16">
        <f t="shared" si="92"/>
        <v>51</v>
      </c>
      <c r="P361" s="28">
        <f t="shared" si="93"/>
        <v>171</v>
      </c>
      <c r="Q361" s="6"/>
      <c r="R361" s="6">
        <v>226</v>
      </c>
      <c r="S361" s="6">
        <v>186</v>
      </c>
      <c r="T361" s="6">
        <v>12</v>
      </c>
      <c r="U361" s="6">
        <v>116</v>
      </c>
      <c r="V361" s="6">
        <v>631</v>
      </c>
      <c r="W361" s="7">
        <v>3.2060185185185185E-2</v>
      </c>
      <c r="X361" s="8" t="s">
        <v>50</v>
      </c>
      <c r="Y361" s="8" t="s">
        <v>706</v>
      </c>
      <c r="Z361" s="6" t="s">
        <v>101</v>
      </c>
      <c r="AA361" s="6" t="s">
        <v>499</v>
      </c>
      <c r="AB361" s="6">
        <v>1</v>
      </c>
      <c r="AC361" s="6" t="s">
        <v>16</v>
      </c>
      <c r="AE361" s="6"/>
      <c r="AF361" s="16">
        <f>AF$457</f>
        <v>287</v>
      </c>
      <c r="AG361" s="16">
        <f>AG$460</f>
        <v>54</v>
      </c>
      <c r="AH361" s="6"/>
      <c r="AI361" s="6"/>
      <c r="AJ361" s="9"/>
      <c r="AK361" s="8"/>
      <c r="AL361" s="8"/>
      <c r="AM361" s="6"/>
      <c r="AN361" s="6"/>
      <c r="AO361" s="6"/>
      <c r="AP361" s="6"/>
      <c r="AR361" s="6"/>
      <c r="AS361" s="16">
        <f>AS$457</f>
        <v>273</v>
      </c>
      <c r="AT361" s="16">
        <f>AT$460</f>
        <v>54</v>
      </c>
      <c r="AU361" s="6"/>
      <c r="AW361" s="7"/>
      <c r="AX361" s="8"/>
      <c r="AY361" s="8"/>
      <c r="AZ361" s="6"/>
      <c r="BA361" s="6"/>
      <c r="BB361" s="6"/>
      <c r="BC361" s="6"/>
      <c r="BE361" s="6"/>
      <c r="BF361" s="16">
        <f>BF$457</f>
        <v>250</v>
      </c>
      <c r="BG361" s="16">
        <f>BG$460</f>
        <v>51</v>
      </c>
      <c r="BH361" s="6"/>
      <c r="BI361" s="6"/>
      <c r="BJ361" s="7"/>
      <c r="BK361" s="8"/>
      <c r="BL361" s="8"/>
      <c r="BM361" s="6"/>
      <c r="BN361" s="6"/>
      <c r="BO361" s="6"/>
      <c r="BP361" s="6"/>
    </row>
    <row r="362" spans="1:68" x14ac:dyDescent="0.3">
      <c r="A362">
        <v>358</v>
      </c>
      <c r="B362">
        <v>6</v>
      </c>
      <c r="C362" s="8" t="s">
        <v>641</v>
      </c>
      <c r="D362" s="8" t="s">
        <v>482</v>
      </c>
      <c r="E362" s="6" t="s">
        <v>155</v>
      </c>
      <c r="F362" s="6" t="s">
        <v>511</v>
      </c>
      <c r="G362" s="16">
        <f t="shared" si="71"/>
        <v>295</v>
      </c>
      <c r="H362" s="16">
        <f t="shared" si="72"/>
        <v>287</v>
      </c>
      <c r="I362" s="16">
        <f t="shared" si="73"/>
        <v>273</v>
      </c>
      <c r="J362" s="6">
        <f t="shared" si="74"/>
        <v>143</v>
      </c>
      <c r="K362" s="28">
        <f t="shared" si="75"/>
        <v>998</v>
      </c>
      <c r="L362" s="16">
        <f t="shared" si="89"/>
        <v>13</v>
      </c>
      <c r="M362" s="16">
        <f t="shared" si="90"/>
        <v>12</v>
      </c>
      <c r="N362" s="16">
        <f t="shared" si="91"/>
        <v>12</v>
      </c>
      <c r="O362" s="6">
        <f t="shared" si="92"/>
        <v>2</v>
      </c>
      <c r="P362" s="28">
        <f t="shared" si="93"/>
        <v>39</v>
      </c>
      <c r="Q362" s="6"/>
      <c r="R362" s="6"/>
      <c r="S362" s="16">
        <f>S$457</f>
        <v>295</v>
      </c>
      <c r="T362" s="16">
        <f>T$457</f>
        <v>13</v>
      </c>
      <c r="U362" s="6"/>
      <c r="V362" s="6"/>
      <c r="W362" s="7"/>
      <c r="X362" s="8"/>
      <c r="Y362" s="8"/>
      <c r="Z362" s="6"/>
      <c r="AA362" s="6"/>
      <c r="AB362" s="6"/>
      <c r="AC362" s="6"/>
      <c r="AE362" s="6"/>
      <c r="AF362" s="16">
        <f>AF$457</f>
        <v>287</v>
      </c>
      <c r="AG362" s="16">
        <f>AG$457</f>
        <v>12</v>
      </c>
      <c r="AH362" s="6"/>
      <c r="AI362" s="6"/>
      <c r="AJ362" s="7"/>
      <c r="AK362" s="8"/>
      <c r="AL362" s="8"/>
      <c r="AM362" s="6"/>
      <c r="AN362" s="6"/>
      <c r="AO362" s="6"/>
      <c r="AP362" s="6"/>
      <c r="AR362" s="6"/>
      <c r="AS362" s="16">
        <f>AS$457</f>
        <v>273</v>
      </c>
      <c r="AT362" s="16">
        <f>AT$457</f>
        <v>12</v>
      </c>
      <c r="AU362" s="6"/>
      <c r="AW362" s="7"/>
      <c r="AX362" s="8"/>
      <c r="AY362" s="8"/>
      <c r="AZ362" s="6"/>
      <c r="BA362" s="6"/>
      <c r="BB362" s="6"/>
      <c r="BC362" s="6"/>
      <c r="BE362" s="6">
        <v>177</v>
      </c>
      <c r="BF362" s="6">
        <v>143</v>
      </c>
      <c r="BG362" s="6">
        <v>2</v>
      </c>
      <c r="BH362" s="6"/>
      <c r="BI362" s="6">
        <v>284</v>
      </c>
      <c r="BJ362" s="7">
        <v>3.2870370370370369E-2</v>
      </c>
      <c r="BK362" s="8" t="s">
        <v>641</v>
      </c>
      <c r="BL362" s="8" t="s">
        <v>482</v>
      </c>
      <c r="BM362" s="6" t="s">
        <v>155</v>
      </c>
      <c r="BN362" s="6" t="s">
        <v>511</v>
      </c>
      <c r="BO362" s="6">
        <v>1</v>
      </c>
      <c r="BP362" s="6" t="s">
        <v>16</v>
      </c>
    </row>
    <row r="363" spans="1:68" x14ac:dyDescent="0.3">
      <c r="A363">
        <v>359</v>
      </c>
      <c r="B363">
        <v>114</v>
      </c>
      <c r="C363" s="8" t="s">
        <v>1684</v>
      </c>
      <c r="D363" s="8" t="s">
        <v>168</v>
      </c>
      <c r="E363" s="6" t="s">
        <v>24</v>
      </c>
      <c r="F363" s="6" t="s">
        <v>511</v>
      </c>
      <c r="G363" s="16">
        <f t="shared" si="71"/>
        <v>295</v>
      </c>
      <c r="H363" s="16">
        <f t="shared" si="72"/>
        <v>287</v>
      </c>
      <c r="I363" s="6">
        <f t="shared" si="73"/>
        <v>166</v>
      </c>
      <c r="J363" s="16">
        <f t="shared" si="74"/>
        <v>250</v>
      </c>
      <c r="K363" s="28">
        <f t="shared" si="75"/>
        <v>998</v>
      </c>
      <c r="L363" s="16">
        <f t="shared" si="89"/>
        <v>91</v>
      </c>
      <c r="M363" s="16">
        <f t="shared" si="90"/>
        <v>86</v>
      </c>
      <c r="N363" s="6">
        <f t="shared" si="91"/>
        <v>61</v>
      </c>
      <c r="O363" s="16">
        <f t="shared" si="92"/>
        <v>78</v>
      </c>
      <c r="P363" s="28">
        <f t="shared" si="93"/>
        <v>316</v>
      </c>
      <c r="Q363" s="6"/>
      <c r="R363" s="6"/>
      <c r="S363" s="16">
        <f>S$457</f>
        <v>295</v>
      </c>
      <c r="T363" s="16">
        <f>T$458</f>
        <v>91</v>
      </c>
      <c r="U363" s="6"/>
      <c r="V363" s="6"/>
      <c r="W363" s="7"/>
      <c r="X363" s="8"/>
      <c r="Y363" s="8"/>
      <c r="Z363" s="6"/>
      <c r="AA363" s="6"/>
      <c r="AB363" s="6"/>
      <c r="AC363" s="6"/>
      <c r="AE363" s="6"/>
      <c r="AF363" s="16">
        <f>AF$457</f>
        <v>287</v>
      </c>
      <c r="AG363" s="16">
        <f>AG$458</f>
        <v>86</v>
      </c>
      <c r="AH363" s="6"/>
      <c r="AI363" s="6"/>
      <c r="AJ363" s="7"/>
      <c r="AK363" s="8"/>
      <c r="AL363" s="8"/>
      <c r="AM363" s="6"/>
      <c r="AN363" s="6"/>
      <c r="AO363" s="6"/>
      <c r="AP363" s="6"/>
      <c r="AR363" s="6">
        <v>202</v>
      </c>
      <c r="AS363" s="6">
        <v>166</v>
      </c>
      <c r="AT363" s="6">
        <v>61</v>
      </c>
      <c r="AU363" s="6">
        <v>101</v>
      </c>
      <c r="AV363">
        <v>268</v>
      </c>
      <c r="AW363" s="7">
        <v>3.0243055555555554E-2</v>
      </c>
      <c r="AX363" s="8" t="s">
        <v>1684</v>
      </c>
      <c r="AY363" s="8" t="s">
        <v>168</v>
      </c>
      <c r="AZ363" s="6" t="s">
        <v>24</v>
      </c>
      <c r="BA363" s="6" t="s">
        <v>511</v>
      </c>
      <c r="BB363" s="6">
        <v>1</v>
      </c>
      <c r="BC363" s="6" t="s">
        <v>16</v>
      </c>
      <c r="BE363" s="6"/>
      <c r="BF363" s="16">
        <f>BF$457</f>
        <v>250</v>
      </c>
      <c r="BG363" s="16">
        <f>BG$458</f>
        <v>78</v>
      </c>
      <c r="BH363" s="6"/>
      <c r="BI363" s="6"/>
      <c r="BJ363" s="7"/>
      <c r="BK363" s="8"/>
      <c r="BL363" s="8"/>
      <c r="BM363" s="6"/>
      <c r="BN363" s="6"/>
      <c r="BO363" s="6"/>
      <c r="BP363" s="6"/>
    </row>
    <row r="364" spans="1:68" x14ac:dyDescent="0.3">
      <c r="A364">
        <v>360</v>
      </c>
      <c r="B364">
        <v>35</v>
      </c>
      <c r="C364" s="8" t="s">
        <v>42</v>
      </c>
      <c r="D364" s="8" t="s">
        <v>795</v>
      </c>
      <c r="E364" s="6" t="s">
        <v>101</v>
      </c>
      <c r="F364" s="6" t="s">
        <v>504</v>
      </c>
      <c r="G364" s="6">
        <f t="shared" si="71"/>
        <v>270</v>
      </c>
      <c r="H364" s="6">
        <f t="shared" si="72"/>
        <v>262</v>
      </c>
      <c r="I364" s="6">
        <f t="shared" si="73"/>
        <v>248</v>
      </c>
      <c r="J364" s="6">
        <f t="shared" si="74"/>
        <v>219</v>
      </c>
      <c r="K364" s="28">
        <f t="shared" si="75"/>
        <v>999</v>
      </c>
      <c r="L364" s="6">
        <f t="shared" si="89"/>
        <v>40</v>
      </c>
      <c r="M364" s="6">
        <f t="shared" si="90"/>
        <v>39</v>
      </c>
      <c r="N364" s="6">
        <f t="shared" si="91"/>
        <v>38</v>
      </c>
      <c r="O364" s="6">
        <f t="shared" si="92"/>
        <v>32</v>
      </c>
      <c r="P364" s="28">
        <f t="shared" si="93"/>
        <v>149</v>
      </c>
      <c r="Q364" s="6"/>
      <c r="R364" s="6">
        <v>401</v>
      </c>
      <c r="S364" s="6">
        <v>270</v>
      </c>
      <c r="T364" s="6">
        <v>40</v>
      </c>
      <c r="U364" s="6">
        <v>193</v>
      </c>
      <c r="V364" s="6">
        <v>114</v>
      </c>
      <c r="W364" s="7">
        <v>4.0370370370370369E-2</v>
      </c>
      <c r="X364" s="8" t="s">
        <v>42</v>
      </c>
      <c r="Y364" s="8" t="s">
        <v>795</v>
      </c>
      <c r="Z364" s="6" t="s">
        <v>101</v>
      </c>
      <c r="AA364" s="6" t="s">
        <v>504</v>
      </c>
      <c r="AB364" s="6">
        <v>1</v>
      </c>
      <c r="AC364" s="6" t="s">
        <v>16</v>
      </c>
      <c r="AE364" s="6">
        <v>390</v>
      </c>
      <c r="AF364" s="6">
        <v>262</v>
      </c>
      <c r="AG364" s="6">
        <v>39</v>
      </c>
      <c r="AH364" s="6">
        <v>179</v>
      </c>
      <c r="AI364" s="6">
        <v>114</v>
      </c>
      <c r="AJ364" s="7">
        <v>4.0185185185185185E-2</v>
      </c>
      <c r="AK364" s="8" t="s">
        <v>42</v>
      </c>
      <c r="AL364" s="8" t="s">
        <v>795</v>
      </c>
      <c r="AM364" s="6" t="s">
        <v>101</v>
      </c>
      <c r="AN364" s="6" t="s">
        <v>504</v>
      </c>
      <c r="AO364" s="6">
        <v>1</v>
      </c>
      <c r="AP364" s="6" t="s">
        <v>16</v>
      </c>
      <c r="AR364" s="6">
        <v>374</v>
      </c>
      <c r="AS364" s="6">
        <v>248</v>
      </c>
      <c r="AT364" s="6">
        <v>38</v>
      </c>
      <c r="AU364" s="6">
        <v>168</v>
      </c>
      <c r="AV364">
        <v>114</v>
      </c>
      <c r="AW364" s="7">
        <v>3.934027777777778E-2</v>
      </c>
      <c r="AX364" s="8" t="s">
        <v>42</v>
      </c>
      <c r="AY364" s="8" t="s">
        <v>795</v>
      </c>
      <c r="AZ364" s="6" t="s">
        <v>101</v>
      </c>
      <c r="BA364" s="6" t="s">
        <v>504</v>
      </c>
      <c r="BB364" s="6">
        <v>1</v>
      </c>
      <c r="BC364" s="6" t="s">
        <v>16</v>
      </c>
      <c r="BE364" s="6">
        <v>315</v>
      </c>
      <c r="BF364" s="6">
        <v>219</v>
      </c>
      <c r="BG364" s="6">
        <v>32</v>
      </c>
      <c r="BH364" s="6">
        <v>144</v>
      </c>
      <c r="BI364" s="6">
        <v>114</v>
      </c>
      <c r="BJ364" s="7">
        <v>4.0729166666666664E-2</v>
      </c>
      <c r="BK364" s="8" t="s">
        <v>42</v>
      </c>
      <c r="BL364" s="8" t="s">
        <v>795</v>
      </c>
      <c r="BM364" s="6" t="s">
        <v>101</v>
      </c>
      <c r="BN364" s="6" t="s">
        <v>504</v>
      </c>
      <c r="BO364" s="6">
        <v>1</v>
      </c>
      <c r="BP364" s="6" t="s">
        <v>16</v>
      </c>
    </row>
    <row r="365" spans="1:68" x14ac:dyDescent="0.3">
      <c r="A365">
        <v>361</v>
      </c>
      <c r="B365">
        <v>112</v>
      </c>
      <c r="C365" s="8" t="s">
        <v>64</v>
      </c>
      <c r="D365" s="8" t="s">
        <v>1390</v>
      </c>
      <c r="E365" s="6" t="s">
        <v>24</v>
      </c>
      <c r="F365" s="6" t="s">
        <v>504</v>
      </c>
      <c r="G365" s="16">
        <f t="shared" si="71"/>
        <v>295</v>
      </c>
      <c r="H365" s="6">
        <f t="shared" si="72"/>
        <v>181</v>
      </c>
      <c r="I365" s="16">
        <f t="shared" si="73"/>
        <v>273</v>
      </c>
      <c r="J365" s="16">
        <f t="shared" si="74"/>
        <v>250</v>
      </c>
      <c r="K365" s="28">
        <f t="shared" si="75"/>
        <v>999</v>
      </c>
      <c r="L365" s="16">
        <f t="shared" si="89"/>
        <v>91</v>
      </c>
      <c r="M365" s="6">
        <f t="shared" si="90"/>
        <v>59</v>
      </c>
      <c r="N365" s="16">
        <f t="shared" si="91"/>
        <v>87</v>
      </c>
      <c r="O365" s="16">
        <f t="shared" si="92"/>
        <v>78</v>
      </c>
      <c r="P365" s="28">
        <f t="shared" si="93"/>
        <v>315</v>
      </c>
      <c r="Q365" s="6"/>
      <c r="R365" s="6"/>
      <c r="S365" s="16">
        <f>S$457</f>
        <v>295</v>
      </c>
      <c r="T365" s="16">
        <f>T$458</f>
        <v>91</v>
      </c>
      <c r="U365" s="6"/>
      <c r="V365" s="6"/>
      <c r="W365" s="7"/>
      <c r="X365" s="8"/>
      <c r="Y365" s="8"/>
      <c r="Z365" s="6"/>
      <c r="AA365" s="6"/>
      <c r="AB365" s="6"/>
      <c r="AC365" s="6"/>
      <c r="AE365" s="6">
        <v>227</v>
      </c>
      <c r="AF365" s="6">
        <v>181</v>
      </c>
      <c r="AG365" s="6">
        <v>59</v>
      </c>
      <c r="AH365" s="6">
        <v>105</v>
      </c>
      <c r="AI365" s="6">
        <v>18</v>
      </c>
      <c r="AJ365" s="7">
        <v>3.3379629629629627E-2</v>
      </c>
      <c r="AK365" s="8" t="s">
        <v>64</v>
      </c>
      <c r="AL365" s="8" t="s">
        <v>1390</v>
      </c>
      <c r="AM365" s="6" t="s">
        <v>24</v>
      </c>
      <c r="AN365" s="6" t="s">
        <v>504</v>
      </c>
      <c r="AO365" s="6">
        <v>1</v>
      </c>
      <c r="AP365" s="6" t="s">
        <v>16</v>
      </c>
      <c r="AS365" s="16">
        <f>AS$457</f>
        <v>273</v>
      </c>
      <c r="AT365" s="16">
        <f>AT$458</f>
        <v>87</v>
      </c>
      <c r="BE365" s="6"/>
      <c r="BF365" s="16">
        <f t="shared" ref="BF365:BF370" si="94">BF$457</f>
        <v>250</v>
      </c>
      <c r="BG365" s="16">
        <f>BG$458</f>
        <v>78</v>
      </c>
      <c r="BH365" s="6"/>
      <c r="BI365" s="6"/>
      <c r="BJ365" s="7"/>
      <c r="BK365" s="8"/>
      <c r="BL365" s="8"/>
      <c r="BM365" s="6"/>
      <c r="BN365" s="6"/>
      <c r="BO365" s="6"/>
      <c r="BP365" s="6"/>
    </row>
    <row r="366" spans="1:68" x14ac:dyDescent="0.3">
      <c r="A366">
        <v>362</v>
      </c>
      <c r="B366">
        <v>48</v>
      </c>
      <c r="C366" s="8" t="s">
        <v>88</v>
      </c>
      <c r="D366" s="8" t="s">
        <v>228</v>
      </c>
      <c r="E366" s="6" t="s">
        <v>101</v>
      </c>
      <c r="F366" s="6" t="s">
        <v>511</v>
      </c>
      <c r="G366" s="6">
        <f t="shared" si="71"/>
        <v>190</v>
      </c>
      <c r="H366" s="16">
        <f t="shared" si="72"/>
        <v>287</v>
      </c>
      <c r="I366" s="16">
        <f t="shared" si="73"/>
        <v>273</v>
      </c>
      <c r="J366" s="16">
        <f t="shared" si="74"/>
        <v>250</v>
      </c>
      <c r="K366" s="28">
        <f t="shared" si="75"/>
        <v>1000</v>
      </c>
      <c r="L366" s="6">
        <f t="shared" si="89"/>
        <v>14</v>
      </c>
      <c r="M366" s="16">
        <f t="shared" si="90"/>
        <v>54</v>
      </c>
      <c r="N366" s="16">
        <f t="shared" si="91"/>
        <v>54</v>
      </c>
      <c r="O366" s="16">
        <f t="shared" si="92"/>
        <v>51</v>
      </c>
      <c r="P366" s="28">
        <f t="shared" si="93"/>
        <v>173</v>
      </c>
      <c r="Q366" s="6"/>
      <c r="R366" s="6">
        <v>231</v>
      </c>
      <c r="S366" s="6">
        <v>190</v>
      </c>
      <c r="T366" s="6">
        <v>14</v>
      </c>
      <c r="U366" s="6">
        <v>120</v>
      </c>
      <c r="V366" s="6">
        <v>248</v>
      </c>
      <c r="W366" s="7">
        <v>3.2222222222222222E-2</v>
      </c>
      <c r="X366" s="8" t="s">
        <v>88</v>
      </c>
      <c r="Y366" s="8" t="s">
        <v>228</v>
      </c>
      <c r="Z366" s="6" t="s">
        <v>101</v>
      </c>
      <c r="AA366" s="6" t="s">
        <v>511</v>
      </c>
      <c r="AB366" s="6">
        <v>1</v>
      </c>
      <c r="AC366" s="6" t="s">
        <v>16</v>
      </c>
      <c r="AE366" s="6"/>
      <c r="AF366" s="16">
        <f>AF$457</f>
        <v>287</v>
      </c>
      <c r="AG366" s="16">
        <f>AG$460</f>
        <v>54</v>
      </c>
      <c r="AH366" s="6"/>
      <c r="AI366" s="6"/>
      <c r="AJ366" s="7"/>
      <c r="AK366" s="8"/>
      <c r="AL366" s="8"/>
      <c r="AM366" s="6"/>
      <c r="AN366" s="6"/>
      <c r="AO366" s="6"/>
      <c r="AP366" s="6"/>
      <c r="AR366" s="6"/>
      <c r="AS366" s="16">
        <f>AS$457</f>
        <v>273</v>
      </c>
      <c r="AT366" s="16">
        <f>AT$460</f>
        <v>54</v>
      </c>
      <c r="AU366" s="6"/>
      <c r="AW366" s="7"/>
      <c r="AX366" s="8"/>
      <c r="AY366" s="8"/>
      <c r="AZ366" s="6"/>
      <c r="BA366" s="6"/>
      <c r="BB366" s="6"/>
      <c r="BC366" s="6"/>
      <c r="BE366" s="6"/>
      <c r="BF366" s="16">
        <f t="shared" si="94"/>
        <v>250</v>
      </c>
      <c r="BG366" s="16">
        <f>BG$460</f>
        <v>51</v>
      </c>
      <c r="BH366" s="6"/>
      <c r="BI366" s="6"/>
      <c r="BJ366" s="7"/>
      <c r="BK366" s="8"/>
      <c r="BL366" s="8"/>
      <c r="BM366" s="6"/>
      <c r="BN366" s="6"/>
      <c r="BO366" s="6"/>
      <c r="BP366" s="6"/>
    </row>
    <row r="367" spans="1:68" x14ac:dyDescent="0.3">
      <c r="A367">
        <v>363</v>
      </c>
      <c r="C367" s="8" t="s">
        <v>117</v>
      </c>
      <c r="D367" s="8" t="s">
        <v>708</v>
      </c>
      <c r="E367" s="6" t="s">
        <v>14</v>
      </c>
      <c r="F367" s="6" t="s">
        <v>499</v>
      </c>
      <c r="G367" s="6">
        <f t="shared" si="71"/>
        <v>191</v>
      </c>
      <c r="H367" s="16">
        <f t="shared" si="72"/>
        <v>287</v>
      </c>
      <c r="I367" s="16">
        <f t="shared" si="73"/>
        <v>273</v>
      </c>
      <c r="J367" s="16">
        <f t="shared" si="74"/>
        <v>250</v>
      </c>
      <c r="K367" s="28">
        <f t="shared" si="75"/>
        <v>1001</v>
      </c>
      <c r="L367" s="6"/>
      <c r="M367" s="6"/>
      <c r="N367" s="6"/>
      <c r="O367" s="6"/>
      <c r="P367" s="28"/>
      <c r="Q367" s="6"/>
      <c r="R367" s="6">
        <v>232</v>
      </c>
      <c r="S367" s="6">
        <v>191</v>
      </c>
      <c r="T367" s="6"/>
      <c r="U367" s="6"/>
      <c r="V367" s="6">
        <v>714</v>
      </c>
      <c r="W367" s="7">
        <v>3.2268518518518516E-2</v>
      </c>
      <c r="X367" s="8" t="s">
        <v>117</v>
      </c>
      <c r="Y367" s="8" t="s">
        <v>708</v>
      </c>
      <c r="Z367" s="6" t="s">
        <v>14</v>
      </c>
      <c r="AA367" s="6" t="s">
        <v>499</v>
      </c>
      <c r="AB367" s="6">
        <v>1</v>
      </c>
      <c r="AC367" s="6" t="s">
        <v>16</v>
      </c>
      <c r="AE367" s="6"/>
      <c r="AF367" s="16">
        <f>AF$457</f>
        <v>287</v>
      </c>
      <c r="AG367" s="6"/>
      <c r="AH367" s="6"/>
      <c r="AI367" s="6"/>
      <c r="AJ367" s="7"/>
      <c r="AK367" s="8"/>
      <c r="AL367" s="8"/>
      <c r="AM367" s="6"/>
      <c r="AN367" s="6"/>
      <c r="AO367" s="6"/>
      <c r="AP367" s="6"/>
      <c r="AR367" s="6"/>
      <c r="AS367" s="16">
        <f>AS$457</f>
        <v>273</v>
      </c>
      <c r="AT367" s="6"/>
      <c r="AU367" s="6"/>
      <c r="AW367" s="7"/>
      <c r="AX367" s="8"/>
      <c r="AY367" s="8"/>
      <c r="AZ367" s="6"/>
      <c r="BA367" s="6"/>
      <c r="BB367" s="6"/>
      <c r="BC367" s="6"/>
      <c r="BE367" s="6"/>
      <c r="BF367" s="16">
        <f t="shared" si="94"/>
        <v>250</v>
      </c>
      <c r="BG367" s="6"/>
      <c r="BH367" s="6"/>
      <c r="BI367" s="6"/>
      <c r="BJ367" s="7"/>
      <c r="BK367" s="8"/>
      <c r="BL367" s="8"/>
      <c r="BM367" s="6"/>
      <c r="BN367" s="6"/>
      <c r="BO367" s="6"/>
      <c r="BP367" s="6"/>
    </row>
    <row r="368" spans="1:68" x14ac:dyDescent="0.3">
      <c r="A368">
        <v>364</v>
      </c>
      <c r="B368">
        <v>77</v>
      </c>
      <c r="C368" s="8" t="s">
        <v>170</v>
      </c>
      <c r="D368" s="8" t="s">
        <v>776</v>
      </c>
      <c r="E368" s="6" t="s">
        <v>66</v>
      </c>
      <c r="F368" s="6" t="s">
        <v>511</v>
      </c>
      <c r="G368" s="6">
        <f t="shared" si="71"/>
        <v>255</v>
      </c>
      <c r="H368" s="6">
        <f t="shared" si="72"/>
        <v>261</v>
      </c>
      <c r="I368" s="6">
        <f t="shared" si="73"/>
        <v>240</v>
      </c>
      <c r="J368" s="16">
        <f t="shared" si="74"/>
        <v>250</v>
      </c>
      <c r="K368" s="28">
        <f t="shared" si="75"/>
        <v>1006</v>
      </c>
      <c r="L368" s="6">
        <f>T368</f>
        <v>65</v>
      </c>
      <c r="M368" s="6">
        <f>AG368</f>
        <v>61</v>
      </c>
      <c r="N368" s="6">
        <f>AT368</f>
        <v>50</v>
      </c>
      <c r="O368" s="16">
        <f>BG368</f>
        <v>60</v>
      </c>
      <c r="P368" s="28">
        <f>SUM(L368:O368)</f>
        <v>236</v>
      </c>
      <c r="Q368" s="6"/>
      <c r="R368" s="6">
        <v>358</v>
      </c>
      <c r="S368" s="6">
        <v>255</v>
      </c>
      <c r="T368" s="6">
        <v>65</v>
      </c>
      <c r="U368" s="6">
        <v>180</v>
      </c>
      <c r="V368" s="6">
        <v>185</v>
      </c>
      <c r="W368" s="7">
        <v>3.7928240740740742E-2</v>
      </c>
      <c r="X368" s="8" t="s">
        <v>170</v>
      </c>
      <c r="Y368" s="8" t="s">
        <v>776</v>
      </c>
      <c r="Z368" s="6" t="s">
        <v>66</v>
      </c>
      <c r="AA368" s="6" t="s">
        <v>511</v>
      </c>
      <c r="AB368" s="6">
        <v>1</v>
      </c>
      <c r="AC368" s="6" t="s">
        <v>16</v>
      </c>
      <c r="AE368" s="6">
        <v>387</v>
      </c>
      <c r="AF368" s="6">
        <v>261</v>
      </c>
      <c r="AG368" s="6">
        <v>61</v>
      </c>
      <c r="AH368" s="6">
        <v>178</v>
      </c>
      <c r="AI368" s="6">
        <v>185</v>
      </c>
      <c r="AJ368" s="7">
        <v>3.9872685185185185E-2</v>
      </c>
      <c r="AK368" s="8" t="s">
        <v>170</v>
      </c>
      <c r="AL368" s="8" t="s">
        <v>776</v>
      </c>
      <c r="AM368" s="6" t="s">
        <v>66</v>
      </c>
      <c r="AN368" s="6" t="s">
        <v>511</v>
      </c>
      <c r="AO368" s="6">
        <v>1</v>
      </c>
      <c r="AP368" s="6" t="s">
        <v>16</v>
      </c>
      <c r="AR368" s="6">
        <v>353</v>
      </c>
      <c r="AS368" s="6">
        <v>240</v>
      </c>
      <c r="AT368" s="6">
        <v>50</v>
      </c>
      <c r="AU368" s="6">
        <v>161</v>
      </c>
      <c r="AV368">
        <v>185</v>
      </c>
      <c r="AW368" s="7">
        <v>3.7453703703703704E-2</v>
      </c>
      <c r="AX368" s="8" t="s">
        <v>170</v>
      </c>
      <c r="AY368" s="8" t="s">
        <v>776</v>
      </c>
      <c r="AZ368" s="6" t="s">
        <v>66</v>
      </c>
      <c r="BA368" s="6" t="s">
        <v>511</v>
      </c>
      <c r="BB368" s="6">
        <v>1</v>
      </c>
      <c r="BC368" s="6" t="s">
        <v>16</v>
      </c>
      <c r="BE368" s="6"/>
      <c r="BF368" s="16">
        <f t="shared" si="94"/>
        <v>250</v>
      </c>
      <c r="BG368" s="16">
        <f>BG$459</f>
        <v>60</v>
      </c>
      <c r="BH368" s="6"/>
      <c r="BI368" s="6"/>
      <c r="BJ368" s="7"/>
      <c r="BK368" s="8"/>
      <c r="BL368" s="8"/>
      <c r="BM368" s="6"/>
      <c r="BN368" s="6"/>
      <c r="BO368" s="6"/>
      <c r="BP368" s="6"/>
    </row>
    <row r="369" spans="1:68" x14ac:dyDescent="0.3">
      <c r="A369">
        <v>365</v>
      </c>
      <c r="C369" s="8" t="s">
        <v>20</v>
      </c>
      <c r="D369" s="8" t="s">
        <v>1405</v>
      </c>
      <c r="E369" s="6" t="s">
        <v>14</v>
      </c>
      <c r="F369" s="6" t="s">
        <v>511</v>
      </c>
      <c r="G369" s="16">
        <f t="shared" si="71"/>
        <v>295</v>
      </c>
      <c r="H369" s="6">
        <f t="shared" si="72"/>
        <v>240</v>
      </c>
      <c r="I369" s="6">
        <f t="shared" si="73"/>
        <v>221</v>
      </c>
      <c r="J369" s="16">
        <f t="shared" si="74"/>
        <v>250</v>
      </c>
      <c r="K369" s="28">
        <f t="shared" si="75"/>
        <v>1006</v>
      </c>
      <c r="L369" s="6"/>
      <c r="M369" s="6"/>
      <c r="N369" s="6"/>
      <c r="O369" s="6"/>
      <c r="P369" s="28"/>
      <c r="Q369" s="6"/>
      <c r="R369" s="6"/>
      <c r="S369" s="16">
        <f>S$457</f>
        <v>295</v>
      </c>
      <c r="T369" s="6"/>
      <c r="U369" s="6"/>
      <c r="V369" s="6"/>
      <c r="W369" s="7"/>
      <c r="X369" s="8"/>
      <c r="Y369" s="8"/>
      <c r="Z369" s="6"/>
      <c r="AA369" s="6"/>
      <c r="AB369" s="6"/>
      <c r="AC369" s="6"/>
      <c r="AE369" s="6">
        <v>338</v>
      </c>
      <c r="AF369" s="6">
        <v>240</v>
      </c>
      <c r="AG369" s="6"/>
      <c r="AH369" s="6"/>
      <c r="AI369" s="6">
        <v>266</v>
      </c>
      <c r="AJ369" s="7">
        <v>3.7349537037037035E-2</v>
      </c>
      <c r="AK369" s="8" t="s">
        <v>20</v>
      </c>
      <c r="AL369" s="8" t="s">
        <v>1405</v>
      </c>
      <c r="AM369" s="6" t="s">
        <v>14</v>
      </c>
      <c r="AN369" s="6" t="s">
        <v>511</v>
      </c>
      <c r="AO369" s="6">
        <v>1</v>
      </c>
      <c r="AP369" s="6" t="s">
        <v>16</v>
      </c>
      <c r="AR369" s="6">
        <v>298</v>
      </c>
      <c r="AS369" s="6">
        <v>221</v>
      </c>
      <c r="AT369" s="6"/>
      <c r="AU369" s="6"/>
      <c r="AV369">
        <v>266</v>
      </c>
      <c r="AW369" s="7">
        <v>3.4305555555555554E-2</v>
      </c>
      <c r="AX369" s="8" t="s">
        <v>20</v>
      </c>
      <c r="AY369" s="8" t="s">
        <v>1405</v>
      </c>
      <c r="AZ369" s="6" t="s">
        <v>14</v>
      </c>
      <c r="BA369" s="6" t="s">
        <v>511</v>
      </c>
      <c r="BB369" s="6">
        <v>1</v>
      </c>
      <c r="BC369" s="6" t="s">
        <v>16</v>
      </c>
      <c r="BF369" s="16">
        <f t="shared" si="94"/>
        <v>250</v>
      </c>
    </row>
    <row r="370" spans="1:68" x14ac:dyDescent="0.3">
      <c r="A370">
        <v>366</v>
      </c>
      <c r="B370">
        <v>115</v>
      </c>
      <c r="C370" s="8" t="s">
        <v>20</v>
      </c>
      <c r="D370" s="8" t="s">
        <v>1392</v>
      </c>
      <c r="E370" s="6" t="s">
        <v>24</v>
      </c>
      <c r="F370" s="6" t="s">
        <v>501</v>
      </c>
      <c r="G370" s="16">
        <f t="shared" si="71"/>
        <v>295</v>
      </c>
      <c r="H370" s="6">
        <f t="shared" si="72"/>
        <v>188</v>
      </c>
      <c r="I370" s="16">
        <f t="shared" si="73"/>
        <v>273</v>
      </c>
      <c r="J370" s="16">
        <f t="shared" si="74"/>
        <v>250</v>
      </c>
      <c r="K370" s="28">
        <f t="shared" si="75"/>
        <v>1006</v>
      </c>
      <c r="L370" s="16">
        <f>T370</f>
        <v>91</v>
      </c>
      <c r="M370" s="6">
        <f>AG370</f>
        <v>61</v>
      </c>
      <c r="N370" s="16">
        <f>AT370</f>
        <v>87</v>
      </c>
      <c r="O370" s="16">
        <f>BG370</f>
        <v>78</v>
      </c>
      <c r="P370" s="28">
        <f>SUM(L370:O370)</f>
        <v>317</v>
      </c>
      <c r="Q370" s="6"/>
      <c r="R370" s="6"/>
      <c r="S370" s="16">
        <f>S$457</f>
        <v>295</v>
      </c>
      <c r="T370" s="16">
        <f>T$458</f>
        <v>91</v>
      </c>
      <c r="U370" s="6"/>
      <c r="V370" s="6"/>
      <c r="W370" s="9"/>
      <c r="X370" s="8"/>
      <c r="Y370" s="8"/>
      <c r="Z370" s="6"/>
      <c r="AA370" s="6"/>
      <c r="AB370" s="6"/>
      <c r="AC370" s="6"/>
      <c r="AE370" s="6">
        <v>239</v>
      </c>
      <c r="AF370" s="6">
        <v>188</v>
      </c>
      <c r="AG370" s="6">
        <v>61</v>
      </c>
      <c r="AH370" s="6">
        <v>111</v>
      </c>
      <c r="AI370" s="6">
        <v>926</v>
      </c>
      <c r="AJ370" s="7">
        <v>3.3900462962962966E-2</v>
      </c>
      <c r="AK370" s="8" t="s">
        <v>20</v>
      </c>
      <c r="AL370" s="8" t="s">
        <v>1392</v>
      </c>
      <c r="AM370" s="6" t="s">
        <v>24</v>
      </c>
      <c r="AN370" s="6" t="s">
        <v>501</v>
      </c>
      <c r="AO370" s="6">
        <v>1</v>
      </c>
      <c r="AP370" s="6" t="s">
        <v>16</v>
      </c>
      <c r="AR370" s="6"/>
      <c r="AS370" s="16">
        <f>AS$457</f>
        <v>273</v>
      </c>
      <c r="AT370" s="16">
        <f>AT$458</f>
        <v>87</v>
      </c>
      <c r="AU370" s="6"/>
      <c r="AW370" s="9"/>
      <c r="AX370" s="8"/>
      <c r="AY370" s="8"/>
      <c r="AZ370" s="6"/>
      <c r="BA370" s="6"/>
      <c r="BB370" s="6"/>
      <c r="BC370" s="6"/>
      <c r="BE370" s="6"/>
      <c r="BF370" s="16">
        <f t="shared" si="94"/>
        <v>250</v>
      </c>
      <c r="BG370" s="16">
        <f>BG$458</f>
        <v>78</v>
      </c>
      <c r="BH370" s="6"/>
      <c r="BI370" s="6"/>
      <c r="BJ370" s="7"/>
      <c r="BK370" s="8"/>
      <c r="BL370" s="8"/>
      <c r="BM370" s="6"/>
      <c r="BN370" s="6"/>
      <c r="BO370" s="6"/>
      <c r="BP370" s="6"/>
    </row>
    <row r="371" spans="1:68" x14ac:dyDescent="0.3">
      <c r="A371">
        <v>367</v>
      </c>
      <c r="C371" s="8" t="s">
        <v>102</v>
      </c>
      <c r="D371" s="8" t="s">
        <v>1937</v>
      </c>
      <c r="E371" s="6" t="s">
        <v>14</v>
      </c>
      <c r="F371" s="6" t="s">
        <v>508</v>
      </c>
      <c r="G371" s="16">
        <f t="shared" si="71"/>
        <v>295</v>
      </c>
      <c r="H371" s="16">
        <f t="shared" si="72"/>
        <v>287</v>
      </c>
      <c r="I371" s="16">
        <f t="shared" si="73"/>
        <v>273</v>
      </c>
      <c r="J371" s="6">
        <f t="shared" si="74"/>
        <v>155</v>
      </c>
      <c r="K371" s="28">
        <f t="shared" si="75"/>
        <v>1010</v>
      </c>
      <c r="L371" s="6"/>
      <c r="M371" s="6"/>
      <c r="N371" s="6"/>
      <c r="O371" s="6"/>
      <c r="P371" s="28"/>
      <c r="Q371" s="6"/>
      <c r="R371" s="6"/>
      <c r="S371" s="16">
        <f>S$457</f>
        <v>295</v>
      </c>
      <c r="T371" s="6"/>
      <c r="U371" s="6"/>
      <c r="V371" s="6"/>
      <c r="W371" s="7"/>
      <c r="X371" s="8"/>
      <c r="Y371" s="8"/>
      <c r="Z371" s="6"/>
      <c r="AA371" s="6"/>
      <c r="AB371" s="6"/>
      <c r="AC371" s="6"/>
      <c r="AE371" s="6"/>
      <c r="AF371" s="16">
        <f>AF$457</f>
        <v>287</v>
      </c>
      <c r="AG371" s="6"/>
      <c r="AH371" s="6"/>
      <c r="AI371" s="6"/>
      <c r="AJ371" s="7"/>
      <c r="AK371" s="8"/>
      <c r="AL371" s="8"/>
      <c r="AM371" s="6"/>
      <c r="AN371" s="6"/>
      <c r="AO371" s="6"/>
      <c r="AP371" s="6"/>
      <c r="AR371" s="6"/>
      <c r="AS371" s="16">
        <f>AS$457</f>
        <v>273</v>
      </c>
      <c r="AT371" s="6"/>
      <c r="AU371" s="6"/>
      <c r="AW371" s="7"/>
      <c r="AX371" s="8"/>
      <c r="AY371" s="8"/>
      <c r="AZ371" s="6"/>
      <c r="BA371" s="6"/>
      <c r="BB371" s="6"/>
      <c r="BC371" s="6"/>
      <c r="BE371" s="6">
        <v>190</v>
      </c>
      <c r="BF371" s="6">
        <v>155</v>
      </c>
      <c r="BG371" s="6"/>
      <c r="BH371" s="6"/>
      <c r="BI371" s="6">
        <v>1321</v>
      </c>
      <c r="BJ371" s="7">
        <v>3.366898148148148E-2</v>
      </c>
      <c r="BK371" s="8" t="s">
        <v>102</v>
      </c>
      <c r="BL371" s="8" t="s">
        <v>1937</v>
      </c>
      <c r="BM371" s="6" t="s">
        <v>14</v>
      </c>
      <c r="BN371" s="6" t="s">
        <v>508</v>
      </c>
      <c r="BO371" s="6">
        <v>1</v>
      </c>
      <c r="BP371" s="6" t="s">
        <v>16</v>
      </c>
    </row>
    <row r="372" spans="1:68" x14ac:dyDescent="0.3">
      <c r="A372">
        <v>368</v>
      </c>
      <c r="B372">
        <v>116</v>
      </c>
      <c r="C372" s="8" t="s">
        <v>216</v>
      </c>
      <c r="D372" s="8" t="s">
        <v>1938</v>
      </c>
      <c r="E372" s="6" t="s">
        <v>24</v>
      </c>
      <c r="F372" s="6" t="s">
        <v>505</v>
      </c>
      <c r="G372" s="16">
        <f t="shared" si="71"/>
        <v>295</v>
      </c>
      <c r="H372" s="16">
        <f t="shared" si="72"/>
        <v>287</v>
      </c>
      <c r="I372" s="16">
        <f t="shared" si="73"/>
        <v>273</v>
      </c>
      <c r="J372" s="6">
        <f t="shared" si="74"/>
        <v>156</v>
      </c>
      <c r="K372" s="28">
        <f t="shared" si="75"/>
        <v>1011</v>
      </c>
      <c r="L372" s="16">
        <f>T372</f>
        <v>91</v>
      </c>
      <c r="M372" s="16">
        <f>AG372</f>
        <v>86</v>
      </c>
      <c r="N372" s="16">
        <f>AT372</f>
        <v>87</v>
      </c>
      <c r="O372" s="6">
        <f>BG372</f>
        <v>53</v>
      </c>
      <c r="P372" s="28">
        <f>SUM(L372:O372)</f>
        <v>317</v>
      </c>
      <c r="Q372" s="6"/>
      <c r="R372" s="6"/>
      <c r="S372" s="16">
        <f>S$457</f>
        <v>295</v>
      </c>
      <c r="T372" s="16">
        <f>T$458</f>
        <v>91</v>
      </c>
      <c r="U372" s="6"/>
      <c r="V372" s="6"/>
      <c r="W372" s="7"/>
      <c r="X372" s="8"/>
      <c r="Y372" s="8"/>
      <c r="Z372" s="6"/>
      <c r="AA372" s="6"/>
      <c r="AB372" s="6"/>
      <c r="AC372" s="6"/>
      <c r="AE372" s="6"/>
      <c r="AF372" s="16">
        <f>AF$457</f>
        <v>287</v>
      </c>
      <c r="AG372" s="16">
        <f>AG$458</f>
        <v>86</v>
      </c>
      <c r="AH372" s="6"/>
      <c r="AI372" s="6"/>
      <c r="AJ372" s="7"/>
      <c r="AK372" s="8"/>
      <c r="AL372" s="8"/>
      <c r="AM372" s="6"/>
      <c r="AN372" s="6"/>
      <c r="AO372" s="6"/>
      <c r="AP372" s="6"/>
      <c r="AR372" s="6"/>
      <c r="AS372" s="16">
        <f>AS$457</f>
        <v>273</v>
      </c>
      <c r="AT372" s="16">
        <f>AT$458</f>
        <v>87</v>
      </c>
      <c r="AU372" s="6"/>
      <c r="AW372" s="7"/>
      <c r="AX372" s="8"/>
      <c r="AY372" s="8"/>
      <c r="AZ372" s="6"/>
      <c r="BA372" s="6"/>
      <c r="BB372" s="6"/>
      <c r="BC372" s="6"/>
      <c r="BE372" s="6">
        <v>191</v>
      </c>
      <c r="BF372" s="6">
        <v>156</v>
      </c>
      <c r="BG372" s="6">
        <v>53</v>
      </c>
      <c r="BH372" s="6">
        <v>90</v>
      </c>
      <c r="BI372" s="6">
        <v>2326</v>
      </c>
      <c r="BJ372" s="7">
        <v>3.3680555555555554E-2</v>
      </c>
      <c r="BK372" s="8" t="s">
        <v>216</v>
      </c>
      <c r="BL372" s="8" t="s">
        <v>1938</v>
      </c>
      <c r="BM372" s="6" t="s">
        <v>24</v>
      </c>
      <c r="BN372" s="6" t="s">
        <v>505</v>
      </c>
      <c r="BO372" s="6">
        <v>1</v>
      </c>
      <c r="BP372" s="6" t="s">
        <v>16</v>
      </c>
    </row>
    <row r="373" spans="1:68" x14ac:dyDescent="0.3">
      <c r="A373">
        <v>369</v>
      </c>
      <c r="C373" s="8" t="s">
        <v>170</v>
      </c>
      <c r="D373" s="8" t="s">
        <v>771</v>
      </c>
      <c r="E373" s="6" t="s">
        <v>14</v>
      </c>
      <c r="F373" s="6" t="s">
        <v>505</v>
      </c>
      <c r="G373" s="6">
        <f t="shared" si="71"/>
        <v>250</v>
      </c>
      <c r="H373" s="6">
        <f t="shared" si="72"/>
        <v>239</v>
      </c>
      <c r="I373" s="16">
        <f t="shared" si="73"/>
        <v>273</v>
      </c>
      <c r="J373" s="16">
        <f t="shared" si="74"/>
        <v>250</v>
      </c>
      <c r="K373" s="28">
        <f t="shared" si="75"/>
        <v>1012</v>
      </c>
      <c r="L373" s="6"/>
      <c r="M373" s="6"/>
      <c r="N373" s="6"/>
      <c r="O373" s="6"/>
      <c r="P373" s="28"/>
      <c r="Q373" s="6"/>
      <c r="R373" s="6">
        <v>337</v>
      </c>
      <c r="S373" s="6">
        <v>250</v>
      </c>
      <c r="T373" s="6"/>
      <c r="U373" s="6"/>
      <c r="V373" s="6">
        <v>339</v>
      </c>
      <c r="W373" s="7">
        <v>3.7013888888888888E-2</v>
      </c>
      <c r="X373" s="8" t="s">
        <v>170</v>
      </c>
      <c r="Y373" s="8" t="s">
        <v>771</v>
      </c>
      <c r="Z373" s="6" t="s">
        <v>14</v>
      </c>
      <c r="AA373" s="6" t="s">
        <v>505</v>
      </c>
      <c r="AB373" s="6">
        <v>1</v>
      </c>
      <c r="AC373" s="6" t="s">
        <v>16</v>
      </c>
      <c r="AE373" s="6">
        <v>337</v>
      </c>
      <c r="AF373" s="6">
        <v>239</v>
      </c>
      <c r="AG373" s="6"/>
      <c r="AH373" s="6"/>
      <c r="AI373" s="6">
        <v>339</v>
      </c>
      <c r="AJ373" s="7">
        <v>3.7291666666666667E-2</v>
      </c>
      <c r="AK373" s="8" t="s">
        <v>170</v>
      </c>
      <c r="AL373" s="8" t="s">
        <v>771</v>
      </c>
      <c r="AM373" s="6" t="s">
        <v>14</v>
      </c>
      <c r="AN373" s="6" t="s">
        <v>505</v>
      </c>
      <c r="AO373" s="6">
        <v>1</v>
      </c>
      <c r="AP373" s="6" t="s">
        <v>16</v>
      </c>
      <c r="AS373" s="16">
        <f>AS$457</f>
        <v>273</v>
      </c>
      <c r="BF373" s="16">
        <f>BF$457</f>
        <v>250</v>
      </c>
    </row>
    <row r="374" spans="1:68" x14ac:dyDescent="0.3">
      <c r="A374">
        <v>370</v>
      </c>
      <c r="B374">
        <v>53</v>
      </c>
      <c r="C374" s="8" t="s">
        <v>74</v>
      </c>
      <c r="D374" s="8" t="s">
        <v>591</v>
      </c>
      <c r="E374" s="6" t="s">
        <v>101</v>
      </c>
      <c r="F374" s="6" t="s">
        <v>501</v>
      </c>
      <c r="G374" s="16">
        <f t="shared" si="71"/>
        <v>295</v>
      </c>
      <c r="H374" s="6">
        <f t="shared" si="72"/>
        <v>195</v>
      </c>
      <c r="I374" s="16">
        <f t="shared" si="73"/>
        <v>273</v>
      </c>
      <c r="J374" s="16">
        <f t="shared" si="74"/>
        <v>250</v>
      </c>
      <c r="K374" s="28">
        <f t="shared" si="75"/>
        <v>1013</v>
      </c>
      <c r="L374" s="16">
        <f>T374</f>
        <v>57</v>
      </c>
      <c r="M374" s="6">
        <f>AG374</f>
        <v>18</v>
      </c>
      <c r="N374" s="16">
        <f>AT374</f>
        <v>54</v>
      </c>
      <c r="O374" s="16">
        <f>BG374</f>
        <v>51</v>
      </c>
      <c r="P374" s="28">
        <f>SUM(L374:O374)</f>
        <v>180</v>
      </c>
      <c r="Q374" s="6"/>
      <c r="R374" s="6"/>
      <c r="S374" s="16">
        <f>S$457</f>
        <v>295</v>
      </c>
      <c r="T374" s="16">
        <f>T$460</f>
        <v>57</v>
      </c>
      <c r="U374" s="6"/>
      <c r="V374" s="6"/>
      <c r="W374" s="7"/>
      <c r="X374" s="8"/>
      <c r="Y374" s="8"/>
      <c r="Z374" s="6"/>
      <c r="AA374" s="6"/>
      <c r="AB374" s="6"/>
      <c r="AC374" s="6"/>
      <c r="AE374" s="6">
        <v>249</v>
      </c>
      <c r="AF374" s="6">
        <v>195</v>
      </c>
      <c r="AG374" s="6">
        <v>18</v>
      </c>
      <c r="AH374" s="6">
        <v>118</v>
      </c>
      <c r="AI374" s="6">
        <v>2096</v>
      </c>
      <c r="AJ374" s="7">
        <v>3.4097222222222223E-2</v>
      </c>
      <c r="AK374" s="8" t="s">
        <v>74</v>
      </c>
      <c r="AL374" s="8" t="s">
        <v>591</v>
      </c>
      <c r="AM374" s="6" t="s">
        <v>101</v>
      </c>
      <c r="AN374" s="6" t="s">
        <v>501</v>
      </c>
      <c r="AO374" s="6">
        <v>1</v>
      </c>
      <c r="AP374" s="6" t="s">
        <v>16</v>
      </c>
      <c r="AR374" s="6"/>
      <c r="AS374" s="16">
        <f>AS$457</f>
        <v>273</v>
      </c>
      <c r="AT374" s="16">
        <f>AT$460</f>
        <v>54</v>
      </c>
      <c r="AU374" s="6"/>
      <c r="AW374" s="7"/>
      <c r="AX374" s="8"/>
      <c r="AY374" s="8"/>
      <c r="AZ374" s="6"/>
      <c r="BA374" s="6"/>
      <c r="BB374" s="6"/>
      <c r="BC374" s="6"/>
      <c r="BE374" s="6"/>
      <c r="BF374" s="16">
        <f>BF$457</f>
        <v>250</v>
      </c>
      <c r="BG374" s="16">
        <f>BG$460</f>
        <v>51</v>
      </c>
      <c r="BH374" s="6"/>
      <c r="BI374" s="6"/>
      <c r="BJ374" s="7"/>
      <c r="BK374" s="8"/>
      <c r="BL374" s="8"/>
      <c r="BM374" s="6"/>
      <c r="BN374" s="6"/>
      <c r="BO374" s="6"/>
      <c r="BP374" s="6"/>
    </row>
    <row r="375" spans="1:68" x14ac:dyDescent="0.3">
      <c r="A375">
        <v>371</v>
      </c>
      <c r="B375">
        <v>37</v>
      </c>
      <c r="C375" s="8" t="s">
        <v>119</v>
      </c>
      <c r="D375" s="8" t="s">
        <v>796</v>
      </c>
      <c r="E375" s="6" t="s">
        <v>101</v>
      </c>
      <c r="F375" s="6" t="s">
        <v>501</v>
      </c>
      <c r="G375" s="6">
        <f t="shared" si="71"/>
        <v>272</v>
      </c>
      <c r="H375" s="6">
        <f t="shared" si="72"/>
        <v>267</v>
      </c>
      <c r="I375" s="6">
        <f t="shared" si="73"/>
        <v>247</v>
      </c>
      <c r="J375" s="6">
        <f t="shared" si="74"/>
        <v>228</v>
      </c>
      <c r="K375" s="28">
        <f t="shared" si="75"/>
        <v>1014</v>
      </c>
      <c r="L375" s="6">
        <f>T375</f>
        <v>41</v>
      </c>
      <c r="M375" s="6">
        <f>AG375</f>
        <v>40</v>
      </c>
      <c r="N375" s="6">
        <f>AT375</f>
        <v>37</v>
      </c>
      <c r="O375" s="6">
        <f>BG375</f>
        <v>37</v>
      </c>
      <c r="P375" s="28">
        <f>SUM(L375:O375)</f>
        <v>155</v>
      </c>
      <c r="Q375" s="6"/>
      <c r="R375" s="6">
        <v>405</v>
      </c>
      <c r="S375" s="6">
        <v>272</v>
      </c>
      <c r="T375" s="6">
        <v>41</v>
      </c>
      <c r="U375" s="6">
        <v>194</v>
      </c>
      <c r="V375" s="6">
        <v>967</v>
      </c>
      <c r="W375" s="7">
        <v>4.144675925925926E-2</v>
      </c>
      <c r="X375" s="8" t="s">
        <v>119</v>
      </c>
      <c r="Y375" s="8" t="s">
        <v>796</v>
      </c>
      <c r="Z375" s="6" t="s">
        <v>101</v>
      </c>
      <c r="AA375" s="6" t="s">
        <v>501</v>
      </c>
      <c r="AB375" s="6">
        <v>1</v>
      </c>
      <c r="AC375" s="6" t="s">
        <v>16</v>
      </c>
      <c r="AE375" s="6">
        <v>404</v>
      </c>
      <c r="AF375" s="6">
        <v>267</v>
      </c>
      <c r="AG375" s="6">
        <v>40</v>
      </c>
      <c r="AH375" s="6">
        <v>183</v>
      </c>
      <c r="AI375" s="6">
        <v>967</v>
      </c>
      <c r="AJ375" s="9">
        <v>4.1990740740740738E-2</v>
      </c>
      <c r="AK375" s="8" t="s">
        <v>119</v>
      </c>
      <c r="AL375" s="8" t="s">
        <v>796</v>
      </c>
      <c r="AM375" s="6" t="s">
        <v>101</v>
      </c>
      <c r="AN375" s="6" t="s">
        <v>501</v>
      </c>
      <c r="AO375" s="6">
        <v>1</v>
      </c>
      <c r="AP375" s="6" t="s">
        <v>16</v>
      </c>
      <c r="AR375" s="6">
        <v>373</v>
      </c>
      <c r="AS375" s="6">
        <v>247</v>
      </c>
      <c r="AT375" s="6">
        <v>37</v>
      </c>
      <c r="AU375" s="6">
        <v>167</v>
      </c>
      <c r="AV375">
        <v>967</v>
      </c>
      <c r="AW375" s="7">
        <v>3.9282407407407405E-2</v>
      </c>
      <c r="AX375" s="8" t="s">
        <v>119</v>
      </c>
      <c r="AY375" s="8" t="s">
        <v>796</v>
      </c>
      <c r="AZ375" s="6" t="s">
        <v>101</v>
      </c>
      <c r="BA375" s="6" t="s">
        <v>501</v>
      </c>
      <c r="BB375" s="6">
        <v>1</v>
      </c>
      <c r="BC375" s="6" t="s">
        <v>16</v>
      </c>
      <c r="BE375" s="6">
        <v>340</v>
      </c>
      <c r="BF375" s="6">
        <v>228</v>
      </c>
      <c r="BG375" s="6">
        <v>37</v>
      </c>
      <c r="BH375" s="6">
        <v>153</v>
      </c>
      <c r="BI375" s="6">
        <v>967</v>
      </c>
      <c r="BJ375" s="9">
        <v>4.2604166666666665E-2</v>
      </c>
      <c r="BK375" s="8" t="s">
        <v>119</v>
      </c>
      <c r="BL375" s="8" t="s">
        <v>796</v>
      </c>
      <c r="BM375" s="6" t="s">
        <v>101</v>
      </c>
      <c r="BN375" s="6" t="s">
        <v>501</v>
      </c>
      <c r="BO375" s="6">
        <v>1</v>
      </c>
      <c r="BP375" s="6" t="s">
        <v>16</v>
      </c>
    </row>
    <row r="376" spans="1:68" x14ac:dyDescent="0.3">
      <c r="A376">
        <v>372</v>
      </c>
      <c r="B376">
        <v>37</v>
      </c>
      <c r="C376" s="8" t="s">
        <v>20</v>
      </c>
      <c r="D376" s="8" t="s">
        <v>723</v>
      </c>
      <c r="E376" s="6" t="s">
        <v>66</v>
      </c>
      <c r="F376" s="6" t="s">
        <v>504</v>
      </c>
      <c r="G376" s="6">
        <f t="shared" si="71"/>
        <v>206</v>
      </c>
      <c r="H376" s="16">
        <f t="shared" si="72"/>
        <v>287</v>
      </c>
      <c r="I376" s="6">
        <f t="shared" si="73"/>
        <v>273</v>
      </c>
      <c r="J376" s="16">
        <f t="shared" si="74"/>
        <v>250</v>
      </c>
      <c r="K376" s="28">
        <f t="shared" si="75"/>
        <v>1016</v>
      </c>
      <c r="L376" s="6">
        <f>T376</f>
        <v>47</v>
      </c>
      <c r="M376" s="16">
        <f>AG376</f>
        <v>72</v>
      </c>
      <c r="N376" s="6">
        <f>AT376</f>
        <v>0</v>
      </c>
      <c r="O376" s="16">
        <f>BG376</f>
        <v>60</v>
      </c>
      <c r="P376" s="28">
        <f>SUM(L376:O376)</f>
        <v>179</v>
      </c>
      <c r="Q376" s="6"/>
      <c r="R376" s="6">
        <v>251</v>
      </c>
      <c r="S376" s="6">
        <v>206</v>
      </c>
      <c r="T376" s="6">
        <v>47</v>
      </c>
      <c r="U376" s="6">
        <v>134</v>
      </c>
      <c r="V376" s="6">
        <v>111</v>
      </c>
      <c r="W376" s="7">
        <v>3.2986111111111112E-2</v>
      </c>
      <c r="X376" s="8" t="s">
        <v>20</v>
      </c>
      <c r="Y376" s="8" t="s">
        <v>723</v>
      </c>
      <c r="Z376" s="6" t="s">
        <v>66</v>
      </c>
      <c r="AA376" s="6" t="s">
        <v>504</v>
      </c>
      <c r="AB376" s="6">
        <v>1</v>
      </c>
      <c r="AC376" s="6" t="s">
        <v>16</v>
      </c>
      <c r="AE376" s="6"/>
      <c r="AF376" s="16">
        <f>AF$457</f>
        <v>287</v>
      </c>
      <c r="AG376" s="16">
        <f>AG$459</f>
        <v>72</v>
      </c>
      <c r="AH376" s="6"/>
      <c r="AI376" s="6"/>
      <c r="AJ376" s="7"/>
      <c r="AK376" s="8"/>
      <c r="AL376" s="8"/>
      <c r="AM376" s="6"/>
      <c r="AN376" s="6"/>
      <c r="AO376" s="6"/>
      <c r="AP376" s="6"/>
      <c r="AR376" s="6">
        <v>266</v>
      </c>
      <c r="AS376" s="16">
        <f>AS$457</f>
        <v>273</v>
      </c>
      <c r="AT376" s="6"/>
      <c r="AU376" s="6"/>
      <c r="AW376" s="7"/>
      <c r="AX376" s="8"/>
      <c r="AY376" s="8"/>
      <c r="AZ376" s="6"/>
      <c r="BA376" s="6"/>
      <c r="BB376" s="6"/>
      <c r="BC376" s="6"/>
      <c r="BE376" s="6"/>
      <c r="BF376" s="16">
        <f>BF$457</f>
        <v>250</v>
      </c>
      <c r="BG376" s="16">
        <f>BG$459</f>
        <v>60</v>
      </c>
      <c r="BH376" s="6"/>
      <c r="BI376" s="6"/>
      <c r="BJ376" s="7"/>
      <c r="BK376" s="8"/>
      <c r="BL376" s="8"/>
      <c r="BM376" s="6"/>
      <c r="BN376" s="6"/>
      <c r="BO376" s="6"/>
      <c r="BP376" s="6"/>
    </row>
    <row r="377" spans="1:68" x14ac:dyDescent="0.3">
      <c r="A377">
        <v>373</v>
      </c>
      <c r="B377">
        <v>41</v>
      </c>
      <c r="C377" s="8" t="s">
        <v>150</v>
      </c>
      <c r="D377" s="8" t="s">
        <v>794</v>
      </c>
      <c r="E377" s="6" t="s">
        <v>101</v>
      </c>
      <c r="F377" s="6" t="s">
        <v>499</v>
      </c>
      <c r="G377" s="6">
        <f t="shared" si="71"/>
        <v>268</v>
      </c>
      <c r="H377" s="16">
        <f t="shared" si="72"/>
        <v>287</v>
      </c>
      <c r="I377" s="6">
        <f t="shared" si="73"/>
        <v>243</v>
      </c>
      <c r="J377" s="6">
        <f t="shared" si="74"/>
        <v>221</v>
      </c>
      <c r="K377" s="28">
        <f t="shared" si="75"/>
        <v>1019</v>
      </c>
      <c r="L377" s="6">
        <f>T377</f>
        <v>38</v>
      </c>
      <c r="M377" s="16">
        <f>AG377</f>
        <v>54</v>
      </c>
      <c r="N377" s="6">
        <f>AT377</f>
        <v>36</v>
      </c>
      <c r="O377" s="6">
        <f>BG377</f>
        <v>34</v>
      </c>
      <c r="P377" s="28">
        <f>SUM(L377:O377)</f>
        <v>162</v>
      </c>
      <c r="Q377" s="6"/>
      <c r="R377" s="6">
        <v>395</v>
      </c>
      <c r="S377" s="6">
        <v>268</v>
      </c>
      <c r="T377" s="6">
        <v>38</v>
      </c>
      <c r="U377" s="6">
        <v>191</v>
      </c>
      <c r="V377" s="6">
        <v>676</v>
      </c>
      <c r="W377" s="7">
        <v>4.0057870370370369E-2</v>
      </c>
      <c r="X377" s="8" t="s">
        <v>150</v>
      </c>
      <c r="Y377" s="8" t="s">
        <v>794</v>
      </c>
      <c r="Z377" s="6" t="s">
        <v>101</v>
      </c>
      <c r="AA377" s="6" t="s">
        <v>499</v>
      </c>
      <c r="AB377" s="6">
        <v>1</v>
      </c>
      <c r="AC377" s="6" t="s">
        <v>16</v>
      </c>
      <c r="AE377" s="6"/>
      <c r="AF377" s="16">
        <f>AF$457</f>
        <v>287</v>
      </c>
      <c r="AG377" s="16">
        <f>AG$460</f>
        <v>54</v>
      </c>
      <c r="AH377" s="6"/>
      <c r="AI377" s="6"/>
      <c r="AJ377" s="7"/>
      <c r="AK377" s="8"/>
      <c r="AL377" s="8"/>
      <c r="AM377" s="6"/>
      <c r="AN377" s="6"/>
      <c r="AO377" s="6"/>
      <c r="AP377" s="6"/>
      <c r="AR377" s="6">
        <v>363</v>
      </c>
      <c r="AS377" s="6">
        <v>243</v>
      </c>
      <c r="AT377" s="6">
        <v>36</v>
      </c>
      <c r="AU377" s="6">
        <v>164</v>
      </c>
      <c r="AV377">
        <v>676</v>
      </c>
      <c r="AW377" s="7">
        <v>3.8368055555555558E-2</v>
      </c>
      <c r="AX377" s="8" t="s">
        <v>150</v>
      </c>
      <c r="AY377" s="8" t="s">
        <v>794</v>
      </c>
      <c r="AZ377" s="6" t="s">
        <v>101</v>
      </c>
      <c r="BA377" s="6" t="s">
        <v>499</v>
      </c>
      <c r="BB377" s="6">
        <v>1</v>
      </c>
      <c r="BC377" s="6" t="s">
        <v>16</v>
      </c>
      <c r="BE377" s="6">
        <v>320</v>
      </c>
      <c r="BF377" s="6">
        <v>221</v>
      </c>
      <c r="BG377" s="6">
        <v>34</v>
      </c>
      <c r="BH377" s="6">
        <v>146</v>
      </c>
      <c r="BI377" s="6">
        <v>676</v>
      </c>
      <c r="BJ377" s="7">
        <v>4.103009259259259E-2</v>
      </c>
      <c r="BK377" s="8" t="s">
        <v>150</v>
      </c>
      <c r="BL377" s="8" t="s">
        <v>794</v>
      </c>
      <c r="BM377" s="6" t="s">
        <v>101</v>
      </c>
      <c r="BN377" s="6" t="s">
        <v>499</v>
      </c>
      <c r="BO377" s="6">
        <v>1</v>
      </c>
      <c r="BP377" s="6" t="s">
        <v>16</v>
      </c>
    </row>
    <row r="378" spans="1:68" x14ac:dyDescent="0.3">
      <c r="A378">
        <v>374</v>
      </c>
      <c r="B378">
        <v>113</v>
      </c>
      <c r="C378" s="8" t="s">
        <v>763</v>
      </c>
      <c r="D378" s="8" t="s">
        <v>676</v>
      </c>
      <c r="E378" s="6" t="s">
        <v>24</v>
      </c>
      <c r="F378" s="6" t="s">
        <v>505</v>
      </c>
      <c r="G378" s="6">
        <f t="shared" si="71"/>
        <v>244</v>
      </c>
      <c r="H378" s="6">
        <f t="shared" si="72"/>
        <v>252</v>
      </c>
      <c r="I378" s="16">
        <f t="shared" si="73"/>
        <v>273</v>
      </c>
      <c r="J378" s="16">
        <f t="shared" si="74"/>
        <v>250</v>
      </c>
      <c r="K378" s="28">
        <f t="shared" si="75"/>
        <v>1019</v>
      </c>
      <c r="L378" s="6">
        <f>T378</f>
        <v>76</v>
      </c>
      <c r="M378" s="6">
        <f>AG378</f>
        <v>75</v>
      </c>
      <c r="N378" s="16">
        <f>AT378</f>
        <v>87</v>
      </c>
      <c r="O378" s="16">
        <f>BG378</f>
        <v>78</v>
      </c>
      <c r="P378" s="28">
        <f>SUM(L378:O378)</f>
        <v>316</v>
      </c>
      <c r="Q378" s="6"/>
      <c r="R378" s="6">
        <v>325</v>
      </c>
      <c r="S378" s="6">
        <v>244</v>
      </c>
      <c r="T378" s="6">
        <v>76</v>
      </c>
      <c r="U378" s="6">
        <v>170</v>
      </c>
      <c r="V378" s="6">
        <v>364</v>
      </c>
      <c r="W378" s="7">
        <v>3.6041666666666666E-2</v>
      </c>
      <c r="X378" s="8" t="s">
        <v>763</v>
      </c>
      <c r="Y378" s="8" t="s">
        <v>676</v>
      </c>
      <c r="Z378" s="6" t="s">
        <v>24</v>
      </c>
      <c r="AA378" s="6" t="s">
        <v>505</v>
      </c>
      <c r="AB378" s="6">
        <v>1</v>
      </c>
      <c r="AC378" s="6" t="s">
        <v>16</v>
      </c>
      <c r="AE378" s="6">
        <v>362</v>
      </c>
      <c r="AF378" s="6">
        <v>252</v>
      </c>
      <c r="AG378" s="6">
        <v>75</v>
      </c>
      <c r="AH378" s="6">
        <v>169</v>
      </c>
      <c r="AI378" s="6">
        <v>364</v>
      </c>
      <c r="AJ378" s="7">
        <v>3.8530092592592595E-2</v>
      </c>
      <c r="AK378" s="8" t="s">
        <v>763</v>
      </c>
      <c r="AL378" s="8" t="s">
        <v>676</v>
      </c>
      <c r="AM378" s="6" t="s">
        <v>24</v>
      </c>
      <c r="AN378" s="6" t="s">
        <v>505</v>
      </c>
      <c r="AO378" s="6">
        <v>1</v>
      </c>
      <c r="AP378" s="6" t="s">
        <v>16</v>
      </c>
      <c r="AR378" s="6"/>
      <c r="AS378" s="16">
        <f>AS$457</f>
        <v>273</v>
      </c>
      <c r="AT378" s="16">
        <f>AT$458</f>
        <v>87</v>
      </c>
      <c r="AU378" s="6"/>
      <c r="AW378" s="7"/>
      <c r="AX378" s="8"/>
      <c r="AY378" s="8"/>
      <c r="AZ378" s="6"/>
      <c r="BA378" s="6"/>
      <c r="BB378" s="6"/>
      <c r="BC378" s="6"/>
      <c r="BE378" s="6"/>
      <c r="BF378" s="16">
        <f t="shared" ref="BF378:BF383" si="95">BF$457</f>
        <v>250</v>
      </c>
      <c r="BG378" s="16">
        <f>BG$458</f>
        <v>78</v>
      </c>
      <c r="BH378" s="6"/>
      <c r="BI378" s="6"/>
      <c r="BJ378" s="7"/>
      <c r="BK378" s="8"/>
      <c r="BL378" s="8"/>
      <c r="BM378" s="6"/>
      <c r="BN378" s="6"/>
      <c r="BO378" s="6"/>
      <c r="BP378" s="6"/>
    </row>
    <row r="379" spans="1:68" x14ac:dyDescent="0.3">
      <c r="A379">
        <v>375</v>
      </c>
      <c r="C379" s="8" t="s">
        <v>50</v>
      </c>
      <c r="D379" s="8" t="s">
        <v>975</v>
      </c>
      <c r="E379" s="6" t="s">
        <v>14</v>
      </c>
      <c r="F379" s="6" t="s">
        <v>504</v>
      </c>
      <c r="G379" s="16">
        <f t="shared" si="71"/>
        <v>295</v>
      </c>
      <c r="H379" s="16">
        <f t="shared" si="72"/>
        <v>287</v>
      </c>
      <c r="I379" s="6">
        <f t="shared" si="73"/>
        <v>187</v>
      </c>
      <c r="J379" s="16">
        <f t="shared" si="74"/>
        <v>250</v>
      </c>
      <c r="K379" s="28">
        <f t="shared" si="75"/>
        <v>1019</v>
      </c>
      <c r="L379" s="6"/>
      <c r="M379" s="6"/>
      <c r="N379" s="6"/>
      <c r="O379" s="6"/>
      <c r="P379" s="28"/>
      <c r="Q379" s="6"/>
      <c r="R379" s="6"/>
      <c r="S379" s="16">
        <f>S$457</f>
        <v>295</v>
      </c>
      <c r="T379" s="6"/>
      <c r="U379" s="6"/>
      <c r="V379" s="6"/>
      <c r="W379" s="7"/>
      <c r="X379" s="8"/>
      <c r="Y379" s="8"/>
      <c r="Z379" s="6"/>
      <c r="AA379" s="6"/>
      <c r="AB379" s="6"/>
      <c r="AC379" s="6"/>
      <c r="AE379" s="6"/>
      <c r="AF379" s="16">
        <f>AF$457</f>
        <v>287</v>
      </c>
      <c r="AG379" s="6"/>
      <c r="AH379" s="6"/>
      <c r="AI379" s="6"/>
      <c r="AJ379" s="7"/>
      <c r="AK379" s="8"/>
      <c r="AL379" s="8"/>
      <c r="AM379" s="6"/>
      <c r="AN379" s="6"/>
      <c r="AO379" s="6"/>
      <c r="AP379" s="6"/>
      <c r="AR379" s="6">
        <v>238</v>
      </c>
      <c r="AS379" s="6">
        <v>187</v>
      </c>
      <c r="AT379" s="6"/>
      <c r="AU379" s="6"/>
      <c r="AV379">
        <v>156</v>
      </c>
      <c r="AW379" s="7">
        <v>3.1736111111111111E-2</v>
      </c>
      <c r="AX379" s="8" t="s">
        <v>50</v>
      </c>
      <c r="AY379" s="8" t="s">
        <v>975</v>
      </c>
      <c r="AZ379" s="6" t="s">
        <v>14</v>
      </c>
      <c r="BA379" s="6" t="s">
        <v>504</v>
      </c>
      <c r="BB379" s="6">
        <v>1</v>
      </c>
      <c r="BC379" s="6" t="s">
        <v>16</v>
      </c>
      <c r="BE379" s="6"/>
      <c r="BF379" s="16">
        <f t="shared" si="95"/>
        <v>250</v>
      </c>
      <c r="BG379" s="6"/>
      <c r="BH379" s="6"/>
      <c r="BI379" s="6"/>
      <c r="BJ379" s="7"/>
      <c r="BK379" s="8"/>
      <c r="BL379" s="8"/>
      <c r="BM379" s="6"/>
      <c r="BN379" s="6"/>
      <c r="BO379" s="6"/>
      <c r="BP379" s="6"/>
    </row>
    <row r="380" spans="1:68" x14ac:dyDescent="0.3">
      <c r="A380">
        <v>376</v>
      </c>
      <c r="B380">
        <v>117</v>
      </c>
      <c r="C380" s="8" t="s">
        <v>50</v>
      </c>
      <c r="D380" s="8" t="s">
        <v>1172</v>
      </c>
      <c r="E380" s="6" t="s">
        <v>24</v>
      </c>
      <c r="F380" s="6" t="s">
        <v>505</v>
      </c>
      <c r="G380" s="16">
        <f t="shared" si="71"/>
        <v>295</v>
      </c>
      <c r="H380" s="6">
        <f t="shared" si="72"/>
        <v>201</v>
      </c>
      <c r="I380" s="16">
        <f t="shared" si="73"/>
        <v>273</v>
      </c>
      <c r="J380" s="16">
        <f t="shared" si="74"/>
        <v>250</v>
      </c>
      <c r="K380" s="28">
        <f t="shared" si="75"/>
        <v>1019</v>
      </c>
      <c r="L380" s="16">
        <f t="shared" ref="L380:L391" si="96">T380</f>
        <v>91</v>
      </c>
      <c r="M380" s="6">
        <f t="shared" ref="M380:M391" si="97">AG380</f>
        <v>63</v>
      </c>
      <c r="N380" s="16">
        <f t="shared" ref="N380:N391" si="98">AT380</f>
        <v>87</v>
      </c>
      <c r="O380" s="16">
        <f t="shared" ref="O380:O391" si="99">BG380</f>
        <v>78</v>
      </c>
      <c r="P380" s="28">
        <f t="shared" ref="P380:P391" si="100">SUM(L380:O380)</f>
        <v>319</v>
      </c>
      <c r="Q380" s="6"/>
      <c r="R380" s="6"/>
      <c r="S380" s="16">
        <f>S$457</f>
        <v>295</v>
      </c>
      <c r="T380" s="16">
        <f>T$458</f>
        <v>91</v>
      </c>
      <c r="U380" s="6"/>
      <c r="V380" s="6"/>
      <c r="W380" s="7"/>
      <c r="X380" s="8"/>
      <c r="Y380" s="8"/>
      <c r="Z380" s="6"/>
      <c r="AA380" s="6"/>
      <c r="AB380" s="6"/>
      <c r="AC380" s="6"/>
      <c r="AE380" s="6">
        <v>264</v>
      </c>
      <c r="AF380" s="6">
        <v>201</v>
      </c>
      <c r="AG380" s="6">
        <v>63</v>
      </c>
      <c r="AH380" s="6">
        <v>124</v>
      </c>
      <c r="AI380" s="6">
        <v>426</v>
      </c>
      <c r="AJ380" s="7">
        <v>3.4444444444444444E-2</v>
      </c>
      <c r="AK380" s="8" t="s">
        <v>50</v>
      </c>
      <c r="AL380" s="8" t="s">
        <v>1172</v>
      </c>
      <c r="AM380" s="6" t="s">
        <v>24</v>
      </c>
      <c r="AN380" s="6" t="s">
        <v>505</v>
      </c>
      <c r="AO380" s="6">
        <v>1</v>
      </c>
      <c r="AP380" s="6" t="s">
        <v>16</v>
      </c>
      <c r="AR380" s="6"/>
      <c r="AS380" s="16">
        <f>AS$457</f>
        <v>273</v>
      </c>
      <c r="AT380" s="16">
        <f>AT$458</f>
        <v>87</v>
      </c>
      <c r="AU380" s="6"/>
      <c r="AW380" s="7"/>
      <c r="AX380" s="8"/>
      <c r="AY380" s="8"/>
      <c r="AZ380" s="6"/>
      <c r="BA380" s="6"/>
      <c r="BB380" s="6"/>
      <c r="BC380" s="6"/>
      <c r="BE380" s="6"/>
      <c r="BF380" s="16">
        <f t="shared" si="95"/>
        <v>250</v>
      </c>
      <c r="BG380" s="16">
        <f>BG$458</f>
        <v>78</v>
      </c>
      <c r="BH380" s="6"/>
      <c r="BI380" s="6"/>
      <c r="BJ380" s="7"/>
      <c r="BK380" s="8"/>
      <c r="BL380" s="8"/>
      <c r="BM380" s="6"/>
      <c r="BN380" s="6"/>
      <c r="BO380" s="6"/>
      <c r="BP380" s="6"/>
    </row>
    <row r="381" spans="1:68" x14ac:dyDescent="0.3">
      <c r="A381">
        <v>377</v>
      </c>
      <c r="B381">
        <v>85</v>
      </c>
      <c r="C381" s="8" t="s">
        <v>181</v>
      </c>
      <c r="D381" s="8" t="s">
        <v>627</v>
      </c>
      <c r="E381" s="6" t="s">
        <v>66</v>
      </c>
      <c r="F381" s="6" t="s">
        <v>499</v>
      </c>
      <c r="G381" s="6">
        <f t="shared" si="71"/>
        <v>253</v>
      </c>
      <c r="H381" s="6">
        <f t="shared" si="72"/>
        <v>244</v>
      </c>
      <c r="I381" s="16">
        <f t="shared" si="73"/>
        <v>273</v>
      </c>
      <c r="J381" s="16">
        <f t="shared" si="74"/>
        <v>250</v>
      </c>
      <c r="K381" s="28">
        <f t="shared" si="75"/>
        <v>1020</v>
      </c>
      <c r="L381" s="6">
        <f t="shared" si="96"/>
        <v>64</v>
      </c>
      <c r="M381" s="6">
        <f t="shared" si="97"/>
        <v>55</v>
      </c>
      <c r="N381" s="16">
        <f t="shared" si="98"/>
        <v>67</v>
      </c>
      <c r="O381" s="16">
        <f t="shared" si="99"/>
        <v>60</v>
      </c>
      <c r="P381" s="28">
        <f t="shared" si="100"/>
        <v>246</v>
      </c>
      <c r="Q381" s="6"/>
      <c r="R381" s="6">
        <v>351</v>
      </c>
      <c r="S381" s="6">
        <v>253</v>
      </c>
      <c r="T381" s="6">
        <v>64</v>
      </c>
      <c r="U381" s="6">
        <v>178</v>
      </c>
      <c r="V381" s="6">
        <v>698</v>
      </c>
      <c r="W381" s="7">
        <v>3.7800925925925925E-2</v>
      </c>
      <c r="X381" s="8" t="s">
        <v>181</v>
      </c>
      <c r="Y381" s="8" t="s">
        <v>627</v>
      </c>
      <c r="Z381" s="6" t="s">
        <v>66</v>
      </c>
      <c r="AA381" s="6" t="s">
        <v>499</v>
      </c>
      <c r="AB381" s="6">
        <v>1</v>
      </c>
      <c r="AC381" s="6" t="s">
        <v>16</v>
      </c>
      <c r="AE381" s="6">
        <v>345</v>
      </c>
      <c r="AF381" s="6">
        <v>244</v>
      </c>
      <c r="AG381" s="6">
        <v>55</v>
      </c>
      <c r="AH381" s="6">
        <v>162</v>
      </c>
      <c r="AI381" s="6">
        <v>698</v>
      </c>
      <c r="AJ381" s="7">
        <v>3.7604166666666668E-2</v>
      </c>
      <c r="AK381" s="8" t="s">
        <v>181</v>
      </c>
      <c r="AL381" s="8" t="s">
        <v>627</v>
      </c>
      <c r="AM381" s="6" t="s">
        <v>66</v>
      </c>
      <c r="AN381" s="6" t="s">
        <v>499</v>
      </c>
      <c r="AO381" s="6">
        <v>1</v>
      </c>
      <c r="AP381" s="6" t="s">
        <v>16</v>
      </c>
      <c r="AR381" s="6"/>
      <c r="AS381" s="16">
        <f>AS$457</f>
        <v>273</v>
      </c>
      <c r="AT381" s="16">
        <f>AT$459</f>
        <v>67</v>
      </c>
      <c r="AU381" s="6"/>
      <c r="AW381" s="7"/>
      <c r="AX381" s="8"/>
      <c r="AY381" s="8"/>
      <c r="AZ381" s="6"/>
      <c r="BA381" s="6"/>
      <c r="BB381" s="6"/>
      <c r="BC381" s="6"/>
      <c r="BE381" s="6"/>
      <c r="BF381" s="16">
        <f t="shared" si="95"/>
        <v>250</v>
      </c>
      <c r="BG381" s="16">
        <f>BG$459</f>
        <v>60</v>
      </c>
      <c r="BH381" s="6"/>
      <c r="BI381" s="6"/>
      <c r="BJ381" s="7"/>
      <c r="BK381" s="8"/>
      <c r="BL381" s="8"/>
      <c r="BM381" s="6"/>
      <c r="BN381" s="6"/>
      <c r="BO381" s="6"/>
      <c r="BP381" s="6"/>
    </row>
    <row r="382" spans="1:68" x14ac:dyDescent="0.3">
      <c r="A382">
        <v>378</v>
      </c>
      <c r="B382">
        <v>84</v>
      </c>
      <c r="C382" s="8" t="s">
        <v>772</v>
      </c>
      <c r="D382" s="8" t="s">
        <v>773</v>
      </c>
      <c r="E382" s="6" t="s">
        <v>66</v>
      </c>
      <c r="F382" s="6" t="s">
        <v>499</v>
      </c>
      <c r="G382" s="6">
        <f t="shared" si="71"/>
        <v>251</v>
      </c>
      <c r="H382" s="6">
        <f t="shared" si="72"/>
        <v>246</v>
      </c>
      <c r="I382" s="16">
        <f t="shared" si="73"/>
        <v>273</v>
      </c>
      <c r="J382" s="16">
        <f t="shared" si="74"/>
        <v>250</v>
      </c>
      <c r="K382" s="28">
        <f t="shared" si="75"/>
        <v>1020</v>
      </c>
      <c r="L382" s="6">
        <f t="shared" si="96"/>
        <v>62</v>
      </c>
      <c r="M382" s="6">
        <f t="shared" si="97"/>
        <v>56</v>
      </c>
      <c r="N382" s="16">
        <f t="shared" si="98"/>
        <v>67</v>
      </c>
      <c r="O382" s="16">
        <f t="shared" si="99"/>
        <v>60</v>
      </c>
      <c r="P382" s="28">
        <f t="shared" si="100"/>
        <v>245</v>
      </c>
      <c r="Q382" s="6"/>
      <c r="R382" s="6">
        <v>338</v>
      </c>
      <c r="S382" s="6">
        <v>251</v>
      </c>
      <c r="T382" s="6">
        <v>62</v>
      </c>
      <c r="U382" s="6">
        <v>176</v>
      </c>
      <c r="V382" s="6">
        <v>664</v>
      </c>
      <c r="W382" s="7">
        <v>3.7060185185185182E-2</v>
      </c>
      <c r="X382" s="8" t="s">
        <v>772</v>
      </c>
      <c r="Y382" s="8" t="s">
        <v>773</v>
      </c>
      <c r="Z382" s="6" t="s">
        <v>66</v>
      </c>
      <c r="AA382" s="6" t="s">
        <v>499</v>
      </c>
      <c r="AB382" s="6">
        <v>1</v>
      </c>
      <c r="AC382" s="6" t="s">
        <v>16</v>
      </c>
      <c r="AE382" s="6">
        <v>349</v>
      </c>
      <c r="AF382" s="6">
        <v>246</v>
      </c>
      <c r="AG382" s="6">
        <v>56</v>
      </c>
      <c r="AH382" s="6">
        <v>164</v>
      </c>
      <c r="AI382" s="6">
        <v>664</v>
      </c>
      <c r="AJ382" s="7">
        <v>3.7789351851851852E-2</v>
      </c>
      <c r="AK382" s="8" t="s">
        <v>772</v>
      </c>
      <c r="AL382" s="8" t="s">
        <v>773</v>
      </c>
      <c r="AM382" s="6" t="s">
        <v>66</v>
      </c>
      <c r="AN382" s="6" t="s">
        <v>499</v>
      </c>
      <c r="AO382" s="6">
        <v>1</v>
      </c>
      <c r="AP382" s="6" t="s">
        <v>16</v>
      </c>
      <c r="AR382" s="6"/>
      <c r="AS382" s="16">
        <f>AS$457</f>
        <v>273</v>
      </c>
      <c r="AT382" s="16">
        <f>AT$459</f>
        <v>67</v>
      </c>
      <c r="AU382" s="6"/>
      <c r="AW382" s="7"/>
      <c r="AX382" s="8"/>
      <c r="AY382" s="8"/>
      <c r="AZ382" s="6"/>
      <c r="BA382" s="6"/>
      <c r="BB382" s="6"/>
      <c r="BC382" s="6"/>
      <c r="BE382" s="6"/>
      <c r="BF382" s="16">
        <f t="shared" si="95"/>
        <v>250</v>
      </c>
      <c r="BG382" s="16">
        <f>BG$459</f>
        <v>60</v>
      </c>
      <c r="BH382" s="6"/>
      <c r="BI382" s="6"/>
      <c r="BJ382" s="7"/>
      <c r="BK382" s="8"/>
      <c r="BL382" s="8"/>
      <c r="BM382" s="6"/>
      <c r="BN382" s="6"/>
      <c r="BO382" s="6"/>
      <c r="BP382" s="6"/>
    </row>
    <row r="383" spans="1:68" x14ac:dyDescent="0.3">
      <c r="A383">
        <v>379</v>
      </c>
      <c r="B383">
        <v>86</v>
      </c>
      <c r="C383" s="8" t="s">
        <v>809</v>
      </c>
      <c r="D383" s="8" t="s">
        <v>1394</v>
      </c>
      <c r="E383" s="6" t="s">
        <v>66</v>
      </c>
      <c r="F383" s="6" t="s">
        <v>504</v>
      </c>
      <c r="G383" s="16">
        <f t="shared" si="71"/>
        <v>295</v>
      </c>
      <c r="H383" s="6">
        <f t="shared" si="72"/>
        <v>203</v>
      </c>
      <c r="I383" s="16">
        <f t="shared" si="73"/>
        <v>273</v>
      </c>
      <c r="J383" s="16">
        <f t="shared" si="74"/>
        <v>250</v>
      </c>
      <c r="K383" s="28">
        <f t="shared" si="75"/>
        <v>1021</v>
      </c>
      <c r="L383" s="16">
        <f t="shared" si="96"/>
        <v>80</v>
      </c>
      <c r="M383" s="6">
        <f t="shared" si="97"/>
        <v>41</v>
      </c>
      <c r="N383" s="16">
        <f t="shared" si="98"/>
        <v>67</v>
      </c>
      <c r="O383" s="16">
        <f t="shared" si="99"/>
        <v>60</v>
      </c>
      <c r="P383" s="28">
        <f t="shared" si="100"/>
        <v>248</v>
      </c>
      <c r="Q383" s="6"/>
      <c r="R383" s="6"/>
      <c r="S383" s="16">
        <f>S$457</f>
        <v>295</v>
      </c>
      <c r="T383" s="16">
        <f>T$459</f>
        <v>80</v>
      </c>
      <c r="U383" s="6"/>
      <c r="V383" s="6"/>
      <c r="W383" s="7"/>
      <c r="X383" s="8"/>
      <c r="Y383" s="8"/>
      <c r="Z383" s="6"/>
      <c r="AA383" s="6"/>
      <c r="AB383" s="6"/>
      <c r="AC383" s="6"/>
      <c r="AE383" s="6">
        <v>266</v>
      </c>
      <c r="AF383" s="6">
        <v>203</v>
      </c>
      <c r="AG383" s="6">
        <v>41</v>
      </c>
      <c r="AH383" s="6">
        <v>126</v>
      </c>
      <c r="AI383" s="6">
        <v>130</v>
      </c>
      <c r="AJ383" s="7">
        <v>3.4490740740740738E-2</v>
      </c>
      <c r="AK383" s="8" t="s">
        <v>809</v>
      </c>
      <c r="AL383" s="8" t="s">
        <v>1394</v>
      </c>
      <c r="AM383" s="6" t="s">
        <v>66</v>
      </c>
      <c r="AN383" s="6" t="s">
        <v>504</v>
      </c>
      <c r="AO383" s="6">
        <v>1</v>
      </c>
      <c r="AP383" s="6" t="s">
        <v>16</v>
      </c>
      <c r="AR383" s="6"/>
      <c r="AS383" s="16">
        <f>AS$457</f>
        <v>273</v>
      </c>
      <c r="AT383" s="16">
        <f>AT$459</f>
        <v>67</v>
      </c>
      <c r="AU383" s="6"/>
      <c r="AW383" s="7"/>
      <c r="AX383" s="8"/>
      <c r="AY383" s="8"/>
      <c r="AZ383" s="6"/>
      <c r="BA383" s="6"/>
      <c r="BB383" s="6"/>
      <c r="BC383" s="6"/>
      <c r="BE383" s="6"/>
      <c r="BF383" s="16">
        <f t="shared" si="95"/>
        <v>250</v>
      </c>
      <c r="BG383" s="16">
        <f>BG$459</f>
        <v>60</v>
      </c>
      <c r="BH383" s="6"/>
      <c r="BI383" s="6"/>
      <c r="BJ383" s="7"/>
      <c r="BK383" s="8"/>
      <c r="BL383" s="8"/>
      <c r="BM383" s="6"/>
      <c r="BN383" s="6"/>
      <c r="BO383" s="6"/>
      <c r="BP383" s="6"/>
    </row>
    <row r="384" spans="1:68" x14ac:dyDescent="0.3">
      <c r="A384">
        <v>380</v>
      </c>
      <c r="B384">
        <v>45</v>
      </c>
      <c r="C384" s="8" t="s">
        <v>150</v>
      </c>
      <c r="D384" s="8" t="s">
        <v>1688</v>
      </c>
      <c r="E384" s="6" t="s">
        <v>101</v>
      </c>
      <c r="F384" s="6" t="s">
        <v>511</v>
      </c>
      <c r="G384" s="16">
        <f t="shared" si="71"/>
        <v>295</v>
      </c>
      <c r="H384" s="16">
        <f t="shared" si="72"/>
        <v>287</v>
      </c>
      <c r="I384" s="6">
        <f t="shared" si="73"/>
        <v>227</v>
      </c>
      <c r="J384" s="6">
        <f t="shared" si="74"/>
        <v>213</v>
      </c>
      <c r="K384" s="28">
        <f t="shared" si="75"/>
        <v>1022</v>
      </c>
      <c r="L384" s="16">
        <f t="shared" si="96"/>
        <v>57</v>
      </c>
      <c r="M384" s="16">
        <f t="shared" si="97"/>
        <v>54</v>
      </c>
      <c r="N384" s="6">
        <f t="shared" si="98"/>
        <v>29</v>
      </c>
      <c r="O384" s="6">
        <f t="shared" si="99"/>
        <v>29</v>
      </c>
      <c r="P384" s="28">
        <f t="shared" si="100"/>
        <v>169</v>
      </c>
      <c r="Q384" s="6"/>
      <c r="R384" s="6"/>
      <c r="S384" s="16">
        <f>S$457</f>
        <v>295</v>
      </c>
      <c r="T384" s="16">
        <f>T$460</f>
        <v>57</v>
      </c>
      <c r="U384" s="6"/>
      <c r="V384" s="6"/>
      <c r="W384" s="7"/>
      <c r="X384" s="8"/>
      <c r="Y384" s="8"/>
      <c r="Z384" s="6"/>
      <c r="AA384" s="6"/>
      <c r="AB384" s="6"/>
      <c r="AC384" s="6"/>
      <c r="AE384" s="6"/>
      <c r="AF384" s="16">
        <f>AF$457</f>
        <v>287</v>
      </c>
      <c r="AG384" s="16">
        <f>AG$460</f>
        <v>54</v>
      </c>
      <c r="AH384" s="6"/>
      <c r="AI384" s="6"/>
      <c r="AJ384" s="7"/>
      <c r="AK384" s="8"/>
      <c r="AL384" s="8"/>
      <c r="AM384" s="6"/>
      <c r="AN384" s="6"/>
      <c r="AO384" s="6"/>
      <c r="AP384" s="6"/>
      <c r="AR384" s="6">
        <v>311</v>
      </c>
      <c r="AS384" s="6">
        <v>227</v>
      </c>
      <c r="AT384" s="6">
        <v>29</v>
      </c>
      <c r="AU384" s="6">
        <v>150</v>
      </c>
      <c r="AV384">
        <v>277</v>
      </c>
      <c r="AW384" s="7">
        <v>3.5127314814814813E-2</v>
      </c>
      <c r="AX384" s="8" t="s">
        <v>150</v>
      </c>
      <c r="AY384" s="8" t="s">
        <v>1688</v>
      </c>
      <c r="AZ384" s="6" t="s">
        <v>101</v>
      </c>
      <c r="BA384" s="6" t="s">
        <v>511</v>
      </c>
      <c r="BB384" s="6">
        <v>1</v>
      </c>
      <c r="BC384" s="6" t="s">
        <v>16</v>
      </c>
      <c r="BE384" s="6">
        <v>300</v>
      </c>
      <c r="BF384" s="6">
        <v>213</v>
      </c>
      <c r="BG384" s="6">
        <v>29</v>
      </c>
      <c r="BH384" s="6">
        <v>138</v>
      </c>
      <c r="BI384" s="6">
        <v>277</v>
      </c>
      <c r="BJ384" s="7">
        <v>3.9027777777777779E-2</v>
      </c>
      <c r="BK384" s="8" t="s">
        <v>150</v>
      </c>
      <c r="BL384" s="8" t="s">
        <v>1688</v>
      </c>
      <c r="BM384" s="6" t="s">
        <v>101</v>
      </c>
      <c r="BN384" s="6" t="s">
        <v>511</v>
      </c>
      <c r="BO384" s="6">
        <v>1</v>
      </c>
      <c r="BP384" s="6" t="s">
        <v>16</v>
      </c>
    </row>
    <row r="385" spans="1:68" x14ac:dyDescent="0.3">
      <c r="A385">
        <v>381</v>
      </c>
      <c r="B385">
        <v>87</v>
      </c>
      <c r="C385" s="8" t="s">
        <v>141</v>
      </c>
      <c r="D385" s="8" t="s">
        <v>823</v>
      </c>
      <c r="E385" s="6" t="s">
        <v>66</v>
      </c>
      <c r="F385" s="6" t="s">
        <v>505</v>
      </c>
      <c r="G385" s="16">
        <f t="shared" si="71"/>
        <v>295</v>
      </c>
      <c r="H385" s="16">
        <f t="shared" si="72"/>
        <v>287</v>
      </c>
      <c r="I385" s="16">
        <f t="shared" si="73"/>
        <v>273</v>
      </c>
      <c r="J385" s="6">
        <f t="shared" si="74"/>
        <v>168</v>
      </c>
      <c r="K385" s="28">
        <f t="shared" si="75"/>
        <v>1023</v>
      </c>
      <c r="L385" s="16">
        <f t="shared" si="96"/>
        <v>80</v>
      </c>
      <c r="M385" s="16">
        <f t="shared" si="97"/>
        <v>72</v>
      </c>
      <c r="N385" s="16">
        <f t="shared" si="98"/>
        <v>67</v>
      </c>
      <c r="O385" s="6">
        <f t="shared" si="99"/>
        <v>30</v>
      </c>
      <c r="P385" s="28">
        <f t="shared" si="100"/>
        <v>249</v>
      </c>
      <c r="Q385" s="6"/>
      <c r="R385" s="6"/>
      <c r="S385" s="16">
        <f>S$457</f>
        <v>295</v>
      </c>
      <c r="T385" s="16">
        <f>T$459</f>
        <v>80</v>
      </c>
      <c r="U385" s="6"/>
      <c r="V385" s="6"/>
      <c r="W385" s="7"/>
      <c r="X385" s="8"/>
      <c r="Y385" s="8"/>
      <c r="Z385" s="6"/>
      <c r="AA385" s="6"/>
      <c r="AB385" s="6"/>
      <c r="AC385" s="6"/>
      <c r="AE385" s="6"/>
      <c r="AF385" s="16">
        <f>AF$457</f>
        <v>287</v>
      </c>
      <c r="AG385" s="16">
        <f>AG$459</f>
        <v>72</v>
      </c>
      <c r="AH385" s="6"/>
      <c r="AI385" s="6"/>
      <c r="AJ385" s="7"/>
      <c r="AK385" s="8"/>
      <c r="AL385" s="8"/>
      <c r="AM385" s="6"/>
      <c r="AN385" s="6"/>
      <c r="AO385" s="6"/>
      <c r="AP385" s="6"/>
      <c r="AR385" s="6"/>
      <c r="AS385" s="16">
        <f t="shared" ref="AS385:AS390" si="101">AS$457</f>
        <v>273</v>
      </c>
      <c r="AT385" s="16">
        <f>AT$459</f>
        <v>67</v>
      </c>
      <c r="AU385" s="6"/>
      <c r="AW385" s="7"/>
      <c r="AX385" s="8"/>
      <c r="AY385" s="8"/>
      <c r="AZ385" s="6"/>
      <c r="BA385" s="6"/>
      <c r="BB385" s="6"/>
      <c r="BC385" s="6"/>
      <c r="BE385" s="6">
        <v>206</v>
      </c>
      <c r="BF385" s="6">
        <v>168</v>
      </c>
      <c r="BG385" s="6">
        <v>30</v>
      </c>
      <c r="BH385" s="6">
        <v>99</v>
      </c>
      <c r="BI385" s="6">
        <v>362</v>
      </c>
      <c r="BJ385" s="7">
        <v>3.4317129629629628E-2</v>
      </c>
      <c r="BK385" s="8" t="s">
        <v>141</v>
      </c>
      <c r="BL385" s="8" t="s">
        <v>823</v>
      </c>
      <c r="BM385" s="6" t="s">
        <v>66</v>
      </c>
      <c r="BN385" s="6" t="s">
        <v>505</v>
      </c>
      <c r="BO385" s="6">
        <v>1</v>
      </c>
      <c r="BP385" s="6" t="s">
        <v>16</v>
      </c>
    </row>
    <row r="386" spans="1:68" x14ac:dyDescent="0.3">
      <c r="A386">
        <v>382</v>
      </c>
      <c r="B386">
        <v>49</v>
      </c>
      <c r="C386" s="8" t="s">
        <v>20</v>
      </c>
      <c r="D386" s="8" t="s">
        <v>1406</v>
      </c>
      <c r="E386" s="6" t="s">
        <v>101</v>
      </c>
      <c r="F386" s="6" t="s">
        <v>499</v>
      </c>
      <c r="G386" s="16">
        <f t="shared" si="71"/>
        <v>295</v>
      </c>
      <c r="H386" s="6">
        <f t="shared" si="72"/>
        <v>241</v>
      </c>
      <c r="I386" s="16">
        <f t="shared" si="73"/>
        <v>273</v>
      </c>
      <c r="J386" s="6">
        <f t="shared" si="74"/>
        <v>216</v>
      </c>
      <c r="K386" s="28">
        <f t="shared" si="75"/>
        <v>1025</v>
      </c>
      <c r="L386" s="16">
        <f t="shared" si="96"/>
        <v>57</v>
      </c>
      <c r="M386" s="6">
        <f t="shared" si="97"/>
        <v>32</v>
      </c>
      <c r="N386" s="16">
        <f t="shared" si="98"/>
        <v>54</v>
      </c>
      <c r="O386" s="6">
        <f t="shared" si="99"/>
        <v>31</v>
      </c>
      <c r="P386" s="28">
        <f t="shared" si="100"/>
        <v>174</v>
      </c>
      <c r="Q386" s="6"/>
      <c r="R386" s="6"/>
      <c r="S386" s="16">
        <f>S$457</f>
        <v>295</v>
      </c>
      <c r="T386" s="16">
        <f>T$460</f>
        <v>57</v>
      </c>
      <c r="U386" s="6"/>
      <c r="V386" s="6"/>
      <c r="W386" s="7"/>
      <c r="X386" s="8"/>
      <c r="Y386" s="8"/>
      <c r="Z386" s="6"/>
      <c r="AA386" s="6"/>
      <c r="AB386" s="6"/>
      <c r="AC386" s="6"/>
      <c r="AE386" s="6">
        <v>339</v>
      </c>
      <c r="AF386" s="6">
        <v>241</v>
      </c>
      <c r="AG386" s="6">
        <v>32</v>
      </c>
      <c r="AH386" s="6">
        <v>159</v>
      </c>
      <c r="AI386" s="6">
        <v>626</v>
      </c>
      <c r="AJ386" s="7">
        <v>3.7430555555555557E-2</v>
      </c>
      <c r="AK386" s="8" t="s">
        <v>20</v>
      </c>
      <c r="AL386" s="8" t="s">
        <v>1406</v>
      </c>
      <c r="AM386" s="6" t="s">
        <v>101</v>
      </c>
      <c r="AN386" s="6" t="s">
        <v>499</v>
      </c>
      <c r="AO386" s="6">
        <v>1</v>
      </c>
      <c r="AP386" s="6" t="s">
        <v>16</v>
      </c>
      <c r="AR386" s="6"/>
      <c r="AS386" s="16">
        <f t="shared" si="101"/>
        <v>273</v>
      </c>
      <c r="AT386" s="16">
        <f>AT$460</f>
        <v>54</v>
      </c>
      <c r="AU386" s="6"/>
      <c r="AW386" s="7"/>
      <c r="AX386" s="8"/>
      <c r="AY386" s="8"/>
      <c r="AZ386" s="6"/>
      <c r="BA386" s="6"/>
      <c r="BB386" s="6"/>
      <c r="BC386" s="6"/>
      <c r="BE386" s="6">
        <v>309</v>
      </c>
      <c r="BF386" s="6">
        <v>216</v>
      </c>
      <c r="BG386" s="6">
        <v>31</v>
      </c>
      <c r="BH386" s="6">
        <v>141</v>
      </c>
      <c r="BI386" s="6">
        <v>626</v>
      </c>
      <c r="BJ386" s="7">
        <v>3.9988425925925927E-2</v>
      </c>
      <c r="BK386" s="8" t="s">
        <v>20</v>
      </c>
      <c r="BL386" s="8" t="s">
        <v>1406</v>
      </c>
      <c r="BM386" s="6" t="s">
        <v>101</v>
      </c>
      <c r="BN386" s="6" t="s">
        <v>499</v>
      </c>
      <c r="BO386" s="6">
        <v>1</v>
      </c>
      <c r="BP386" s="6" t="s">
        <v>16</v>
      </c>
    </row>
    <row r="387" spans="1:68" x14ac:dyDescent="0.3">
      <c r="A387">
        <v>383</v>
      </c>
      <c r="B387">
        <v>57</v>
      </c>
      <c r="C387" s="8" t="s">
        <v>258</v>
      </c>
      <c r="D387" s="8" t="s">
        <v>733</v>
      </c>
      <c r="E387" s="6" t="s">
        <v>101</v>
      </c>
      <c r="F387" s="6" t="s">
        <v>505</v>
      </c>
      <c r="G387" s="6">
        <f t="shared" si="71"/>
        <v>216</v>
      </c>
      <c r="H387" s="16">
        <f t="shared" si="72"/>
        <v>287</v>
      </c>
      <c r="I387" s="16">
        <f t="shared" si="73"/>
        <v>273</v>
      </c>
      <c r="J387" s="16">
        <f t="shared" si="74"/>
        <v>250</v>
      </c>
      <c r="K387" s="28">
        <f t="shared" si="75"/>
        <v>1026</v>
      </c>
      <c r="L387" s="6">
        <f t="shared" si="96"/>
        <v>25</v>
      </c>
      <c r="M387" s="16">
        <f t="shared" si="97"/>
        <v>54</v>
      </c>
      <c r="N387" s="16">
        <f t="shared" si="98"/>
        <v>54</v>
      </c>
      <c r="O387" s="16">
        <f t="shared" si="99"/>
        <v>51</v>
      </c>
      <c r="P387" s="28">
        <f t="shared" si="100"/>
        <v>184</v>
      </c>
      <c r="Q387" s="6"/>
      <c r="R387" s="6">
        <v>271</v>
      </c>
      <c r="S387" s="6">
        <v>216</v>
      </c>
      <c r="T387" s="6">
        <v>25</v>
      </c>
      <c r="U387" s="6">
        <v>143</v>
      </c>
      <c r="V387" s="6">
        <v>414</v>
      </c>
      <c r="W387" s="7">
        <v>3.3715277777777782E-2</v>
      </c>
      <c r="X387" s="8" t="s">
        <v>258</v>
      </c>
      <c r="Y387" s="8" t="s">
        <v>733</v>
      </c>
      <c r="Z387" s="6" t="s">
        <v>101</v>
      </c>
      <c r="AA387" s="6" t="s">
        <v>505</v>
      </c>
      <c r="AB387" s="6">
        <v>1</v>
      </c>
      <c r="AC387" s="6" t="s">
        <v>16</v>
      </c>
      <c r="AE387" s="6"/>
      <c r="AF387" s="16">
        <f>AF$457</f>
        <v>287</v>
      </c>
      <c r="AG387" s="16">
        <f>AG$460</f>
        <v>54</v>
      </c>
      <c r="AH387" s="6"/>
      <c r="AI387" s="6"/>
      <c r="AJ387" s="7"/>
      <c r="AK387" s="8"/>
      <c r="AL387" s="8"/>
      <c r="AM387" s="6"/>
      <c r="AN387" s="6"/>
      <c r="AO387" s="6"/>
      <c r="AP387" s="6"/>
      <c r="AS387" s="16">
        <f t="shared" si="101"/>
        <v>273</v>
      </c>
      <c r="AT387" s="16">
        <f>AT$460</f>
        <v>54</v>
      </c>
      <c r="BE387" s="6"/>
      <c r="BF387" s="16">
        <f>BF$457</f>
        <v>250</v>
      </c>
      <c r="BG387" s="16">
        <f>BG$460</f>
        <v>51</v>
      </c>
      <c r="BH387" s="6"/>
      <c r="BI387" s="6"/>
      <c r="BJ387" s="7"/>
      <c r="BK387" s="8"/>
      <c r="BL387" s="8"/>
      <c r="BM387" s="6"/>
      <c r="BN387" s="6"/>
      <c r="BO387" s="6"/>
      <c r="BP387" s="6"/>
    </row>
    <row r="388" spans="1:68" x14ac:dyDescent="0.3">
      <c r="A388">
        <v>384</v>
      </c>
      <c r="B388">
        <v>88</v>
      </c>
      <c r="C388" s="8" t="s">
        <v>253</v>
      </c>
      <c r="D388" s="8" t="s">
        <v>252</v>
      </c>
      <c r="E388" s="6" t="s">
        <v>66</v>
      </c>
      <c r="F388" s="6" t="s">
        <v>511</v>
      </c>
      <c r="G388" s="16">
        <f t="shared" si="71"/>
        <v>295</v>
      </c>
      <c r="H388" s="6">
        <f t="shared" si="72"/>
        <v>209</v>
      </c>
      <c r="I388" s="16">
        <f t="shared" si="73"/>
        <v>273</v>
      </c>
      <c r="J388" s="16">
        <f t="shared" si="74"/>
        <v>250</v>
      </c>
      <c r="K388" s="28">
        <f t="shared" si="75"/>
        <v>1027</v>
      </c>
      <c r="L388" s="16">
        <f t="shared" si="96"/>
        <v>80</v>
      </c>
      <c r="M388" s="6">
        <f t="shared" si="97"/>
        <v>43</v>
      </c>
      <c r="N388" s="16">
        <f t="shared" si="98"/>
        <v>67</v>
      </c>
      <c r="O388" s="16">
        <f t="shared" si="99"/>
        <v>60</v>
      </c>
      <c r="P388" s="28">
        <f t="shared" si="100"/>
        <v>250</v>
      </c>
      <c r="Q388" s="6"/>
      <c r="R388" s="6"/>
      <c r="S388" s="16">
        <f>S$457</f>
        <v>295</v>
      </c>
      <c r="T388" s="16">
        <f>T$459</f>
        <v>80</v>
      </c>
      <c r="U388" s="6"/>
      <c r="V388" s="6"/>
      <c r="W388" s="7"/>
      <c r="X388" s="8"/>
      <c r="Y388" s="8"/>
      <c r="Z388" s="6"/>
      <c r="AA388" s="6"/>
      <c r="AB388" s="6"/>
      <c r="AC388" s="6"/>
      <c r="AE388" s="6">
        <v>279</v>
      </c>
      <c r="AF388" s="6">
        <v>209</v>
      </c>
      <c r="AG388" s="6">
        <v>43</v>
      </c>
      <c r="AH388" s="6">
        <v>131</v>
      </c>
      <c r="AI388" s="6">
        <v>242</v>
      </c>
      <c r="AJ388" s="7">
        <v>3.4861111111111114E-2</v>
      </c>
      <c r="AK388" s="8" t="s">
        <v>253</v>
      </c>
      <c r="AL388" s="8" t="s">
        <v>252</v>
      </c>
      <c r="AM388" s="6" t="s">
        <v>66</v>
      </c>
      <c r="AN388" s="6" t="s">
        <v>511</v>
      </c>
      <c r="AO388" s="6">
        <v>1</v>
      </c>
      <c r="AP388" s="6" t="s">
        <v>16</v>
      </c>
      <c r="AR388" s="6"/>
      <c r="AS388" s="16">
        <f t="shared" si="101"/>
        <v>273</v>
      </c>
      <c r="AT388" s="16">
        <f>AT$459</f>
        <v>67</v>
      </c>
      <c r="AU388" s="6"/>
      <c r="AW388" s="7"/>
      <c r="AX388" s="8"/>
      <c r="AY388" s="8"/>
      <c r="AZ388" s="6"/>
      <c r="BA388" s="6"/>
      <c r="BB388" s="6"/>
      <c r="BC388" s="6"/>
      <c r="BF388" s="16">
        <f>BF$457</f>
        <v>250</v>
      </c>
      <c r="BG388" s="16">
        <f>BG$459</f>
        <v>60</v>
      </c>
    </row>
    <row r="389" spans="1:68" x14ac:dyDescent="0.3">
      <c r="A389">
        <v>385</v>
      </c>
      <c r="B389">
        <v>59</v>
      </c>
      <c r="C389" s="8" t="s">
        <v>543</v>
      </c>
      <c r="D389" s="8" t="s">
        <v>519</v>
      </c>
      <c r="E389" s="6" t="s">
        <v>101</v>
      </c>
      <c r="F389" s="6" t="s">
        <v>508</v>
      </c>
      <c r="G389" s="6">
        <f t="shared" ref="G389:G454" si="102">S389</f>
        <v>218</v>
      </c>
      <c r="H389" s="16">
        <f t="shared" ref="H389:H454" si="103">AF389</f>
        <v>287</v>
      </c>
      <c r="I389" s="16">
        <f t="shared" ref="I389:I454" si="104">AS389</f>
        <v>273</v>
      </c>
      <c r="J389" s="16">
        <f t="shared" ref="J389:J454" si="105">BF389</f>
        <v>250</v>
      </c>
      <c r="K389" s="28">
        <f t="shared" ref="K389:K452" si="106">SUM(G389:J389)</f>
        <v>1028</v>
      </c>
      <c r="L389" s="6">
        <f t="shared" si="96"/>
        <v>27</v>
      </c>
      <c r="M389" s="16">
        <f t="shared" si="97"/>
        <v>54</v>
      </c>
      <c r="N389" s="16">
        <f t="shared" si="98"/>
        <v>54</v>
      </c>
      <c r="O389" s="16">
        <f t="shared" si="99"/>
        <v>51</v>
      </c>
      <c r="P389" s="28">
        <f t="shared" si="100"/>
        <v>186</v>
      </c>
      <c r="Q389" s="6"/>
      <c r="R389" s="6">
        <v>275</v>
      </c>
      <c r="S389" s="6">
        <v>218</v>
      </c>
      <c r="T389" s="6">
        <v>27</v>
      </c>
      <c r="U389" s="6">
        <v>145</v>
      </c>
      <c r="V389" s="6">
        <v>1214</v>
      </c>
      <c r="W389" s="7">
        <v>3.3842592592592591E-2</v>
      </c>
      <c r="X389" s="8" t="s">
        <v>543</v>
      </c>
      <c r="Y389" s="8" t="s">
        <v>519</v>
      </c>
      <c r="Z389" s="6" t="s">
        <v>101</v>
      </c>
      <c r="AA389" s="6" t="s">
        <v>508</v>
      </c>
      <c r="AB389" s="6">
        <v>1</v>
      </c>
      <c r="AC389" s="6" t="s">
        <v>16</v>
      </c>
      <c r="AE389" s="6"/>
      <c r="AF389" s="16">
        <f>AF$457</f>
        <v>287</v>
      </c>
      <c r="AG389" s="16">
        <f>AG$460</f>
        <v>54</v>
      </c>
      <c r="AH389" s="6"/>
      <c r="AI389" s="6"/>
      <c r="AJ389" s="7"/>
      <c r="AK389" s="8"/>
      <c r="AL389" s="8"/>
      <c r="AM389" s="6"/>
      <c r="AN389" s="6"/>
      <c r="AO389" s="6"/>
      <c r="AP389" s="6"/>
      <c r="AR389" s="6"/>
      <c r="AS389" s="16">
        <f t="shared" si="101"/>
        <v>273</v>
      </c>
      <c r="AT389" s="16">
        <f>AT$460</f>
        <v>54</v>
      </c>
      <c r="AU389" s="6"/>
      <c r="AW389" s="7"/>
      <c r="AX389" s="8"/>
      <c r="AY389" s="8"/>
      <c r="AZ389" s="6"/>
      <c r="BA389" s="6"/>
      <c r="BB389" s="6"/>
      <c r="BC389" s="6"/>
      <c r="BE389" s="6"/>
      <c r="BF389" s="16">
        <f>BF$457</f>
        <v>250</v>
      </c>
      <c r="BG389" s="16">
        <f>BG$460</f>
        <v>51</v>
      </c>
      <c r="BH389" s="6"/>
      <c r="BI389" s="6"/>
      <c r="BJ389" s="7"/>
      <c r="BK389" s="8"/>
      <c r="BL389" s="8"/>
      <c r="BM389" s="6"/>
      <c r="BN389" s="6"/>
      <c r="BO389" s="6"/>
      <c r="BP389" s="6"/>
    </row>
    <row r="390" spans="1:68" x14ac:dyDescent="0.3">
      <c r="A390">
        <v>386</v>
      </c>
      <c r="B390">
        <v>52</v>
      </c>
      <c r="C390" s="8" t="s">
        <v>1414</v>
      </c>
      <c r="D390" s="8" t="s">
        <v>105</v>
      </c>
      <c r="E390" s="6" t="s">
        <v>101</v>
      </c>
      <c r="F390" s="6" t="s">
        <v>511</v>
      </c>
      <c r="G390" s="16">
        <f t="shared" si="102"/>
        <v>295</v>
      </c>
      <c r="H390" s="16">
        <f t="shared" si="103"/>
        <v>287</v>
      </c>
      <c r="I390" s="16">
        <f t="shared" si="104"/>
        <v>273</v>
      </c>
      <c r="J390" s="6">
        <f t="shared" si="105"/>
        <v>173</v>
      </c>
      <c r="K390" s="28">
        <f t="shared" si="106"/>
        <v>1028</v>
      </c>
      <c r="L390" s="16">
        <f t="shared" si="96"/>
        <v>57</v>
      </c>
      <c r="M390" s="16">
        <f t="shared" si="97"/>
        <v>54</v>
      </c>
      <c r="N390" s="16">
        <f t="shared" si="98"/>
        <v>54</v>
      </c>
      <c r="O390" s="6">
        <f t="shared" si="99"/>
        <v>14</v>
      </c>
      <c r="P390" s="28">
        <f t="shared" si="100"/>
        <v>179</v>
      </c>
      <c r="Q390" s="6"/>
      <c r="R390" s="6"/>
      <c r="S390" s="16">
        <f>S$457</f>
        <v>295</v>
      </c>
      <c r="T390" s="16">
        <f>T$460</f>
        <v>57</v>
      </c>
      <c r="U390" s="6"/>
      <c r="V390" s="6"/>
      <c r="W390" s="7"/>
      <c r="X390" s="8"/>
      <c r="Y390" s="8"/>
      <c r="Z390" s="6"/>
      <c r="AA390" s="6"/>
      <c r="AB390" s="6"/>
      <c r="AC390" s="6"/>
      <c r="AE390" s="6"/>
      <c r="AF390" s="16">
        <f>AF$457</f>
        <v>287</v>
      </c>
      <c r="AG390" s="16">
        <f>AG$460</f>
        <v>54</v>
      </c>
      <c r="AH390" s="6"/>
      <c r="AI390" s="6"/>
      <c r="AJ390" s="7"/>
      <c r="AK390" s="8"/>
      <c r="AL390" s="8"/>
      <c r="AM390" s="6"/>
      <c r="AN390" s="6"/>
      <c r="AO390" s="6"/>
      <c r="AP390" s="6"/>
      <c r="AR390" s="6"/>
      <c r="AS390" s="16">
        <f t="shared" si="101"/>
        <v>273</v>
      </c>
      <c r="AT390" s="16">
        <f>AT$460</f>
        <v>54</v>
      </c>
      <c r="AU390" s="6"/>
      <c r="AW390" s="7"/>
      <c r="AX390" s="8"/>
      <c r="AY390" s="8"/>
      <c r="AZ390" s="6"/>
      <c r="BA390" s="6"/>
      <c r="BB390" s="6"/>
      <c r="BC390" s="6"/>
      <c r="BE390" s="6">
        <v>212</v>
      </c>
      <c r="BF390" s="6">
        <v>173</v>
      </c>
      <c r="BG390" s="6">
        <v>14</v>
      </c>
      <c r="BH390" s="6">
        <v>103</v>
      </c>
      <c r="BI390" s="6">
        <v>282</v>
      </c>
      <c r="BJ390" s="7">
        <v>3.4594907407407408E-2</v>
      </c>
      <c r="BK390" s="8" t="s">
        <v>1414</v>
      </c>
      <c r="BL390" s="8" t="s">
        <v>105</v>
      </c>
      <c r="BM390" s="6" t="s">
        <v>101</v>
      </c>
      <c r="BN390" s="6" t="s">
        <v>511</v>
      </c>
      <c r="BO390" s="6">
        <v>1</v>
      </c>
      <c r="BP390" s="6" t="s">
        <v>16</v>
      </c>
    </row>
    <row r="391" spans="1:68" x14ac:dyDescent="0.3">
      <c r="A391">
        <v>387</v>
      </c>
      <c r="B391">
        <v>42</v>
      </c>
      <c r="C391" s="8" t="s">
        <v>788</v>
      </c>
      <c r="D391" s="8" t="s">
        <v>801</v>
      </c>
      <c r="E391" s="6" t="s">
        <v>101</v>
      </c>
      <c r="F391" s="6" t="s">
        <v>501</v>
      </c>
      <c r="G391" s="6">
        <f t="shared" si="102"/>
        <v>277</v>
      </c>
      <c r="H391" s="6">
        <f t="shared" si="103"/>
        <v>269</v>
      </c>
      <c r="I391" s="6">
        <f t="shared" si="104"/>
        <v>254</v>
      </c>
      <c r="J391" s="6">
        <f t="shared" si="105"/>
        <v>230</v>
      </c>
      <c r="K391" s="28">
        <f t="shared" si="106"/>
        <v>1030</v>
      </c>
      <c r="L391" s="6">
        <f t="shared" si="96"/>
        <v>43</v>
      </c>
      <c r="M391" s="6">
        <f t="shared" si="97"/>
        <v>41</v>
      </c>
      <c r="N391" s="6">
        <f t="shared" si="98"/>
        <v>40</v>
      </c>
      <c r="O391" s="6">
        <f t="shared" si="99"/>
        <v>38</v>
      </c>
      <c r="P391" s="28">
        <f t="shared" si="100"/>
        <v>162</v>
      </c>
      <c r="Q391" s="6"/>
      <c r="R391" s="6">
        <v>413</v>
      </c>
      <c r="S391" s="6">
        <v>277</v>
      </c>
      <c r="T391" s="6">
        <v>43</v>
      </c>
      <c r="U391" s="6">
        <v>198</v>
      </c>
      <c r="V391" s="6">
        <v>964</v>
      </c>
      <c r="W391" s="9">
        <v>4.2939814814814813E-2</v>
      </c>
      <c r="X391" s="8" t="s">
        <v>788</v>
      </c>
      <c r="Y391" s="8" t="s">
        <v>801</v>
      </c>
      <c r="Z391" s="6" t="s">
        <v>101</v>
      </c>
      <c r="AA391" s="6" t="s">
        <v>501</v>
      </c>
      <c r="AB391" s="6">
        <v>1</v>
      </c>
      <c r="AC391" s="6" t="s">
        <v>16</v>
      </c>
      <c r="AE391" s="6">
        <v>411</v>
      </c>
      <c r="AF391" s="6">
        <v>269</v>
      </c>
      <c r="AG391" s="6">
        <v>41</v>
      </c>
      <c r="AH391" s="6">
        <v>185</v>
      </c>
      <c r="AI391" s="6">
        <v>964</v>
      </c>
      <c r="AJ391" s="9">
        <v>4.2708333333333334E-2</v>
      </c>
      <c r="AK391" s="8" t="s">
        <v>788</v>
      </c>
      <c r="AL391" s="8" t="s">
        <v>801</v>
      </c>
      <c r="AM391" s="6" t="s">
        <v>101</v>
      </c>
      <c r="AN391" s="6" t="s">
        <v>501</v>
      </c>
      <c r="AO391" s="6">
        <v>1</v>
      </c>
      <c r="AP391" s="6" t="s">
        <v>16</v>
      </c>
      <c r="AR391" s="6">
        <v>388</v>
      </c>
      <c r="AS391" s="6">
        <v>254</v>
      </c>
      <c r="AT391" s="6">
        <v>40</v>
      </c>
      <c r="AU391" s="6">
        <v>173</v>
      </c>
      <c r="AV391">
        <v>964</v>
      </c>
      <c r="AW391" s="7">
        <v>4.1250000000000002E-2</v>
      </c>
      <c r="AX391" s="8" t="s">
        <v>788</v>
      </c>
      <c r="AY391" s="8" t="s">
        <v>801</v>
      </c>
      <c r="AZ391" s="6" t="s">
        <v>101</v>
      </c>
      <c r="BA391" s="6" t="s">
        <v>501</v>
      </c>
      <c r="BB391" s="6">
        <v>1</v>
      </c>
      <c r="BC391" s="6" t="s">
        <v>16</v>
      </c>
      <c r="BE391" s="6">
        <v>350</v>
      </c>
      <c r="BF391" s="6">
        <v>230</v>
      </c>
      <c r="BG391" s="6">
        <v>38</v>
      </c>
      <c r="BH391" s="6">
        <v>155</v>
      </c>
      <c r="BI391" s="6">
        <v>964</v>
      </c>
      <c r="BJ391" s="9">
        <v>4.3715277777777777E-2</v>
      </c>
      <c r="BK391" s="8" t="s">
        <v>788</v>
      </c>
      <c r="BL391" s="8" t="s">
        <v>801</v>
      </c>
      <c r="BM391" s="6" t="s">
        <v>101</v>
      </c>
      <c r="BN391" s="6" t="s">
        <v>501</v>
      </c>
      <c r="BO391" s="6">
        <v>1</v>
      </c>
      <c r="BP391" s="6" t="s">
        <v>16</v>
      </c>
    </row>
    <row r="392" spans="1:68" x14ac:dyDescent="0.3">
      <c r="A392">
        <v>388</v>
      </c>
      <c r="C392" s="8" t="s">
        <v>48</v>
      </c>
      <c r="D392" s="8" t="s">
        <v>739</v>
      </c>
      <c r="E392" s="6" t="s">
        <v>14</v>
      </c>
      <c r="F392" s="6" t="s">
        <v>508</v>
      </c>
      <c r="G392" s="6">
        <f t="shared" si="102"/>
        <v>221</v>
      </c>
      <c r="H392" s="16">
        <f t="shared" si="103"/>
        <v>287</v>
      </c>
      <c r="I392" s="16">
        <f t="shared" si="104"/>
        <v>273</v>
      </c>
      <c r="J392" s="16">
        <f t="shared" si="105"/>
        <v>250</v>
      </c>
      <c r="K392" s="28">
        <f t="shared" si="106"/>
        <v>1031</v>
      </c>
      <c r="L392" s="6"/>
      <c r="M392" s="6"/>
      <c r="N392" s="6"/>
      <c r="O392" s="6"/>
      <c r="P392" s="28"/>
      <c r="Q392" s="6"/>
      <c r="R392" s="6">
        <v>281</v>
      </c>
      <c r="S392" s="6">
        <v>221</v>
      </c>
      <c r="T392" s="6"/>
      <c r="U392" s="6"/>
      <c r="V392" s="6">
        <v>1250</v>
      </c>
      <c r="W392" s="7">
        <v>3.4027777777777775E-2</v>
      </c>
      <c r="X392" s="8" t="s">
        <v>48</v>
      </c>
      <c r="Y392" s="8" t="s">
        <v>739</v>
      </c>
      <c r="Z392" s="6" t="s">
        <v>14</v>
      </c>
      <c r="AA392" s="6" t="s">
        <v>508</v>
      </c>
      <c r="AB392" s="6">
        <v>1</v>
      </c>
      <c r="AC392" s="6" t="s">
        <v>16</v>
      </c>
      <c r="AE392" s="6"/>
      <c r="AF392" s="16">
        <f>AF$457</f>
        <v>287</v>
      </c>
      <c r="AG392" s="6"/>
      <c r="AH392" s="6"/>
      <c r="AI392" s="6"/>
      <c r="AJ392" s="7"/>
      <c r="AK392" s="8"/>
      <c r="AL392" s="8"/>
      <c r="AM392" s="6"/>
      <c r="AN392" s="6"/>
      <c r="AO392" s="6"/>
      <c r="AP392" s="6"/>
      <c r="AR392" s="6"/>
      <c r="AS392" s="16">
        <f>AS$457</f>
        <v>273</v>
      </c>
      <c r="AT392" s="6"/>
      <c r="AU392" s="6"/>
      <c r="AW392" s="7"/>
      <c r="AX392" s="8"/>
      <c r="AY392" s="8"/>
      <c r="AZ392" s="6"/>
      <c r="BA392" s="6"/>
      <c r="BB392" s="6"/>
      <c r="BC392" s="6"/>
      <c r="BE392" s="6"/>
      <c r="BF392" s="16">
        <f>BF$457</f>
        <v>250</v>
      </c>
      <c r="BG392" s="6"/>
      <c r="BH392" s="6"/>
      <c r="BI392" s="6"/>
      <c r="BJ392" s="7"/>
      <c r="BK392" s="8"/>
      <c r="BL392" s="8"/>
      <c r="BM392" s="6"/>
      <c r="BN392" s="6"/>
      <c r="BO392" s="6"/>
      <c r="BP392" s="6"/>
    </row>
    <row r="393" spans="1:68" x14ac:dyDescent="0.3">
      <c r="A393">
        <v>389</v>
      </c>
      <c r="B393">
        <v>56</v>
      </c>
      <c r="C393" s="8" t="s">
        <v>258</v>
      </c>
      <c r="D393" s="8" t="s">
        <v>1685</v>
      </c>
      <c r="E393" s="6" t="s">
        <v>101</v>
      </c>
      <c r="F393" s="6" t="s">
        <v>501</v>
      </c>
      <c r="G393" s="16">
        <f t="shared" si="102"/>
        <v>295</v>
      </c>
      <c r="H393" s="16">
        <f t="shared" si="103"/>
        <v>287</v>
      </c>
      <c r="I393" s="6">
        <f t="shared" si="104"/>
        <v>201</v>
      </c>
      <c r="J393" s="16">
        <f t="shared" si="105"/>
        <v>250</v>
      </c>
      <c r="K393" s="28">
        <f t="shared" si="106"/>
        <v>1033</v>
      </c>
      <c r="L393" s="16">
        <f>T393</f>
        <v>57</v>
      </c>
      <c r="M393" s="16">
        <f>AG393</f>
        <v>54</v>
      </c>
      <c r="N393" s="6">
        <f>AT393</f>
        <v>20</v>
      </c>
      <c r="O393" s="16">
        <f>BG393</f>
        <v>51</v>
      </c>
      <c r="P393" s="28">
        <f>SUM(L393:O393)</f>
        <v>182</v>
      </c>
      <c r="Q393" s="6"/>
      <c r="R393" s="6"/>
      <c r="S393" s="16">
        <f>S$457</f>
        <v>295</v>
      </c>
      <c r="T393" s="16">
        <f>T$460</f>
        <v>57</v>
      </c>
      <c r="U393" s="6"/>
      <c r="V393" s="6"/>
      <c r="W393" s="7"/>
      <c r="X393" s="8"/>
      <c r="Y393" s="8"/>
      <c r="Z393" s="6"/>
      <c r="AA393" s="6"/>
      <c r="AB393" s="6"/>
      <c r="AC393" s="6"/>
      <c r="AE393" s="6"/>
      <c r="AF393" s="16">
        <f>AF$457</f>
        <v>287</v>
      </c>
      <c r="AG393" s="16">
        <f>AG$460</f>
        <v>54</v>
      </c>
      <c r="AH393" s="6"/>
      <c r="AI393" s="6"/>
      <c r="AJ393" s="7"/>
      <c r="AK393" s="8"/>
      <c r="AL393" s="8"/>
      <c r="AM393" s="6"/>
      <c r="AN393" s="6"/>
      <c r="AO393" s="6"/>
      <c r="AP393" s="6"/>
      <c r="AR393" s="6">
        <v>263</v>
      </c>
      <c r="AS393" s="6">
        <v>201</v>
      </c>
      <c r="AT393" s="6">
        <v>20</v>
      </c>
      <c r="AU393" s="6">
        <v>129</v>
      </c>
      <c r="AV393">
        <v>2142</v>
      </c>
      <c r="AW393" s="7">
        <v>3.2673611111111112E-2</v>
      </c>
      <c r="AX393" s="8" t="s">
        <v>258</v>
      </c>
      <c r="AY393" s="8" t="s">
        <v>1685</v>
      </c>
      <c r="AZ393" s="6" t="s">
        <v>101</v>
      </c>
      <c r="BA393" s="6" t="s">
        <v>501</v>
      </c>
      <c r="BB393" s="6">
        <v>1</v>
      </c>
      <c r="BC393" s="6" t="s">
        <v>16</v>
      </c>
      <c r="BE393" s="6"/>
      <c r="BF393" s="16">
        <f>BF$457</f>
        <v>250</v>
      </c>
      <c r="BG393" s="16">
        <f>BG$460</f>
        <v>51</v>
      </c>
      <c r="BH393" s="6"/>
      <c r="BI393" s="6"/>
      <c r="BJ393" s="9"/>
      <c r="BK393" s="8"/>
      <c r="BL393" s="8"/>
      <c r="BM393" s="6"/>
      <c r="BN393" s="6"/>
      <c r="BO393" s="6"/>
      <c r="BP393" s="6"/>
    </row>
    <row r="394" spans="1:68" x14ac:dyDescent="0.3">
      <c r="A394">
        <v>390</v>
      </c>
      <c r="B394">
        <v>93</v>
      </c>
      <c r="C394" s="8" t="s">
        <v>17</v>
      </c>
      <c r="D394" s="8" t="s">
        <v>38</v>
      </c>
      <c r="E394" s="6" t="s">
        <v>66</v>
      </c>
      <c r="F394" s="6" t="s">
        <v>501</v>
      </c>
      <c r="G394" s="16">
        <f t="shared" si="102"/>
        <v>295</v>
      </c>
      <c r="H394" s="6">
        <f t="shared" si="103"/>
        <v>215</v>
      </c>
      <c r="I394" s="16">
        <f t="shared" si="104"/>
        <v>273</v>
      </c>
      <c r="J394" s="16">
        <f t="shared" si="105"/>
        <v>250</v>
      </c>
      <c r="K394" s="28">
        <f t="shared" si="106"/>
        <v>1033</v>
      </c>
      <c r="L394" s="16">
        <f>T394</f>
        <v>80</v>
      </c>
      <c r="M394" s="6">
        <f>AG394</f>
        <v>45</v>
      </c>
      <c r="N394" s="16">
        <f>AT394</f>
        <v>67</v>
      </c>
      <c r="O394" s="16">
        <f>BG394</f>
        <v>60</v>
      </c>
      <c r="P394" s="28">
        <f>SUM(L394:O394)</f>
        <v>252</v>
      </c>
      <c r="Q394" s="6"/>
      <c r="R394" s="6"/>
      <c r="S394" s="16">
        <f>S$457</f>
        <v>295</v>
      </c>
      <c r="T394" s="16">
        <f>T$459</f>
        <v>80</v>
      </c>
      <c r="U394" s="6"/>
      <c r="V394" s="6"/>
      <c r="W394" s="7"/>
      <c r="X394" s="8"/>
      <c r="Y394" s="8"/>
      <c r="Z394" s="6"/>
      <c r="AA394" s="6"/>
      <c r="AB394" s="6"/>
      <c r="AC394" s="6"/>
      <c r="AE394" s="6">
        <v>297</v>
      </c>
      <c r="AF394" s="6">
        <v>215</v>
      </c>
      <c r="AG394" s="6">
        <v>45</v>
      </c>
      <c r="AH394" s="6">
        <v>136</v>
      </c>
      <c r="AI394" s="6">
        <v>921</v>
      </c>
      <c r="AJ394" s="7">
        <v>3.5486111111111114E-2</v>
      </c>
      <c r="AK394" s="8" t="s">
        <v>17</v>
      </c>
      <c r="AL394" s="8" t="s">
        <v>38</v>
      </c>
      <c r="AM394" s="6" t="s">
        <v>66</v>
      </c>
      <c r="AN394" s="6" t="s">
        <v>501</v>
      </c>
      <c r="AO394" s="6">
        <v>1</v>
      </c>
      <c r="AP394" s="6" t="s">
        <v>16</v>
      </c>
      <c r="AR394" s="6"/>
      <c r="AS394" s="16">
        <f t="shared" ref="AS394:AS399" si="107">AS$457</f>
        <v>273</v>
      </c>
      <c r="AT394" s="16">
        <f>AT$459</f>
        <v>67</v>
      </c>
      <c r="AU394" s="6"/>
      <c r="AW394" s="7"/>
      <c r="AX394" s="8"/>
      <c r="AY394" s="8"/>
      <c r="AZ394" s="6"/>
      <c r="BA394" s="6"/>
      <c r="BB394" s="6"/>
      <c r="BC394" s="6"/>
      <c r="BE394" s="6"/>
      <c r="BF394" s="16">
        <f>BF$457</f>
        <v>250</v>
      </c>
      <c r="BG394" s="16">
        <f>BG$459</f>
        <v>60</v>
      </c>
      <c r="BH394" s="6"/>
      <c r="BI394" s="6"/>
      <c r="BJ394" s="7"/>
      <c r="BK394" s="8"/>
      <c r="BL394" s="8"/>
      <c r="BM394" s="6"/>
      <c r="BN394" s="6"/>
      <c r="BO394" s="6"/>
      <c r="BP394" s="6"/>
    </row>
    <row r="395" spans="1:68" x14ac:dyDescent="0.3">
      <c r="A395">
        <v>391</v>
      </c>
      <c r="B395">
        <v>89</v>
      </c>
      <c r="C395" s="8" t="s">
        <v>125</v>
      </c>
      <c r="D395" s="8" t="s">
        <v>279</v>
      </c>
      <c r="E395" s="6" t="s">
        <v>66</v>
      </c>
      <c r="F395" s="6" t="s">
        <v>504</v>
      </c>
      <c r="G395" s="6">
        <f t="shared" si="102"/>
        <v>223</v>
      </c>
      <c r="H395" s="16">
        <f t="shared" si="103"/>
        <v>287</v>
      </c>
      <c r="I395" s="16">
        <f t="shared" si="104"/>
        <v>273</v>
      </c>
      <c r="J395" s="16">
        <f t="shared" si="105"/>
        <v>250</v>
      </c>
      <c r="K395" s="28">
        <f t="shared" si="106"/>
        <v>1033</v>
      </c>
      <c r="L395" s="6">
        <f>T395</f>
        <v>52</v>
      </c>
      <c r="M395" s="16">
        <f>AG395</f>
        <v>72</v>
      </c>
      <c r="N395" s="16">
        <f>AT395</f>
        <v>67</v>
      </c>
      <c r="O395" s="16">
        <f>BG395</f>
        <v>60</v>
      </c>
      <c r="P395" s="28">
        <f>SUM(L395:O395)</f>
        <v>251</v>
      </c>
      <c r="Q395" s="6"/>
      <c r="R395" s="6">
        <v>283</v>
      </c>
      <c r="S395" s="6">
        <v>223</v>
      </c>
      <c r="T395" s="6">
        <v>52</v>
      </c>
      <c r="U395" s="6">
        <v>149</v>
      </c>
      <c r="V395" s="6">
        <v>140</v>
      </c>
      <c r="W395" s="7">
        <v>3.4097222222222223E-2</v>
      </c>
      <c r="X395" s="8" t="s">
        <v>125</v>
      </c>
      <c r="Y395" s="8" t="s">
        <v>279</v>
      </c>
      <c r="Z395" s="6" t="s">
        <v>66</v>
      </c>
      <c r="AA395" s="6" t="s">
        <v>504</v>
      </c>
      <c r="AB395" s="6">
        <v>1</v>
      </c>
      <c r="AC395" s="6" t="s">
        <v>16</v>
      </c>
      <c r="AE395" s="6"/>
      <c r="AF395" s="16">
        <f>AF$457</f>
        <v>287</v>
      </c>
      <c r="AG395" s="16">
        <f>AG$459</f>
        <v>72</v>
      </c>
      <c r="AH395" s="6"/>
      <c r="AI395" s="6"/>
      <c r="AJ395" s="7"/>
      <c r="AK395" s="8"/>
      <c r="AL395" s="8"/>
      <c r="AM395" s="6"/>
      <c r="AN395" s="6"/>
      <c r="AO395" s="6"/>
      <c r="AP395" s="6"/>
      <c r="AS395" s="16">
        <f t="shared" si="107"/>
        <v>273</v>
      </c>
      <c r="AT395" s="16">
        <f>AT$459</f>
        <v>67</v>
      </c>
      <c r="BE395" s="6"/>
      <c r="BF395" s="16">
        <f>BF$457</f>
        <v>250</v>
      </c>
      <c r="BG395" s="16">
        <f>BG$459</f>
        <v>60</v>
      </c>
      <c r="BH395" s="6"/>
      <c r="BI395" s="6"/>
      <c r="BJ395" s="7"/>
      <c r="BK395" s="8"/>
      <c r="BL395" s="8"/>
      <c r="BM395" s="6"/>
      <c r="BN395" s="6"/>
      <c r="BO395" s="6"/>
      <c r="BP395" s="6"/>
    </row>
    <row r="396" spans="1:68" x14ac:dyDescent="0.3">
      <c r="A396">
        <v>392</v>
      </c>
      <c r="B396">
        <v>60</v>
      </c>
      <c r="C396" s="8" t="s">
        <v>633</v>
      </c>
      <c r="D396" s="8" t="s">
        <v>743</v>
      </c>
      <c r="E396" s="6" t="s">
        <v>101</v>
      </c>
      <c r="F396" s="6" t="s">
        <v>504</v>
      </c>
      <c r="G396" s="6">
        <f t="shared" si="102"/>
        <v>225</v>
      </c>
      <c r="H396" s="16">
        <f t="shared" si="103"/>
        <v>287</v>
      </c>
      <c r="I396" s="16">
        <f t="shared" si="104"/>
        <v>273</v>
      </c>
      <c r="J396" s="16">
        <f t="shared" si="105"/>
        <v>250</v>
      </c>
      <c r="K396" s="28">
        <f t="shared" si="106"/>
        <v>1035</v>
      </c>
      <c r="L396" s="6">
        <f>T396</f>
        <v>29</v>
      </c>
      <c r="M396" s="16">
        <f>AG396</f>
        <v>54</v>
      </c>
      <c r="N396" s="16">
        <f>AT396</f>
        <v>54</v>
      </c>
      <c r="O396" s="16">
        <f>BG396</f>
        <v>51</v>
      </c>
      <c r="P396" s="28">
        <f>SUM(L396:O396)</f>
        <v>188</v>
      </c>
      <c r="Q396" s="6"/>
      <c r="R396" s="6">
        <v>285</v>
      </c>
      <c r="S396" s="6">
        <v>225</v>
      </c>
      <c r="T396" s="6">
        <v>29</v>
      </c>
      <c r="U396" s="6">
        <v>151</v>
      </c>
      <c r="V396" s="6">
        <v>26</v>
      </c>
      <c r="W396" s="7">
        <v>3.4108796296296297E-2</v>
      </c>
      <c r="X396" s="8" t="s">
        <v>633</v>
      </c>
      <c r="Y396" s="8" t="s">
        <v>743</v>
      </c>
      <c r="Z396" s="6" t="s">
        <v>101</v>
      </c>
      <c r="AA396" s="6" t="s">
        <v>504</v>
      </c>
      <c r="AB396" s="6">
        <v>1</v>
      </c>
      <c r="AC396" s="6" t="s">
        <v>16</v>
      </c>
      <c r="AE396" s="6"/>
      <c r="AF396" s="16">
        <f>AF$457</f>
        <v>287</v>
      </c>
      <c r="AG396" s="16">
        <f>AG$460</f>
        <v>54</v>
      </c>
      <c r="AH396" s="6"/>
      <c r="AI396" s="6"/>
      <c r="AJ396" s="7"/>
      <c r="AK396" s="8"/>
      <c r="AL396" s="8"/>
      <c r="AM396" s="6"/>
      <c r="AN396" s="6"/>
      <c r="AO396" s="6"/>
      <c r="AP396" s="6"/>
      <c r="AR396" s="6"/>
      <c r="AS396" s="16">
        <f t="shared" si="107"/>
        <v>273</v>
      </c>
      <c r="AT396" s="16">
        <f>AT$460</f>
        <v>54</v>
      </c>
      <c r="AU396" s="6"/>
      <c r="AW396" s="7"/>
      <c r="AX396" s="8"/>
      <c r="AY396" s="8"/>
      <c r="AZ396" s="6"/>
      <c r="BA396" s="6"/>
      <c r="BB396" s="6"/>
      <c r="BC396" s="6"/>
      <c r="BE396" s="6"/>
      <c r="BF396" s="16">
        <f>BF$457</f>
        <v>250</v>
      </c>
      <c r="BG396" s="16">
        <f>BG$460</f>
        <v>51</v>
      </c>
      <c r="BH396" s="6"/>
      <c r="BI396" s="6"/>
      <c r="BJ396" s="7"/>
      <c r="BK396" s="8"/>
      <c r="BL396" s="8"/>
      <c r="BM396" s="6"/>
      <c r="BN396" s="6"/>
      <c r="BO396" s="6"/>
      <c r="BP396" s="6"/>
    </row>
    <row r="397" spans="1:68" x14ac:dyDescent="0.3">
      <c r="A397">
        <v>393</v>
      </c>
      <c r="B397">
        <v>106</v>
      </c>
      <c r="C397" s="8" t="s">
        <v>125</v>
      </c>
      <c r="D397" s="8" t="s">
        <v>117</v>
      </c>
      <c r="E397" s="6" t="s">
        <v>24</v>
      </c>
      <c r="F397" s="6" t="s">
        <v>508</v>
      </c>
      <c r="G397" s="6">
        <f t="shared" si="102"/>
        <v>264</v>
      </c>
      <c r="H397" s="6">
        <f t="shared" si="103"/>
        <v>266</v>
      </c>
      <c r="I397" s="16">
        <f t="shared" si="104"/>
        <v>273</v>
      </c>
      <c r="J397" s="6">
        <f t="shared" si="105"/>
        <v>233</v>
      </c>
      <c r="K397" s="28">
        <f t="shared" si="106"/>
        <v>1036</v>
      </c>
      <c r="L397" s="6">
        <f>T397</f>
        <v>79</v>
      </c>
      <c r="M397" s="6">
        <f>AG397</f>
        <v>75</v>
      </c>
      <c r="N397" s="16">
        <f>AT397</f>
        <v>87</v>
      </c>
      <c r="O397" s="6">
        <f>BG397</f>
        <v>68</v>
      </c>
      <c r="P397" s="28">
        <f>SUM(L397:O397)</f>
        <v>309</v>
      </c>
      <c r="Q397" s="6"/>
      <c r="R397" s="6">
        <v>388</v>
      </c>
      <c r="S397" s="6">
        <v>264</v>
      </c>
      <c r="T397" s="6">
        <v>79</v>
      </c>
      <c r="U397" s="6">
        <v>187</v>
      </c>
      <c r="V397" s="6">
        <v>1233</v>
      </c>
      <c r="W397" s="7">
        <v>3.9664351851851846E-2</v>
      </c>
      <c r="X397" s="8" t="s">
        <v>125</v>
      </c>
      <c r="Y397" s="8" t="s">
        <v>117</v>
      </c>
      <c r="Z397" s="6" t="s">
        <v>24</v>
      </c>
      <c r="AA397" s="6" t="s">
        <v>508</v>
      </c>
      <c r="AB397" s="6">
        <v>1</v>
      </c>
      <c r="AC397" s="6" t="s">
        <v>16</v>
      </c>
      <c r="AE397" s="6">
        <v>402</v>
      </c>
      <c r="AF397" s="6">
        <v>266</v>
      </c>
      <c r="AG397" s="6">
        <v>75</v>
      </c>
      <c r="AH397" s="6">
        <v>182</v>
      </c>
      <c r="AI397" s="6">
        <v>1233</v>
      </c>
      <c r="AJ397" s="7">
        <v>4.1562500000000002E-2</v>
      </c>
      <c r="AK397" s="8" t="s">
        <v>125</v>
      </c>
      <c r="AL397" s="8" t="s">
        <v>117</v>
      </c>
      <c r="AM397" s="6" t="s">
        <v>24</v>
      </c>
      <c r="AN397" s="6" t="s">
        <v>508</v>
      </c>
      <c r="AO397" s="6">
        <v>1</v>
      </c>
      <c r="AP397" s="6" t="s">
        <v>16</v>
      </c>
      <c r="AR397" s="6"/>
      <c r="AS397" s="16">
        <f t="shared" si="107"/>
        <v>273</v>
      </c>
      <c r="AT397" s="16">
        <f>AT$458</f>
        <v>87</v>
      </c>
      <c r="AU397" s="6"/>
      <c r="AW397" s="7"/>
      <c r="AX397" s="8"/>
      <c r="AY397" s="8"/>
      <c r="AZ397" s="6"/>
      <c r="BA397" s="6"/>
      <c r="BB397" s="6"/>
      <c r="BC397" s="6"/>
      <c r="BE397" s="6">
        <v>363</v>
      </c>
      <c r="BF397" s="6">
        <v>233</v>
      </c>
      <c r="BG397" s="6">
        <v>68</v>
      </c>
      <c r="BH397" s="6">
        <v>158</v>
      </c>
      <c r="BI397" s="6">
        <v>1233</v>
      </c>
      <c r="BJ397" s="9">
        <v>4.5254629629629631E-2</v>
      </c>
      <c r="BK397" s="8" t="s">
        <v>125</v>
      </c>
      <c r="BL397" s="8" t="s">
        <v>117</v>
      </c>
      <c r="BM397" s="6" t="s">
        <v>24</v>
      </c>
      <c r="BN397" s="6" t="s">
        <v>508</v>
      </c>
      <c r="BO397" s="6">
        <v>1</v>
      </c>
      <c r="BP397" s="6" t="s">
        <v>16</v>
      </c>
    </row>
    <row r="398" spans="1:68" x14ac:dyDescent="0.3">
      <c r="A398">
        <v>394</v>
      </c>
      <c r="C398" s="8" t="s">
        <v>1396</v>
      </c>
      <c r="D398" s="8" t="s">
        <v>1397</v>
      </c>
      <c r="E398" s="6" t="s">
        <v>14</v>
      </c>
      <c r="F398" s="6" t="s">
        <v>508</v>
      </c>
      <c r="G398" s="16">
        <f t="shared" si="102"/>
        <v>295</v>
      </c>
      <c r="H398" s="6">
        <f t="shared" si="103"/>
        <v>219</v>
      </c>
      <c r="I398" s="16">
        <f t="shared" si="104"/>
        <v>273</v>
      </c>
      <c r="J398" s="16">
        <f t="shared" si="105"/>
        <v>250</v>
      </c>
      <c r="K398" s="28">
        <f t="shared" si="106"/>
        <v>1037</v>
      </c>
      <c r="L398" s="6"/>
      <c r="M398" s="6"/>
      <c r="N398" s="6"/>
      <c r="O398" s="6"/>
      <c r="P398" s="28"/>
      <c r="Q398" s="6"/>
      <c r="R398" s="6"/>
      <c r="S398" s="16">
        <f>S$457</f>
        <v>295</v>
      </c>
      <c r="T398" s="6"/>
      <c r="U398" s="6"/>
      <c r="V398" s="6"/>
      <c r="W398" s="7"/>
      <c r="X398" s="8"/>
      <c r="Y398" s="8"/>
      <c r="Z398" s="6"/>
      <c r="AA398" s="6"/>
      <c r="AB398" s="6"/>
      <c r="AC398" s="6"/>
      <c r="AE398" s="6">
        <v>302</v>
      </c>
      <c r="AF398" s="6">
        <v>219</v>
      </c>
      <c r="AG398" s="6"/>
      <c r="AH398" s="6"/>
      <c r="AI398" s="6">
        <v>1297</v>
      </c>
      <c r="AJ398" s="7">
        <v>3.5879629629629629E-2</v>
      </c>
      <c r="AK398" s="8" t="s">
        <v>1396</v>
      </c>
      <c r="AL398" s="8" t="s">
        <v>1397</v>
      </c>
      <c r="AM398" s="6" t="s">
        <v>14</v>
      </c>
      <c r="AN398" s="6" t="s">
        <v>508</v>
      </c>
      <c r="AO398" s="6">
        <v>1</v>
      </c>
      <c r="AP398" s="6" t="s">
        <v>16</v>
      </c>
      <c r="AR398" s="6"/>
      <c r="AS398" s="16">
        <f t="shared" si="107"/>
        <v>273</v>
      </c>
      <c r="AT398" s="6"/>
      <c r="AU398" s="6"/>
      <c r="AW398" s="7"/>
      <c r="AX398" s="8"/>
      <c r="AY398" s="8"/>
      <c r="AZ398" s="6"/>
      <c r="BA398" s="6"/>
      <c r="BB398" s="6"/>
      <c r="BC398" s="6"/>
      <c r="BE398" s="6"/>
      <c r="BF398" s="16">
        <f t="shared" ref="BF398:BF405" si="108">BF$457</f>
        <v>250</v>
      </c>
      <c r="BG398" s="6"/>
      <c r="BH398" s="6"/>
      <c r="BI398" s="6"/>
      <c r="BJ398" s="7"/>
      <c r="BK398" s="8"/>
      <c r="BL398" s="8"/>
      <c r="BM398" s="6"/>
      <c r="BN398" s="6"/>
      <c r="BO398" s="6"/>
      <c r="BP398" s="6"/>
    </row>
    <row r="399" spans="1:68" x14ac:dyDescent="0.3">
      <c r="A399">
        <v>395</v>
      </c>
      <c r="B399">
        <v>98</v>
      </c>
      <c r="C399" s="8" t="s">
        <v>258</v>
      </c>
      <c r="D399" s="8" t="s">
        <v>746</v>
      </c>
      <c r="E399" s="6" t="s">
        <v>66</v>
      </c>
      <c r="F399" s="6" t="s">
        <v>505</v>
      </c>
      <c r="G399" s="6">
        <f t="shared" si="102"/>
        <v>229</v>
      </c>
      <c r="H399" s="16">
        <f t="shared" si="103"/>
        <v>287</v>
      </c>
      <c r="I399" s="16">
        <f t="shared" si="104"/>
        <v>273</v>
      </c>
      <c r="J399" s="16">
        <f t="shared" si="105"/>
        <v>250</v>
      </c>
      <c r="K399" s="28">
        <f t="shared" si="106"/>
        <v>1039</v>
      </c>
      <c r="L399" s="6">
        <f t="shared" ref="L399:L414" si="109">T399</f>
        <v>56</v>
      </c>
      <c r="M399" s="16">
        <f t="shared" ref="M399:M414" si="110">AG399</f>
        <v>72</v>
      </c>
      <c r="N399" s="16">
        <f t="shared" ref="N399:N414" si="111">AT399</f>
        <v>67</v>
      </c>
      <c r="O399" s="16">
        <f t="shared" ref="O399:O414" si="112">BG399</f>
        <v>60</v>
      </c>
      <c r="P399" s="28">
        <f t="shared" ref="P399:P414" si="113">SUM(L399:O399)</f>
        <v>255</v>
      </c>
      <c r="Q399" s="6"/>
      <c r="R399" s="6">
        <v>296</v>
      </c>
      <c r="S399" s="6">
        <v>229</v>
      </c>
      <c r="T399" s="6">
        <v>56</v>
      </c>
      <c r="U399" s="6">
        <v>155</v>
      </c>
      <c r="V399" s="6">
        <v>375</v>
      </c>
      <c r="W399" s="7">
        <v>3.4652777777777775E-2</v>
      </c>
      <c r="X399" s="8" t="s">
        <v>258</v>
      </c>
      <c r="Y399" s="8" t="s">
        <v>746</v>
      </c>
      <c r="Z399" s="6" t="s">
        <v>66</v>
      </c>
      <c r="AA399" s="6" t="s">
        <v>505</v>
      </c>
      <c r="AB399" s="6">
        <v>1</v>
      </c>
      <c r="AC399" s="6" t="s">
        <v>16</v>
      </c>
      <c r="AE399" s="6"/>
      <c r="AF399" s="16">
        <f>AF$457</f>
        <v>287</v>
      </c>
      <c r="AG399" s="16">
        <f>AG$459</f>
        <v>72</v>
      </c>
      <c r="AH399" s="6"/>
      <c r="AI399" s="6"/>
      <c r="AJ399" s="7"/>
      <c r="AK399" s="8"/>
      <c r="AL399" s="8"/>
      <c r="AM399" s="6"/>
      <c r="AN399" s="6"/>
      <c r="AO399" s="6"/>
      <c r="AP399" s="6"/>
      <c r="AR399" s="6"/>
      <c r="AS399" s="16">
        <f t="shared" si="107"/>
        <v>273</v>
      </c>
      <c r="AT399" s="16">
        <f>AT$459</f>
        <v>67</v>
      </c>
      <c r="AU399" s="6"/>
      <c r="AW399" s="7"/>
      <c r="AX399" s="8"/>
      <c r="AY399" s="8"/>
      <c r="AZ399" s="6"/>
      <c r="BA399" s="6"/>
      <c r="BB399" s="6"/>
      <c r="BC399" s="6"/>
      <c r="BE399" s="6"/>
      <c r="BF399" s="16">
        <f t="shared" si="108"/>
        <v>250</v>
      </c>
      <c r="BG399" s="16">
        <f>BG$459</f>
        <v>60</v>
      </c>
      <c r="BH399" s="6"/>
      <c r="BI399" s="6"/>
      <c r="BJ399" s="7"/>
      <c r="BK399" s="8"/>
      <c r="BL399" s="8"/>
      <c r="BM399" s="6"/>
      <c r="BN399" s="6"/>
      <c r="BO399" s="6"/>
      <c r="BP399" s="6"/>
    </row>
    <row r="400" spans="1:68" x14ac:dyDescent="0.3">
      <c r="A400">
        <v>396</v>
      </c>
      <c r="B400">
        <v>51</v>
      </c>
      <c r="C400" s="8" t="s">
        <v>141</v>
      </c>
      <c r="D400" s="8" t="s">
        <v>426</v>
      </c>
      <c r="E400" s="6" t="s">
        <v>101</v>
      </c>
      <c r="F400" s="6" t="s">
        <v>511</v>
      </c>
      <c r="G400" s="16">
        <f t="shared" si="102"/>
        <v>295</v>
      </c>
      <c r="H400" s="6">
        <f t="shared" si="103"/>
        <v>257</v>
      </c>
      <c r="I400" s="6">
        <f t="shared" si="104"/>
        <v>238</v>
      </c>
      <c r="J400" s="16">
        <f t="shared" si="105"/>
        <v>250</v>
      </c>
      <c r="K400" s="28">
        <f t="shared" si="106"/>
        <v>1040</v>
      </c>
      <c r="L400" s="16">
        <f t="shared" si="109"/>
        <v>57</v>
      </c>
      <c r="M400" s="6">
        <f t="shared" si="110"/>
        <v>37</v>
      </c>
      <c r="N400" s="6">
        <f t="shared" si="111"/>
        <v>34</v>
      </c>
      <c r="O400" s="16">
        <f t="shared" si="112"/>
        <v>51</v>
      </c>
      <c r="P400" s="28">
        <f t="shared" si="113"/>
        <v>179</v>
      </c>
      <c r="Q400" s="6"/>
      <c r="R400" s="6"/>
      <c r="S400" s="16">
        <f>S$457</f>
        <v>295</v>
      </c>
      <c r="T400" s="16">
        <f>T$460</f>
        <v>57</v>
      </c>
      <c r="U400" s="6"/>
      <c r="V400" s="6"/>
      <c r="W400" s="7"/>
      <c r="X400" s="8"/>
      <c r="Y400" s="8"/>
      <c r="Z400" s="6"/>
      <c r="AA400" s="6"/>
      <c r="AB400" s="6"/>
      <c r="AC400" s="6"/>
      <c r="AE400" s="6">
        <v>375</v>
      </c>
      <c r="AF400" s="6">
        <v>257</v>
      </c>
      <c r="AG400" s="6">
        <v>37</v>
      </c>
      <c r="AH400" s="6">
        <v>174</v>
      </c>
      <c r="AI400" s="6">
        <v>270</v>
      </c>
      <c r="AJ400" s="7">
        <v>3.9131944444444441E-2</v>
      </c>
      <c r="AK400" s="8" t="s">
        <v>141</v>
      </c>
      <c r="AL400" s="8" t="s">
        <v>426</v>
      </c>
      <c r="AM400" s="6" t="s">
        <v>101</v>
      </c>
      <c r="AN400" s="6" t="s">
        <v>511</v>
      </c>
      <c r="AO400" s="6">
        <v>1</v>
      </c>
      <c r="AP400" s="6" t="s">
        <v>16</v>
      </c>
      <c r="AR400" s="6">
        <v>346</v>
      </c>
      <c r="AS400" s="6">
        <v>238</v>
      </c>
      <c r="AT400" s="6">
        <v>34</v>
      </c>
      <c r="AU400" s="6">
        <v>159</v>
      </c>
      <c r="AV400">
        <v>270</v>
      </c>
      <c r="AW400" s="7">
        <v>3.695601851851852E-2</v>
      </c>
      <c r="AX400" s="8" t="s">
        <v>141</v>
      </c>
      <c r="AY400" s="8" t="s">
        <v>426</v>
      </c>
      <c r="AZ400" s="6" t="s">
        <v>101</v>
      </c>
      <c r="BA400" s="6" t="s">
        <v>511</v>
      </c>
      <c r="BB400" s="6">
        <v>1</v>
      </c>
      <c r="BC400" s="6" t="s">
        <v>16</v>
      </c>
      <c r="BE400" s="6"/>
      <c r="BF400" s="16">
        <f t="shared" si="108"/>
        <v>250</v>
      </c>
      <c r="BG400" s="16">
        <f>BG$460</f>
        <v>51</v>
      </c>
      <c r="BH400" s="6"/>
      <c r="BI400" s="6"/>
      <c r="BJ400" s="7"/>
      <c r="BK400" s="8"/>
      <c r="BL400" s="8"/>
      <c r="BM400" s="6"/>
      <c r="BN400" s="6"/>
      <c r="BO400" s="6"/>
      <c r="BP400" s="6"/>
    </row>
    <row r="401" spans="1:68" x14ac:dyDescent="0.3">
      <c r="A401">
        <v>397</v>
      </c>
      <c r="B401">
        <v>107</v>
      </c>
      <c r="C401" s="8" t="s">
        <v>792</v>
      </c>
      <c r="D401" s="8" t="s">
        <v>793</v>
      </c>
      <c r="E401" s="6" t="s">
        <v>24</v>
      </c>
      <c r="F401" s="6" t="s">
        <v>499</v>
      </c>
      <c r="G401" s="6">
        <f t="shared" si="102"/>
        <v>267</v>
      </c>
      <c r="H401" s="6">
        <f t="shared" si="103"/>
        <v>273</v>
      </c>
      <c r="I401" s="6">
        <f t="shared" si="104"/>
        <v>251</v>
      </c>
      <c r="J401" s="16">
        <f t="shared" si="105"/>
        <v>250</v>
      </c>
      <c r="K401" s="28">
        <f t="shared" si="106"/>
        <v>1041</v>
      </c>
      <c r="L401" s="6">
        <f t="shared" si="109"/>
        <v>80</v>
      </c>
      <c r="M401" s="6">
        <f t="shared" si="110"/>
        <v>76</v>
      </c>
      <c r="N401" s="6">
        <f t="shared" si="111"/>
        <v>77</v>
      </c>
      <c r="O401" s="16">
        <f t="shared" si="112"/>
        <v>78</v>
      </c>
      <c r="P401" s="28">
        <f t="shared" si="113"/>
        <v>311</v>
      </c>
      <c r="Q401" s="6"/>
      <c r="R401" s="6">
        <v>394</v>
      </c>
      <c r="S401" s="6">
        <v>267</v>
      </c>
      <c r="T401" s="6">
        <v>80</v>
      </c>
      <c r="U401" s="6">
        <v>190</v>
      </c>
      <c r="V401" s="6">
        <v>627</v>
      </c>
      <c r="W401" s="7">
        <v>4.0057870370370369E-2</v>
      </c>
      <c r="X401" s="8" t="s">
        <v>792</v>
      </c>
      <c r="Y401" s="8" t="s">
        <v>793</v>
      </c>
      <c r="Z401" s="6" t="s">
        <v>24</v>
      </c>
      <c r="AA401" s="6" t="s">
        <v>499</v>
      </c>
      <c r="AB401" s="6">
        <v>1</v>
      </c>
      <c r="AC401" s="6" t="s">
        <v>16</v>
      </c>
      <c r="AE401" s="6">
        <v>423</v>
      </c>
      <c r="AF401" s="6">
        <v>273</v>
      </c>
      <c r="AG401" s="6">
        <v>76</v>
      </c>
      <c r="AH401" s="6">
        <v>187</v>
      </c>
      <c r="AI401" s="6">
        <v>627</v>
      </c>
      <c r="AJ401" s="9">
        <v>4.462962962962963E-2</v>
      </c>
      <c r="AK401" s="8" t="s">
        <v>792</v>
      </c>
      <c r="AL401" s="8" t="s">
        <v>793</v>
      </c>
      <c r="AM401" s="6" t="s">
        <v>24</v>
      </c>
      <c r="AN401" s="6" t="s">
        <v>499</v>
      </c>
      <c r="AO401" s="6">
        <v>1</v>
      </c>
      <c r="AP401" s="6" t="s">
        <v>16</v>
      </c>
      <c r="AR401" s="6">
        <v>381</v>
      </c>
      <c r="AS401" s="6">
        <v>251</v>
      </c>
      <c r="AT401" s="6">
        <v>77</v>
      </c>
      <c r="AU401" s="6">
        <v>171</v>
      </c>
      <c r="AV401">
        <v>743</v>
      </c>
      <c r="AW401" s="7">
        <v>4.0543981481481479E-2</v>
      </c>
      <c r="AX401" s="8" t="s">
        <v>792</v>
      </c>
      <c r="AY401" s="8" t="s">
        <v>793</v>
      </c>
      <c r="AZ401" s="6" t="s">
        <v>24</v>
      </c>
      <c r="BA401" s="6" t="s">
        <v>499</v>
      </c>
      <c r="BB401" s="6">
        <v>1</v>
      </c>
      <c r="BC401" s="6" t="s">
        <v>16</v>
      </c>
      <c r="BE401" s="6"/>
      <c r="BF401" s="16">
        <f t="shared" si="108"/>
        <v>250</v>
      </c>
      <c r="BG401" s="16">
        <f>BG$458</f>
        <v>78</v>
      </c>
      <c r="BH401" s="6"/>
      <c r="BI401" s="6"/>
      <c r="BJ401" s="7"/>
      <c r="BK401" s="8"/>
      <c r="BL401" s="8"/>
      <c r="BM401" s="6"/>
      <c r="BN401" s="6"/>
      <c r="BO401" s="6"/>
      <c r="BP401" s="6"/>
    </row>
    <row r="402" spans="1:68" x14ac:dyDescent="0.3">
      <c r="A402">
        <v>398</v>
      </c>
      <c r="B402">
        <v>95</v>
      </c>
      <c r="C402" s="8" t="s">
        <v>150</v>
      </c>
      <c r="D402" s="8" t="s">
        <v>856</v>
      </c>
      <c r="E402" s="6" t="s">
        <v>66</v>
      </c>
      <c r="F402" s="6" t="s">
        <v>504</v>
      </c>
      <c r="G402" s="16">
        <f t="shared" si="102"/>
        <v>295</v>
      </c>
      <c r="H402" s="6">
        <f t="shared" si="103"/>
        <v>223</v>
      </c>
      <c r="I402" s="16">
        <f t="shared" si="104"/>
        <v>273</v>
      </c>
      <c r="J402" s="16">
        <f t="shared" si="105"/>
        <v>250</v>
      </c>
      <c r="K402" s="28">
        <f t="shared" si="106"/>
        <v>1041</v>
      </c>
      <c r="L402" s="16">
        <f t="shared" si="109"/>
        <v>80</v>
      </c>
      <c r="M402" s="6">
        <f t="shared" si="110"/>
        <v>46</v>
      </c>
      <c r="N402" s="16">
        <f t="shared" si="111"/>
        <v>67</v>
      </c>
      <c r="O402" s="16">
        <f t="shared" si="112"/>
        <v>60</v>
      </c>
      <c r="P402" s="28">
        <f t="shared" si="113"/>
        <v>253</v>
      </c>
      <c r="Q402" s="6"/>
      <c r="R402" s="6"/>
      <c r="S402" s="16">
        <f>S$457</f>
        <v>295</v>
      </c>
      <c r="T402" s="16">
        <f>T$459</f>
        <v>80</v>
      </c>
      <c r="U402" s="6"/>
      <c r="V402" s="6"/>
      <c r="W402" s="7"/>
      <c r="X402" s="8"/>
      <c r="Y402" s="8"/>
      <c r="Z402" s="6"/>
      <c r="AA402" s="6"/>
      <c r="AB402" s="6"/>
      <c r="AC402" s="6"/>
      <c r="AE402" s="6">
        <v>307</v>
      </c>
      <c r="AF402" s="6">
        <v>223</v>
      </c>
      <c r="AG402" s="6">
        <v>46</v>
      </c>
      <c r="AH402" s="6">
        <v>143</v>
      </c>
      <c r="AI402" s="6">
        <v>17</v>
      </c>
      <c r="AJ402" s="7">
        <v>3.6006944444444446E-2</v>
      </c>
      <c r="AK402" s="8" t="s">
        <v>150</v>
      </c>
      <c r="AL402" s="8" t="s">
        <v>856</v>
      </c>
      <c r="AM402" s="6" t="s">
        <v>66</v>
      </c>
      <c r="AN402" s="6" t="s">
        <v>504</v>
      </c>
      <c r="AO402" s="6">
        <v>1</v>
      </c>
      <c r="AP402" s="6" t="s">
        <v>16</v>
      </c>
      <c r="AR402" s="6"/>
      <c r="AS402" s="16">
        <f>AS$457</f>
        <v>273</v>
      </c>
      <c r="AT402" s="16">
        <f>AT$459</f>
        <v>67</v>
      </c>
      <c r="AU402" s="6"/>
      <c r="AW402" s="7"/>
      <c r="AX402" s="8"/>
      <c r="AY402" s="8"/>
      <c r="AZ402" s="6"/>
      <c r="BA402" s="6"/>
      <c r="BB402" s="6"/>
      <c r="BC402" s="6"/>
      <c r="BE402" s="6"/>
      <c r="BF402" s="16">
        <f t="shared" si="108"/>
        <v>250</v>
      </c>
      <c r="BG402" s="16">
        <f>BG$459</f>
        <v>60</v>
      </c>
      <c r="BH402" s="6"/>
      <c r="BI402" s="6"/>
      <c r="BJ402" s="7"/>
      <c r="BK402" s="8"/>
      <c r="BL402" s="8"/>
      <c r="BM402" s="6"/>
      <c r="BN402" s="6"/>
      <c r="BO402" s="6"/>
      <c r="BP402" s="6"/>
    </row>
    <row r="403" spans="1:68" x14ac:dyDescent="0.3">
      <c r="A403">
        <v>399</v>
      </c>
      <c r="B403">
        <v>101</v>
      </c>
      <c r="C403" s="8" t="s">
        <v>74</v>
      </c>
      <c r="D403" s="8" t="s">
        <v>923</v>
      </c>
      <c r="E403" s="6" t="s">
        <v>66</v>
      </c>
      <c r="F403" s="6" t="s">
        <v>508</v>
      </c>
      <c r="G403" s="16">
        <f t="shared" si="102"/>
        <v>295</v>
      </c>
      <c r="H403" s="16">
        <f t="shared" si="103"/>
        <v>287</v>
      </c>
      <c r="I403" s="6">
        <f t="shared" si="104"/>
        <v>211</v>
      </c>
      <c r="J403" s="16">
        <f t="shared" si="105"/>
        <v>250</v>
      </c>
      <c r="K403" s="28">
        <f t="shared" si="106"/>
        <v>1043</v>
      </c>
      <c r="L403" s="16">
        <f t="shared" si="109"/>
        <v>80</v>
      </c>
      <c r="M403" s="16">
        <f t="shared" si="110"/>
        <v>72</v>
      </c>
      <c r="N403" s="6">
        <f t="shared" si="111"/>
        <v>44</v>
      </c>
      <c r="O403" s="16">
        <f t="shared" si="112"/>
        <v>60</v>
      </c>
      <c r="P403" s="28">
        <f t="shared" si="113"/>
        <v>256</v>
      </c>
      <c r="Q403" s="6"/>
      <c r="R403" s="6"/>
      <c r="S403" s="16">
        <f>S$457</f>
        <v>295</v>
      </c>
      <c r="T403" s="16">
        <f>T$459</f>
        <v>80</v>
      </c>
      <c r="U403" s="6"/>
      <c r="V403" s="6"/>
      <c r="W403" s="7"/>
      <c r="X403" s="8"/>
      <c r="Y403" s="8"/>
      <c r="Z403" s="6"/>
      <c r="AA403" s="6"/>
      <c r="AB403" s="6"/>
      <c r="AC403" s="6"/>
      <c r="AE403" s="6"/>
      <c r="AF403" s="16">
        <f>AF$457</f>
        <v>287</v>
      </c>
      <c r="AG403" s="16">
        <f>AG$459</f>
        <v>72</v>
      </c>
      <c r="AH403" s="6"/>
      <c r="AI403" s="6"/>
      <c r="AJ403" s="7"/>
      <c r="AK403" s="8"/>
      <c r="AL403" s="8"/>
      <c r="AM403" s="6"/>
      <c r="AN403" s="6"/>
      <c r="AO403" s="6"/>
      <c r="AP403" s="6"/>
      <c r="AR403" s="6">
        <v>281</v>
      </c>
      <c r="AS403" s="6">
        <v>211</v>
      </c>
      <c r="AT403" s="6">
        <v>44</v>
      </c>
      <c r="AU403" s="6">
        <v>138</v>
      </c>
      <c r="AV403">
        <v>1270</v>
      </c>
      <c r="AW403" s="7">
        <v>3.3402777777777781E-2</v>
      </c>
      <c r="AX403" s="8" t="s">
        <v>74</v>
      </c>
      <c r="AY403" s="8" t="s">
        <v>923</v>
      </c>
      <c r="AZ403" s="6" t="s">
        <v>66</v>
      </c>
      <c r="BA403" s="6" t="s">
        <v>508</v>
      </c>
      <c r="BB403" s="6">
        <v>1</v>
      </c>
      <c r="BC403" s="6" t="s">
        <v>16</v>
      </c>
      <c r="BE403" s="6"/>
      <c r="BF403" s="16">
        <f t="shared" si="108"/>
        <v>250</v>
      </c>
      <c r="BG403" s="16">
        <f>BG$459</f>
        <v>60</v>
      </c>
      <c r="BH403" s="6"/>
      <c r="BI403" s="6"/>
      <c r="BJ403" s="7"/>
      <c r="BK403" s="8"/>
      <c r="BL403" s="8"/>
      <c r="BM403" s="6"/>
      <c r="BN403" s="6"/>
      <c r="BO403" s="6"/>
      <c r="BP403" s="6"/>
    </row>
    <row r="404" spans="1:68" x14ac:dyDescent="0.3">
      <c r="A404">
        <v>400</v>
      </c>
      <c r="B404">
        <v>118</v>
      </c>
      <c r="C404" s="8" t="s">
        <v>230</v>
      </c>
      <c r="D404" s="8" t="s">
        <v>750</v>
      </c>
      <c r="E404" s="6" t="s">
        <v>24</v>
      </c>
      <c r="F404" s="6" t="s">
        <v>504</v>
      </c>
      <c r="G404" s="6">
        <f t="shared" si="102"/>
        <v>233</v>
      </c>
      <c r="H404" s="16">
        <f t="shared" si="103"/>
        <v>287</v>
      </c>
      <c r="I404" s="16">
        <f t="shared" si="104"/>
        <v>273</v>
      </c>
      <c r="J404" s="16">
        <f t="shared" si="105"/>
        <v>250</v>
      </c>
      <c r="K404" s="28">
        <f t="shared" si="106"/>
        <v>1043</v>
      </c>
      <c r="L404" s="6">
        <f t="shared" si="109"/>
        <v>71</v>
      </c>
      <c r="M404" s="16">
        <f t="shared" si="110"/>
        <v>86</v>
      </c>
      <c r="N404" s="16">
        <f t="shared" si="111"/>
        <v>87</v>
      </c>
      <c r="O404" s="16">
        <f t="shared" si="112"/>
        <v>78</v>
      </c>
      <c r="P404" s="28">
        <f t="shared" si="113"/>
        <v>322</v>
      </c>
      <c r="Q404" s="6"/>
      <c r="R404" s="6">
        <v>302</v>
      </c>
      <c r="S404" s="6">
        <v>233</v>
      </c>
      <c r="T404" s="6">
        <v>71</v>
      </c>
      <c r="U404" s="6">
        <v>159</v>
      </c>
      <c r="V404" s="6">
        <v>122</v>
      </c>
      <c r="W404" s="7">
        <v>3.4918981481481488E-2</v>
      </c>
      <c r="X404" s="8" t="s">
        <v>230</v>
      </c>
      <c r="Y404" s="8" t="s">
        <v>750</v>
      </c>
      <c r="Z404" s="6" t="s">
        <v>24</v>
      </c>
      <c r="AA404" s="6" t="s">
        <v>504</v>
      </c>
      <c r="AB404" s="6">
        <v>1</v>
      </c>
      <c r="AC404" s="6" t="s">
        <v>16</v>
      </c>
      <c r="AE404" s="6"/>
      <c r="AF404" s="16">
        <f>AF$457</f>
        <v>287</v>
      </c>
      <c r="AG404" s="16">
        <f>AG$458</f>
        <v>86</v>
      </c>
      <c r="AH404" s="6"/>
      <c r="AI404" s="6"/>
      <c r="AJ404" s="7"/>
      <c r="AK404" s="8"/>
      <c r="AL404" s="8"/>
      <c r="AM404" s="6"/>
      <c r="AN404" s="6"/>
      <c r="AO404" s="6"/>
      <c r="AP404" s="6"/>
      <c r="AR404" s="6"/>
      <c r="AS404" s="16">
        <f>AS$457</f>
        <v>273</v>
      </c>
      <c r="AT404" s="16">
        <f>AT$458</f>
        <v>87</v>
      </c>
      <c r="AU404" s="6"/>
      <c r="AW404" s="7"/>
      <c r="AX404" s="8"/>
      <c r="AY404" s="8"/>
      <c r="AZ404" s="6"/>
      <c r="BA404" s="6"/>
      <c r="BB404" s="6"/>
      <c r="BC404" s="6"/>
      <c r="BE404" s="6"/>
      <c r="BF404" s="16">
        <f t="shared" si="108"/>
        <v>250</v>
      </c>
      <c r="BG404" s="16">
        <f>BG$458</f>
        <v>78</v>
      </c>
      <c r="BH404" s="6"/>
      <c r="BI404" s="6"/>
      <c r="BJ404" s="7"/>
      <c r="BK404" s="8"/>
      <c r="BL404" s="8"/>
      <c r="BM404" s="6"/>
      <c r="BN404" s="6"/>
      <c r="BO404" s="6"/>
      <c r="BP404" s="6"/>
    </row>
    <row r="405" spans="1:68" x14ac:dyDescent="0.3">
      <c r="A405">
        <v>401</v>
      </c>
      <c r="B405">
        <v>96</v>
      </c>
      <c r="C405" s="8" t="s">
        <v>69</v>
      </c>
      <c r="D405" s="8" t="s">
        <v>1399</v>
      </c>
      <c r="E405" s="6" t="s">
        <v>66</v>
      </c>
      <c r="F405" s="6" t="s">
        <v>501</v>
      </c>
      <c r="G405" s="16">
        <f t="shared" si="102"/>
        <v>295</v>
      </c>
      <c r="H405" s="6">
        <f t="shared" si="103"/>
        <v>225</v>
      </c>
      <c r="I405" s="16">
        <f t="shared" si="104"/>
        <v>273</v>
      </c>
      <c r="J405" s="16">
        <f t="shared" si="105"/>
        <v>250</v>
      </c>
      <c r="K405" s="28">
        <f t="shared" si="106"/>
        <v>1043</v>
      </c>
      <c r="L405" s="16">
        <f t="shared" si="109"/>
        <v>80</v>
      </c>
      <c r="M405" s="6">
        <f t="shared" si="110"/>
        <v>47</v>
      </c>
      <c r="N405" s="16">
        <f t="shared" si="111"/>
        <v>67</v>
      </c>
      <c r="O405" s="16">
        <f t="shared" si="112"/>
        <v>60</v>
      </c>
      <c r="P405" s="28">
        <f t="shared" si="113"/>
        <v>254</v>
      </c>
      <c r="Q405" s="6"/>
      <c r="R405" s="6"/>
      <c r="S405" s="16">
        <f t="shared" ref="S405:S412" si="114">S$457</f>
        <v>295</v>
      </c>
      <c r="T405" s="16">
        <f>T$459</f>
        <v>80</v>
      </c>
      <c r="U405" s="6"/>
      <c r="V405" s="6"/>
      <c r="W405" s="7"/>
      <c r="X405" s="8"/>
      <c r="Y405" s="8"/>
      <c r="Z405" s="6"/>
      <c r="AA405" s="6"/>
      <c r="AB405" s="6"/>
      <c r="AC405" s="6"/>
      <c r="AE405" s="6">
        <v>309</v>
      </c>
      <c r="AF405" s="6">
        <v>225</v>
      </c>
      <c r="AG405" s="6">
        <v>47</v>
      </c>
      <c r="AH405" s="6">
        <v>145</v>
      </c>
      <c r="AI405" s="6">
        <v>899</v>
      </c>
      <c r="AJ405" s="7">
        <v>3.6145833333333335E-2</v>
      </c>
      <c r="AK405" s="8" t="s">
        <v>69</v>
      </c>
      <c r="AL405" s="8" t="s">
        <v>1399</v>
      </c>
      <c r="AM405" s="6" t="s">
        <v>66</v>
      </c>
      <c r="AN405" s="6" t="s">
        <v>501</v>
      </c>
      <c r="AO405" s="6">
        <v>1</v>
      </c>
      <c r="AP405" s="6" t="s">
        <v>16</v>
      </c>
      <c r="AR405" s="6"/>
      <c r="AS405" s="16">
        <f>AS$457</f>
        <v>273</v>
      </c>
      <c r="AT405" s="16">
        <f>AT$459</f>
        <v>67</v>
      </c>
      <c r="AU405" s="6"/>
      <c r="AW405" s="7"/>
      <c r="AX405" s="8"/>
      <c r="AY405" s="8"/>
      <c r="AZ405" s="6"/>
      <c r="BA405" s="6"/>
      <c r="BB405" s="6"/>
      <c r="BC405" s="6"/>
      <c r="BE405" s="6"/>
      <c r="BF405" s="16">
        <f t="shared" si="108"/>
        <v>250</v>
      </c>
      <c r="BG405" s="16">
        <f>BG$459</f>
        <v>60</v>
      </c>
      <c r="BH405" s="6"/>
      <c r="BI405" s="6"/>
      <c r="BJ405" s="7"/>
      <c r="BK405" s="8"/>
      <c r="BL405" s="8"/>
      <c r="BM405" s="6"/>
      <c r="BN405" s="6"/>
      <c r="BO405" s="6"/>
      <c r="BP405" s="6"/>
    </row>
    <row r="406" spans="1:68" x14ac:dyDescent="0.3">
      <c r="A406">
        <v>402</v>
      </c>
      <c r="B406">
        <v>58</v>
      </c>
      <c r="C406" s="8" t="s">
        <v>50</v>
      </c>
      <c r="D406" s="8" t="s">
        <v>657</v>
      </c>
      <c r="E406" s="6" t="s">
        <v>101</v>
      </c>
      <c r="F406" s="6" t="s">
        <v>499</v>
      </c>
      <c r="G406" s="16">
        <f t="shared" si="102"/>
        <v>295</v>
      </c>
      <c r="H406" s="16">
        <f t="shared" si="103"/>
        <v>287</v>
      </c>
      <c r="I406" s="16">
        <f t="shared" si="104"/>
        <v>273</v>
      </c>
      <c r="J406" s="6">
        <f t="shared" si="105"/>
        <v>188</v>
      </c>
      <c r="K406" s="28">
        <f t="shared" si="106"/>
        <v>1043</v>
      </c>
      <c r="L406" s="16">
        <f t="shared" si="109"/>
        <v>57</v>
      </c>
      <c r="M406" s="16">
        <f t="shared" si="110"/>
        <v>54</v>
      </c>
      <c r="N406" s="16">
        <f t="shared" si="111"/>
        <v>54</v>
      </c>
      <c r="O406" s="6">
        <f t="shared" si="112"/>
        <v>20</v>
      </c>
      <c r="P406" s="28">
        <f t="shared" si="113"/>
        <v>185</v>
      </c>
      <c r="Q406" s="6"/>
      <c r="R406" s="6"/>
      <c r="S406" s="16">
        <f t="shared" si="114"/>
        <v>295</v>
      </c>
      <c r="T406" s="16">
        <f>T$460</f>
        <v>57</v>
      </c>
      <c r="U406" s="6"/>
      <c r="V406" s="6"/>
      <c r="W406" s="7"/>
      <c r="X406" s="8"/>
      <c r="Y406" s="8"/>
      <c r="Z406" s="6"/>
      <c r="AA406" s="6"/>
      <c r="AB406" s="6"/>
      <c r="AC406" s="6"/>
      <c r="AE406" s="6"/>
      <c r="AF406" s="16">
        <f>AF$457</f>
        <v>287</v>
      </c>
      <c r="AG406" s="16">
        <f>AG$460</f>
        <v>54</v>
      </c>
      <c r="AH406" s="6"/>
      <c r="AI406" s="6"/>
      <c r="AJ406" s="7"/>
      <c r="AK406" s="8"/>
      <c r="AL406" s="8"/>
      <c r="AM406" s="6"/>
      <c r="AN406" s="6"/>
      <c r="AO406" s="6"/>
      <c r="AP406" s="6"/>
      <c r="AR406" s="6"/>
      <c r="AS406" s="16">
        <f>AS$457</f>
        <v>273</v>
      </c>
      <c r="AT406" s="16">
        <f>AT$460</f>
        <v>54</v>
      </c>
      <c r="AU406" s="6"/>
      <c r="AW406" s="7"/>
      <c r="AX406" s="8"/>
      <c r="AY406" s="8"/>
      <c r="AZ406" s="6"/>
      <c r="BA406" s="6"/>
      <c r="BB406" s="6"/>
      <c r="BC406" s="6"/>
      <c r="BE406" s="6">
        <v>244</v>
      </c>
      <c r="BF406" s="6">
        <v>188</v>
      </c>
      <c r="BG406" s="6">
        <v>20</v>
      </c>
      <c r="BH406" s="6">
        <v>116</v>
      </c>
      <c r="BI406" s="6">
        <v>647</v>
      </c>
      <c r="BJ406" s="7">
        <v>3.5810185185185188E-2</v>
      </c>
      <c r="BK406" s="8" t="s">
        <v>50</v>
      </c>
      <c r="BL406" s="8" t="s">
        <v>657</v>
      </c>
      <c r="BM406" s="6" t="s">
        <v>101</v>
      </c>
      <c r="BN406" s="6" t="s">
        <v>499</v>
      </c>
      <c r="BO406" s="6">
        <v>1</v>
      </c>
      <c r="BP406" s="6" t="s">
        <v>16</v>
      </c>
    </row>
    <row r="407" spans="1:68" x14ac:dyDescent="0.3">
      <c r="A407">
        <v>403</v>
      </c>
      <c r="B407">
        <v>55</v>
      </c>
      <c r="C407" s="8" t="s">
        <v>230</v>
      </c>
      <c r="D407" s="8" t="s">
        <v>999</v>
      </c>
      <c r="E407" s="6" t="s">
        <v>101</v>
      </c>
      <c r="F407" s="6" t="s">
        <v>499</v>
      </c>
      <c r="G407" s="16">
        <f t="shared" si="102"/>
        <v>295</v>
      </c>
      <c r="H407" s="16">
        <f t="shared" si="103"/>
        <v>287</v>
      </c>
      <c r="I407" s="6">
        <f t="shared" si="104"/>
        <v>239</v>
      </c>
      <c r="J407" s="6">
        <f t="shared" si="105"/>
        <v>223</v>
      </c>
      <c r="K407" s="28">
        <f t="shared" si="106"/>
        <v>1044</v>
      </c>
      <c r="L407" s="16">
        <f t="shared" si="109"/>
        <v>57</v>
      </c>
      <c r="M407" s="16">
        <f t="shared" si="110"/>
        <v>54</v>
      </c>
      <c r="N407" s="6">
        <f t="shared" si="111"/>
        <v>35</v>
      </c>
      <c r="O407" s="6">
        <f t="shared" si="112"/>
        <v>36</v>
      </c>
      <c r="P407" s="28">
        <f t="shared" si="113"/>
        <v>182</v>
      </c>
      <c r="Q407" s="6"/>
      <c r="R407" s="6"/>
      <c r="S407" s="16">
        <f t="shared" si="114"/>
        <v>295</v>
      </c>
      <c r="T407" s="16">
        <f>T$460</f>
        <v>57</v>
      </c>
      <c r="U407" s="6"/>
      <c r="V407" s="6"/>
      <c r="W407" s="7"/>
      <c r="X407" s="8"/>
      <c r="Y407" s="8"/>
      <c r="Z407" s="6"/>
      <c r="AA407" s="6"/>
      <c r="AB407" s="6"/>
      <c r="AC407" s="6"/>
      <c r="AE407" s="6"/>
      <c r="AF407" s="16">
        <f>AF$457</f>
        <v>287</v>
      </c>
      <c r="AG407" s="16">
        <f>AG$460</f>
        <v>54</v>
      </c>
      <c r="AH407" s="6"/>
      <c r="AI407" s="6"/>
      <c r="AJ407" s="7"/>
      <c r="AK407" s="8"/>
      <c r="AL407" s="8"/>
      <c r="AM407" s="6"/>
      <c r="AN407" s="6"/>
      <c r="AO407" s="6"/>
      <c r="AP407" s="6"/>
      <c r="AR407" s="6">
        <v>347</v>
      </c>
      <c r="AS407" s="6">
        <v>239</v>
      </c>
      <c r="AT407" s="6">
        <v>35</v>
      </c>
      <c r="AU407" s="6">
        <v>160</v>
      </c>
      <c r="AV407">
        <v>615</v>
      </c>
      <c r="AW407" s="7">
        <v>3.6990740740740741E-2</v>
      </c>
      <c r="AX407" s="8" t="s">
        <v>230</v>
      </c>
      <c r="AY407" s="8" t="s">
        <v>999</v>
      </c>
      <c r="AZ407" s="6" t="s">
        <v>101</v>
      </c>
      <c r="BA407" s="6" t="s">
        <v>499</v>
      </c>
      <c r="BB407" s="6">
        <v>1</v>
      </c>
      <c r="BC407" s="6" t="s">
        <v>16</v>
      </c>
      <c r="BE407" s="6">
        <v>326</v>
      </c>
      <c r="BF407" s="6">
        <v>223</v>
      </c>
      <c r="BG407" s="6">
        <v>36</v>
      </c>
      <c r="BH407" s="6">
        <v>148</v>
      </c>
      <c r="BI407" s="6">
        <v>748</v>
      </c>
      <c r="BJ407" s="7">
        <v>4.1388888888888892E-2</v>
      </c>
      <c r="BK407" s="8" t="s">
        <v>230</v>
      </c>
      <c r="BL407" s="8" t="s">
        <v>999</v>
      </c>
      <c r="BM407" s="6" t="s">
        <v>101</v>
      </c>
      <c r="BN407" s="6" t="s">
        <v>499</v>
      </c>
      <c r="BO407" s="6">
        <v>1</v>
      </c>
      <c r="BP407" s="6" t="s">
        <v>16</v>
      </c>
    </row>
    <row r="408" spans="1:68" x14ac:dyDescent="0.3">
      <c r="A408">
        <v>404</v>
      </c>
      <c r="B408">
        <v>99</v>
      </c>
      <c r="C408" s="8" t="s">
        <v>304</v>
      </c>
      <c r="D408" s="8" t="s">
        <v>1400</v>
      </c>
      <c r="E408" s="6" t="s">
        <v>66</v>
      </c>
      <c r="F408" s="6" t="s">
        <v>508</v>
      </c>
      <c r="G408" s="16">
        <f t="shared" si="102"/>
        <v>295</v>
      </c>
      <c r="H408" s="6">
        <f t="shared" si="103"/>
        <v>226</v>
      </c>
      <c r="I408" s="16">
        <f t="shared" si="104"/>
        <v>273</v>
      </c>
      <c r="J408" s="16">
        <f t="shared" si="105"/>
        <v>250</v>
      </c>
      <c r="K408" s="28">
        <f t="shared" si="106"/>
        <v>1044</v>
      </c>
      <c r="L408" s="16">
        <f t="shared" si="109"/>
        <v>80</v>
      </c>
      <c r="M408" s="6">
        <f t="shared" si="110"/>
        <v>48</v>
      </c>
      <c r="N408" s="16">
        <f t="shared" si="111"/>
        <v>67</v>
      </c>
      <c r="O408" s="16">
        <f t="shared" si="112"/>
        <v>60</v>
      </c>
      <c r="P408" s="28">
        <f t="shared" si="113"/>
        <v>255</v>
      </c>
      <c r="Q408" s="6"/>
      <c r="R408" s="6"/>
      <c r="S408" s="16">
        <f t="shared" si="114"/>
        <v>295</v>
      </c>
      <c r="T408" s="16">
        <f>T$459</f>
        <v>80</v>
      </c>
      <c r="U408" s="6"/>
      <c r="V408" s="6"/>
      <c r="W408" s="7"/>
      <c r="X408" s="8"/>
      <c r="Y408" s="8"/>
      <c r="Z408" s="6"/>
      <c r="AA408" s="6"/>
      <c r="AB408" s="6"/>
      <c r="AC408" s="6"/>
      <c r="AE408" s="6">
        <v>313</v>
      </c>
      <c r="AF408" s="6">
        <v>226</v>
      </c>
      <c r="AG408" s="6">
        <v>48</v>
      </c>
      <c r="AH408" s="6">
        <v>146</v>
      </c>
      <c r="AI408" s="6">
        <v>1298</v>
      </c>
      <c r="AJ408" s="7">
        <v>3.6238425925925924E-2</v>
      </c>
      <c r="AK408" s="8" t="s">
        <v>304</v>
      </c>
      <c r="AL408" s="8" t="s">
        <v>1400</v>
      </c>
      <c r="AM408" s="6" t="s">
        <v>66</v>
      </c>
      <c r="AN408" s="6" t="s">
        <v>508</v>
      </c>
      <c r="AO408" s="6">
        <v>1</v>
      </c>
      <c r="AP408" s="6" t="s">
        <v>16</v>
      </c>
      <c r="AR408" s="6"/>
      <c r="AS408" s="16">
        <f>AS$457</f>
        <v>273</v>
      </c>
      <c r="AT408" s="16">
        <f>AT$459</f>
        <v>67</v>
      </c>
      <c r="AU408" s="6"/>
      <c r="AW408" s="7"/>
      <c r="AX408" s="8"/>
      <c r="AY408" s="8"/>
      <c r="AZ408" s="6"/>
      <c r="BA408" s="6"/>
      <c r="BB408" s="6"/>
      <c r="BC408" s="6"/>
      <c r="BE408" s="6"/>
      <c r="BF408" s="16">
        <f>BF$457</f>
        <v>250</v>
      </c>
      <c r="BG408" s="16">
        <f>BG$459</f>
        <v>60</v>
      </c>
      <c r="BH408" s="6"/>
      <c r="BI408" s="6"/>
      <c r="BJ408" s="9"/>
      <c r="BK408" s="8"/>
      <c r="BL408" s="8"/>
      <c r="BM408" s="6"/>
      <c r="BN408" s="6"/>
      <c r="BO408" s="6"/>
      <c r="BP408" s="6"/>
    </row>
    <row r="409" spans="1:68" x14ac:dyDescent="0.3">
      <c r="A409">
        <v>405</v>
      </c>
      <c r="B409">
        <v>100</v>
      </c>
      <c r="C409" s="8" t="s">
        <v>278</v>
      </c>
      <c r="D409" s="8" t="s">
        <v>812</v>
      </c>
      <c r="E409" s="6" t="s">
        <v>66</v>
      </c>
      <c r="F409" s="6" t="s">
        <v>508</v>
      </c>
      <c r="G409" s="16">
        <f t="shared" si="102"/>
        <v>295</v>
      </c>
      <c r="H409" s="6">
        <f t="shared" si="103"/>
        <v>227</v>
      </c>
      <c r="I409" s="16">
        <f t="shared" si="104"/>
        <v>273</v>
      </c>
      <c r="J409" s="16">
        <f t="shared" si="105"/>
        <v>250</v>
      </c>
      <c r="K409" s="28">
        <f t="shared" si="106"/>
        <v>1045</v>
      </c>
      <c r="L409" s="16">
        <f t="shared" si="109"/>
        <v>80</v>
      </c>
      <c r="M409" s="6">
        <f t="shared" si="110"/>
        <v>49</v>
      </c>
      <c r="N409" s="16">
        <f t="shared" si="111"/>
        <v>67</v>
      </c>
      <c r="O409" s="16">
        <f t="shared" si="112"/>
        <v>60</v>
      </c>
      <c r="P409" s="28">
        <f t="shared" si="113"/>
        <v>256</v>
      </c>
      <c r="Q409" s="6"/>
      <c r="R409" s="6"/>
      <c r="S409" s="16">
        <f t="shared" si="114"/>
        <v>295</v>
      </c>
      <c r="T409" s="16">
        <f>T$459</f>
        <v>80</v>
      </c>
      <c r="U409" s="6"/>
      <c r="V409" s="6"/>
      <c r="W409" s="7"/>
      <c r="X409" s="8"/>
      <c r="Y409" s="8"/>
      <c r="Z409" s="6"/>
      <c r="AA409" s="6"/>
      <c r="AB409" s="6"/>
      <c r="AC409" s="6"/>
      <c r="AE409" s="6">
        <v>318</v>
      </c>
      <c r="AF409" s="6">
        <v>227</v>
      </c>
      <c r="AG409" s="6">
        <v>49</v>
      </c>
      <c r="AH409" s="6">
        <v>147</v>
      </c>
      <c r="AI409" s="6">
        <v>1267</v>
      </c>
      <c r="AJ409" s="7">
        <v>3.636574074074074E-2</v>
      </c>
      <c r="AK409" s="8" t="s">
        <v>278</v>
      </c>
      <c r="AL409" s="8" t="s">
        <v>812</v>
      </c>
      <c r="AM409" s="6" t="s">
        <v>66</v>
      </c>
      <c r="AN409" s="6" t="s">
        <v>508</v>
      </c>
      <c r="AO409" s="6">
        <v>1</v>
      </c>
      <c r="AP409" s="6" t="s">
        <v>16</v>
      </c>
      <c r="AR409" s="6"/>
      <c r="AS409" s="16">
        <f>AS$457</f>
        <v>273</v>
      </c>
      <c r="AT409" s="16">
        <f>AT$459</f>
        <v>67</v>
      </c>
      <c r="AU409" s="6"/>
      <c r="AW409" s="7"/>
      <c r="AX409" s="8"/>
      <c r="AY409" s="8"/>
      <c r="AZ409" s="6"/>
      <c r="BA409" s="6"/>
      <c r="BB409" s="6"/>
      <c r="BC409" s="6"/>
      <c r="BE409" s="6"/>
      <c r="BF409" s="16">
        <f>BF$457</f>
        <v>250</v>
      </c>
      <c r="BG409" s="16">
        <f>BG$459</f>
        <v>60</v>
      </c>
      <c r="BH409" s="6"/>
      <c r="BI409" s="6"/>
      <c r="BJ409" s="7"/>
      <c r="BK409" s="8"/>
      <c r="BL409" s="8"/>
      <c r="BM409" s="6"/>
      <c r="BN409" s="6"/>
      <c r="BO409" s="6"/>
      <c r="BP409" s="6"/>
    </row>
    <row r="410" spans="1:68" x14ac:dyDescent="0.3">
      <c r="A410">
        <v>406</v>
      </c>
      <c r="B410">
        <v>97</v>
      </c>
      <c r="C410" s="8" t="s">
        <v>64</v>
      </c>
      <c r="D410" s="8" t="s">
        <v>950</v>
      </c>
      <c r="E410" s="6" t="s">
        <v>66</v>
      </c>
      <c r="F410" s="6" t="s">
        <v>511</v>
      </c>
      <c r="G410" s="16">
        <f t="shared" si="102"/>
        <v>295</v>
      </c>
      <c r="H410" s="16">
        <f t="shared" si="103"/>
        <v>287</v>
      </c>
      <c r="I410" s="16">
        <f t="shared" si="104"/>
        <v>273</v>
      </c>
      <c r="J410" s="6">
        <f t="shared" si="105"/>
        <v>190</v>
      </c>
      <c r="K410" s="28">
        <f t="shared" si="106"/>
        <v>1045</v>
      </c>
      <c r="L410" s="16">
        <f t="shared" si="109"/>
        <v>80</v>
      </c>
      <c r="M410" s="16">
        <f t="shared" si="110"/>
        <v>72</v>
      </c>
      <c r="N410" s="16">
        <f t="shared" si="111"/>
        <v>67</v>
      </c>
      <c r="O410" s="6">
        <f t="shared" si="112"/>
        <v>35</v>
      </c>
      <c r="P410" s="28">
        <f t="shared" si="113"/>
        <v>254</v>
      </c>
      <c r="Q410" s="6"/>
      <c r="R410" s="6"/>
      <c r="S410" s="16">
        <f t="shared" si="114"/>
        <v>295</v>
      </c>
      <c r="T410" s="16">
        <f>T$459</f>
        <v>80</v>
      </c>
      <c r="U410" s="6"/>
      <c r="V410" s="6"/>
      <c r="W410" s="7"/>
      <c r="X410" s="8"/>
      <c r="Y410" s="8"/>
      <c r="Z410" s="6"/>
      <c r="AA410" s="6"/>
      <c r="AB410" s="6"/>
      <c r="AC410" s="6"/>
      <c r="AE410" s="6"/>
      <c r="AF410" s="16">
        <f>AF$457</f>
        <v>287</v>
      </c>
      <c r="AG410" s="16">
        <f>AG$459</f>
        <v>72</v>
      </c>
      <c r="AH410" s="6"/>
      <c r="AI410" s="6"/>
      <c r="AJ410" s="7"/>
      <c r="AK410" s="8"/>
      <c r="AL410" s="8"/>
      <c r="AM410" s="6"/>
      <c r="AN410" s="6"/>
      <c r="AO410" s="6"/>
      <c r="AP410" s="6"/>
      <c r="AR410" s="6"/>
      <c r="AS410" s="16">
        <f>AS$457</f>
        <v>273</v>
      </c>
      <c r="AT410" s="16">
        <f>AT$459</f>
        <v>67</v>
      </c>
      <c r="AU410" s="6"/>
      <c r="AW410" s="7"/>
      <c r="AX410" s="8"/>
      <c r="AY410" s="8"/>
      <c r="AZ410" s="6"/>
      <c r="BA410" s="6"/>
      <c r="BB410" s="6"/>
      <c r="BC410" s="6"/>
      <c r="BE410" s="6">
        <v>248</v>
      </c>
      <c r="BF410" s="6">
        <v>190</v>
      </c>
      <c r="BG410" s="6">
        <v>35</v>
      </c>
      <c r="BH410" s="6">
        <v>118</v>
      </c>
      <c r="BI410" s="6">
        <v>289</v>
      </c>
      <c r="BJ410" s="7">
        <v>3.5949074074074071E-2</v>
      </c>
      <c r="BK410" s="8" t="s">
        <v>64</v>
      </c>
      <c r="BL410" s="8" t="s">
        <v>950</v>
      </c>
      <c r="BM410" s="6" t="s">
        <v>66</v>
      </c>
      <c r="BN410" s="6" t="s">
        <v>511</v>
      </c>
      <c r="BO410" s="6">
        <v>1</v>
      </c>
      <c r="BP410" s="6" t="s">
        <v>16</v>
      </c>
    </row>
    <row r="411" spans="1:68" x14ac:dyDescent="0.3">
      <c r="A411">
        <v>407</v>
      </c>
      <c r="B411">
        <v>90</v>
      </c>
      <c r="C411" s="8" t="s">
        <v>125</v>
      </c>
      <c r="D411" s="8" t="s">
        <v>87</v>
      </c>
      <c r="E411" s="6" t="s">
        <v>66</v>
      </c>
      <c r="F411" s="6" t="s">
        <v>505</v>
      </c>
      <c r="G411" s="16">
        <f t="shared" si="102"/>
        <v>295</v>
      </c>
      <c r="H411" s="6">
        <f t="shared" si="103"/>
        <v>259</v>
      </c>
      <c r="I411" s="6">
        <f t="shared" si="104"/>
        <v>242</v>
      </c>
      <c r="J411" s="16">
        <f t="shared" si="105"/>
        <v>250</v>
      </c>
      <c r="K411" s="28">
        <f t="shared" si="106"/>
        <v>1046</v>
      </c>
      <c r="L411" s="16">
        <f t="shared" si="109"/>
        <v>80</v>
      </c>
      <c r="M411" s="6">
        <f t="shared" si="110"/>
        <v>60</v>
      </c>
      <c r="N411" s="6">
        <f t="shared" si="111"/>
        <v>51</v>
      </c>
      <c r="O411" s="16">
        <f t="shared" si="112"/>
        <v>60</v>
      </c>
      <c r="P411" s="28">
        <f t="shared" si="113"/>
        <v>251</v>
      </c>
      <c r="Q411" s="6"/>
      <c r="R411" s="6"/>
      <c r="S411" s="16">
        <f t="shared" si="114"/>
        <v>295</v>
      </c>
      <c r="T411" s="16">
        <f>T$459</f>
        <v>80</v>
      </c>
      <c r="U411" s="6"/>
      <c r="V411" s="6"/>
      <c r="W411" s="7"/>
      <c r="X411" s="8"/>
      <c r="Y411" s="8"/>
      <c r="Z411" s="6"/>
      <c r="AA411" s="6"/>
      <c r="AB411" s="6"/>
      <c r="AC411" s="6"/>
      <c r="AE411" s="6">
        <v>382</v>
      </c>
      <c r="AF411" s="6">
        <v>259</v>
      </c>
      <c r="AG411" s="6">
        <v>60</v>
      </c>
      <c r="AH411" s="6">
        <v>176</v>
      </c>
      <c r="AI411" s="6">
        <v>435</v>
      </c>
      <c r="AJ411" s="7">
        <v>3.9537037037037037E-2</v>
      </c>
      <c r="AK411" s="8" t="s">
        <v>125</v>
      </c>
      <c r="AL411" s="8" t="s">
        <v>87</v>
      </c>
      <c r="AM411" s="6" t="s">
        <v>66</v>
      </c>
      <c r="AN411" s="6" t="s">
        <v>505</v>
      </c>
      <c r="AO411" s="6">
        <v>1</v>
      </c>
      <c r="AP411" s="6" t="s">
        <v>16</v>
      </c>
      <c r="AR411" s="6">
        <v>356</v>
      </c>
      <c r="AS411" s="6">
        <v>242</v>
      </c>
      <c r="AT411" s="6">
        <v>51</v>
      </c>
      <c r="AU411" s="6">
        <v>163</v>
      </c>
      <c r="AV411">
        <v>435</v>
      </c>
      <c r="AW411" s="7">
        <v>3.7592592592592594E-2</v>
      </c>
      <c r="AX411" s="8" t="s">
        <v>125</v>
      </c>
      <c r="AY411" s="8" t="s">
        <v>87</v>
      </c>
      <c r="AZ411" s="6" t="s">
        <v>66</v>
      </c>
      <c r="BA411" s="6" t="s">
        <v>505</v>
      </c>
      <c r="BB411" s="6">
        <v>1</v>
      </c>
      <c r="BC411" s="6" t="s">
        <v>16</v>
      </c>
      <c r="BE411" s="6"/>
      <c r="BF411" s="16">
        <f t="shared" ref="BF411:BF417" si="115">BF$457</f>
        <v>250</v>
      </c>
      <c r="BG411" s="16">
        <f>BG$459</f>
        <v>60</v>
      </c>
      <c r="BH411" s="6"/>
      <c r="BI411" s="6"/>
      <c r="BJ411" s="7"/>
      <c r="BK411" s="8"/>
      <c r="BL411" s="8"/>
      <c r="BM411" s="6"/>
      <c r="BN411" s="6"/>
      <c r="BO411" s="6"/>
      <c r="BP411" s="6"/>
    </row>
    <row r="412" spans="1:68" x14ac:dyDescent="0.3">
      <c r="A412">
        <v>408</v>
      </c>
      <c r="B412">
        <v>103</v>
      </c>
      <c r="C412" s="8" t="s">
        <v>83</v>
      </c>
      <c r="D412" s="8" t="s">
        <v>1402</v>
      </c>
      <c r="E412" s="6" t="s">
        <v>66</v>
      </c>
      <c r="F412" s="6" t="s">
        <v>508</v>
      </c>
      <c r="G412" s="16">
        <f t="shared" si="102"/>
        <v>295</v>
      </c>
      <c r="H412" s="6">
        <f t="shared" si="103"/>
        <v>230</v>
      </c>
      <c r="I412" s="16">
        <f t="shared" si="104"/>
        <v>273</v>
      </c>
      <c r="J412" s="16">
        <f t="shared" si="105"/>
        <v>250</v>
      </c>
      <c r="K412" s="28">
        <f t="shared" si="106"/>
        <v>1048</v>
      </c>
      <c r="L412" s="16">
        <f t="shared" si="109"/>
        <v>80</v>
      </c>
      <c r="M412" s="6">
        <f t="shared" si="110"/>
        <v>52</v>
      </c>
      <c r="N412" s="16">
        <f t="shared" si="111"/>
        <v>67</v>
      </c>
      <c r="O412" s="16">
        <f t="shared" si="112"/>
        <v>60</v>
      </c>
      <c r="P412" s="28">
        <f t="shared" si="113"/>
        <v>259</v>
      </c>
      <c r="Q412" s="6"/>
      <c r="R412" s="6"/>
      <c r="S412" s="16">
        <f t="shared" si="114"/>
        <v>295</v>
      </c>
      <c r="T412" s="16">
        <f>T$459</f>
        <v>80</v>
      </c>
      <c r="U412" s="6"/>
      <c r="V412" s="6"/>
      <c r="W412" s="7"/>
      <c r="X412" s="8"/>
      <c r="Y412" s="8"/>
      <c r="Z412" s="6"/>
      <c r="AA412" s="6"/>
      <c r="AB412" s="6"/>
      <c r="AC412" s="6"/>
      <c r="AE412" s="6">
        <v>322</v>
      </c>
      <c r="AF412" s="6">
        <v>230</v>
      </c>
      <c r="AG412" s="6">
        <v>52</v>
      </c>
      <c r="AH412" s="6">
        <v>150</v>
      </c>
      <c r="AI412" s="6">
        <v>1312</v>
      </c>
      <c r="AJ412" s="7">
        <v>3.6527777777777777E-2</v>
      </c>
      <c r="AK412" s="8" t="s">
        <v>83</v>
      </c>
      <c r="AL412" s="8" t="s">
        <v>1402</v>
      </c>
      <c r="AM412" s="6" t="s">
        <v>66</v>
      </c>
      <c r="AN412" s="6" t="s">
        <v>508</v>
      </c>
      <c r="AO412" s="6">
        <v>1</v>
      </c>
      <c r="AP412" s="6" t="s">
        <v>16</v>
      </c>
      <c r="AR412" s="6"/>
      <c r="AS412" s="16">
        <f>AS$457</f>
        <v>273</v>
      </c>
      <c r="AT412" s="16">
        <f>AT$459</f>
        <v>67</v>
      </c>
      <c r="AU412" s="6"/>
      <c r="AW412" s="7"/>
      <c r="AX412" s="8"/>
      <c r="AY412" s="8"/>
      <c r="AZ412" s="6"/>
      <c r="BA412" s="6"/>
      <c r="BB412" s="6"/>
      <c r="BC412" s="6"/>
      <c r="BE412" s="6"/>
      <c r="BF412" s="16">
        <f t="shared" si="115"/>
        <v>250</v>
      </c>
      <c r="BG412" s="16">
        <f>BG$459</f>
        <v>60</v>
      </c>
      <c r="BH412" s="6"/>
      <c r="BI412" s="6"/>
      <c r="BJ412" s="7"/>
      <c r="BK412" s="8"/>
      <c r="BL412" s="8"/>
      <c r="BM412" s="6"/>
      <c r="BN412" s="6"/>
      <c r="BO412" s="6"/>
      <c r="BP412" s="6"/>
    </row>
    <row r="413" spans="1:68" x14ac:dyDescent="0.3">
      <c r="A413">
        <v>409</v>
      </c>
      <c r="B413">
        <v>91</v>
      </c>
      <c r="C413" s="8" t="s">
        <v>790</v>
      </c>
      <c r="D413" s="8" t="s">
        <v>791</v>
      </c>
      <c r="E413" s="6" t="s">
        <v>66</v>
      </c>
      <c r="F413" s="6" t="s">
        <v>505</v>
      </c>
      <c r="G413" s="6">
        <f t="shared" si="102"/>
        <v>266</v>
      </c>
      <c r="H413" s="16">
        <f t="shared" si="103"/>
        <v>287</v>
      </c>
      <c r="I413" s="6">
        <f t="shared" si="104"/>
        <v>245</v>
      </c>
      <c r="J413" s="16">
        <f t="shared" si="105"/>
        <v>250</v>
      </c>
      <c r="K413" s="28">
        <f t="shared" si="106"/>
        <v>1048</v>
      </c>
      <c r="L413" s="6">
        <f t="shared" si="109"/>
        <v>68</v>
      </c>
      <c r="M413" s="16">
        <f t="shared" si="110"/>
        <v>72</v>
      </c>
      <c r="N413" s="6">
        <f t="shared" si="111"/>
        <v>52</v>
      </c>
      <c r="O413" s="16">
        <f t="shared" si="112"/>
        <v>60</v>
      </c>
      <c r="P413" s="28">
        <f t="shared" si="113"/>
        <v>252</v>
      </c>
      <c r="Q413" s="6"/>
      <c r="R413" s="6">
        <v>390</v>
      </c>
      <c r="S413" s="6">
        <v>266</v>
      </c>
      <c r="T413" s="6">
        <v>68</v>
      </c>
      <c r="U413" s="6">
        <v>189</v>
      </c>
      <c r="V413" s="6">
        <v>335</v>
      </c>
      <c r="W413" s="7">
        <v>3.9803240740740736E-2</v>
      </c>
      <c r="X413" s="8" t="s">
        <v>790</v>
      </c>
      <c r="Y413" s="8" t="s">
        <v>791</v>
      </c>
      <c r="Z413" s="6" t="s">
        <v>66</v>
      </c>
      <c r="AA413" s="6" t="s">
        <v>505</v>
      </c>
      <c r="AB413" s="6">
        <v>1</v>
      </c>
      <c r="AC413" s="6" t="s">
        <v>16</v>
      </c>
      <c r="AE413" s="6"/>
      <c r="AF413" s="16">
        <f>AF$457</f>
        <v>287</v>
      </c>
      <c r="AG413" s="16">
        <f>AG$459</f>
        <v>72</v>
      </c>
      <c r="AH413" s="6"/>
      <c r="AI413" s="6"/>
      <c r="AJ413" s="7"/>
      <c r="AK413" s="8"/>
      <c r="AL413" s="8"/>
      <c r="AM413" s="6"/>
      <c r="AN413" s="6"/>
      <c r="AO413" s="6"/>
      <c r="AP413" s="6"/>
      <c r="AR413" s="6">
        <v>366</v>
      </c>
      <c r="AS413" s="6">
        <v>245</v>
      </c>
      <c r="AT413" s="6">
        <v>52</v>
      </c>
      <c r="AU413" s="6">
        <v>166</v>
      </c>
      <c r="AV413">
        <v>335</v>
      </c>
      <c r="AW413" s="7">
        <v>3.8726851851851853E-2</v>
      </c>
      <c r="AX413" s="8" t="s">
        <v>790</v>
      </c>
      <c r="AY413" s="8" t="s">
        <v>791</v>
      </c>
      <c r="AZ413" s="6" t="s">
        <v>66</v>
      </c>
      <c r="BA413" s="6" t="s">
        <v>505</v>
      </c>
      <c r="BB413" s="6">
        <v>1</v>
      </c>
      <c r="BC413" s="6" t="s">
        <v>16</v>
      </c>
      <c r="BE413" s="6"/>
      <c r="BF413" s="16">
        <f t="shared" si="115"/>
        <v>250</v>
      </c>
      <c r="BG413" s="16">
        <f>BG$459</f>
        <v>60</v>
      </c>
      <c r="BH413" s="6"/>
      <c r="BI413" s="6"/>
      <c r="BJ413" s="7"/>
      <c r="BK413" s="8"/>
      <c r="BL413" s="8"/>
      <c r="BM413" s="6"/>
      <c r="BN413" s="6"/>
      <c r="BO413" s="6"/>
      <c r="BP413" s="6"/>
    </row>
    <row r="414" spans="1:68" x14ac:dyDescent="0.3">
      <c r="A414">
        <v>410</v>
      </c>
      <c r="B414">
        <v>92</v>
      </c>
      <c r="C414" s="8" t="s">
        <v>784</v>
      </c>
      <c r="D414" s="8" t="s">
        <v>785</v>
      </c>
      <c r="E414" s="6" t="s">
        <v>66</v>
      </c>
      <c r="F414" s="6" t="s">
        <v>511</v>
      </c>
      <c r="G414" s="6">
        <f t="shared" si="102"/>
        <v>262</v>
      </c>
      <c r="H414" s="16">
        <f t="shared" si="103"/>
        <v>287</v>
      </c>
      <c r="I414" s="6">
        <f t="shared" si="104"/>
        <v>249</v>
      </c>
      <c r="J414" s="16">
        <f t="shared" si="105"/>
        <v>250</v>
      </c>
      <c r="K414" s="28">
        <f t="shared" si="106"/>
        <v>1048</v>
      </c>
      <c r="L414" s="6">
        <f t="shared" si="109"/>
        <v>67</v>
      </c>
      <c r="M414" s="16">
        <f t="shared" si="110"/>
        <v>72</v>
      </c>
      <c r="N414" s="6">
        <f t="shared" si="111"/>
        <v>53</v>
      </c>
      <c r="O414" s="16">
        <f t="shared" si="112"/>
        <v>60</v>
      </c>
      <c r="P414" s="28">
        <f t="shared" si="113"/>
        <v>252</v>
      </c>
      <c r="Q414" s="6"/>
      <c r="R414" s="6">
        <v>375</v>
      </c>
      <c r="S414" s="6">
        <v>262</v>
      </c>
      <c r="T414" s="6">
        <v>67</v>
      </c>
      <c r="U414" s="6">
        <v>186</v>
      </c>
      <c r="V414" s="6">
        <v>245</v>
      </c>
      <c r="W414" s="7">
        <v>3.8831018518518522E-2</v>
      </c>
      <c r="X414" s="8" t="s">
        <v>784</v>
      </c>
      <c r="Y414" s="8" t="s">
        <v>785</v>
      </c>
      <c r="Z414" s="6" t="s">
        <v>66</v>
      </c>
      <c r="AA414" s="6" t="s">
        <v>511</v>
      </c>
      <c r="AB414" s="6">
        <v>1</v>
      </c>
      <c r="AC414" s="6" t="s">
        <v>16</v>
      </c>
      <c r="AE414" s="6"/>
      <c r="AF414" s="16">
        <f>AF$457</f>
        <v>287</v>
      </c>
      <c r="AG414" s="16">
        <f>AG$459</f>
        <v>72</v>
      </c>
      <c r="AH414" s="6"/>
      <c r="AI414" s="6"/>
      <c r="AJ414" s="7"/>
      <c r="AK414" s="8"/>
      <c r="AL414" s="8"/>
      <c r="AM414" s="6"/>
      <c r="AN414" s="6"/>
      <c r="AO414" s="6"/>
      <c r="AP414" s="6"/>
      <c r="AR414" s="6">
        <v>375</v>
      </c>
      <c r="AS414" s="6">
        <v>249</v>
      </c>
      <c r="AT414" s="6">
        <v>53</v>
      </c>
      <c r="AU414" s="6">
        <v>169</v>
      </c>
      <c r="AV414">
        <v>245</v>
      </c>
      <c r="AW414" s="7">
        <v>3.9351851851851853E-2</v>
      </c>
      <c r="AX414" s="8" t="s">
        <v>784</v>
      </c>
      <c r="AY414" s="8" t="s">
        <v>785</v>
      </c>
      <c r="AZ414" s="6" t="s">
        <v>66</v>
      </c>
      <c r="BA414" s="6" t="s">
        <v>511</v>
      </c>
      <c r="BB414" s="6">
        <v>1</v>
      </c>
      <c r="BC414" s="6" t="s">
        <v>16</v>
      </c>
      <c r="BE414" s="6"/>
      <c r="BF414" s="16">
        <f t="shared" si="115"/>
        <v>250</v>
      </c>
      <c r="BG414" s="16">
        <f>BG$459</f>
        <v>60</v>
      </c>
      <c r="BH414" s="6"/>
      <c r="BI414" s="6"/>
      <c r="BJ414" s="7"/>
      <c r="BK414" s="8"/>
      <c r="BL414" s="8"/>
      <c r="BM414" s="6"/>
      <c r="BN414" s="6"/>
      <c r="BO414" s="6"/>
      <c r="BP414" s="6"/>
    </row>
    <row r="415" spans="1:68" x14ac:dyDescent="0.3">
      <c r="A415">
        <v>411</v>
      </c>
      <c r="C415" s="8" t="s">
        <v>81</v>
      </c>
      <c r="D415" s="8" t="s">
        <v>800</v>
      </c>
      <c r="E415" s="6" t="s">
        <v>14</v>
      </c>
      <c r="F415" s="6" t="s">
        <v>505</v>
      </c>
      <c r="G415" s="6">
        <f t="shared" si="102"/>
        <v>276</v>
      </c>
      <c r="H415" s="6">
        <f t="shared" si="103"/>
        <v>270</v>
      </c>
      <c r="I415" s="6">
        <f t="shared" si="104"/>
        <v>253</v>
      </c>
      <c r="J415" s="16">
        <f t="shared" si="105"/>
        <v>250</v>
      </c>
      <c r="K415" s="28">
        <f t="shared" si="106"/>
        <v>1049</v>
      </c>
      <c r="L415" s="6"/>
      <c r="M415" s="6"/>
      <c r="N415" s="6"/>
      <c r="O415" s="6"/>
      <c r="P415" s="28"/>
      <c r="Q415" s="6"/>
      <c r="R415" s="6">
        <v>412</v>
      </c>
      <c r="S415" s="6">
        <v>276</v>
      </c>
      <c r="T415" s="6"/>
      <c r="U415" s="6"/>
      <c r="V415" s="6">
        <v>394</v>
      </c>
      <c r="W415" s="9">
        <v>4.2789351851851849E-2</v>
      </c>
      <c r="X415" s="8" t="s">
        <v>81</v>
      </c>
      <c r="Y415" s="8" t="s">
        <v>800</v>
      </c>
      <c r="Z415" s="6" t="s">
        <v>14</v>
      </c>
      <c r="AA415" s="6" t="s">
        <v>505</v>
      </c>
      <c r="AB415" s="6">
        <v>1</v>
      </c>
      <c r="AC415" s="6" t="s">
        <v>16</v>
      </c>
      <c r="AE415" s="6">
        <v>416</v>
      </c>
      <c r="AF415" s="6">
        <v>270</v>
      </c>
      <c r="AG415" s="6"/>
      <c r="AH415" s="6"/>
      <c r="AI415" s="6">
        <v>394</v>
      </c>
      <c r="AJ415" s="9">
        <v>4.3645833333333335E-2</v>
      </c>
      <c r="AK415" s="8" t="s">
        <v>81</v>
      </c>
      <c r="AL415" s="8" t="s">
        <v>800</v>
      </c>
      <c r="AM415" s="6" t="s">
        <v>14</v>
      </c>
      <c r="AN415" s="6" t="s">
        <v>505</v>
      </c>
      <c r="AO415" s="6">
        <v>1</v>
      </c>
      <c r="AP415" s="6" t="s">
        <v>16</v>
      </c>
      <c r="AR415" s="6">
        <v>386</v>
      </c>
      <c r="AS415" s="6">
        <v>253</v>
      </c>
      <c r="AT415" s="6"/>
      <c r="AU415" s="6"/>
      <c r="AV415">
        <v>394</v>
      </c>
      <c r="AW415" s="7">
        <v>4.085648148148148E-2</v>
      </c>
      <c r="AX415" s="8" t="s">
        <v>81</v>
      </c>
      <c r="AY415" s="8" t="s">
        <v>800</v>
      </c>
      <c r="AZ415" s="6" t="s">
        <v>14</v>
      </c>
      <c r="BA415" s="6" t="s">
        <v>505</v>
      </c>
      <c r="BB415" s="6">
        <v>1</v>
      </c>
      <c r="BC415" s="6" t="s">
        <v>16</v>
      </c>
      <c r="BE415" s="6"/>
      <c r="BF415" s="16">
        <f t="shared" si="115"/>
        <v>250</v>
      </c>
      <c r="BG415" s="6"/>
      <c r="BH415" s="6"/>
      <c r="BI415" s="6"/>
      <c r="BJ415" s="7"/>
      <c r="BK415" s="8"/>
      <c r="BL415" s="8"/>
      <c r="BM415" s="6"/>
      <c r="BN415" s="6"/>
      <c r="BO415" s="6"/>
      <c r="BP415" s="6"/>
    </row>
    <row r="416" spans="1:68" x14ac:dyDescent="0.3">
      <c r="A416">
        <v>412</v>
      </c>
      <c r="B416">
        <v>102</v>
      </c>
      <c r="C416" s="8" t="s">
        <v>610</v>
      </c>
      <c r="D416" s="8" t="s">
        <v>758</v>
      </c>
      <c r="E416" s="6" t="s">
        <v>66</v>
      </c>
      <c r="F416" s="6" t="s">
        <v>505</v>
      </c>
      <c r="G416" s="6">
        <f t="shared" si="102"/>
        <v>240</v>
      </c>
      <c r="H416" s="16">
        <f t="shared" si="103"/>
        <v>287</v>
      </c>
      <c r="I416" s="16">
        <f t="shared" si="104"/>
        <v>273</v>
      </c>
      <c r="J416" s="16">
        <f t="shared" si="105"/>
        <v>250</v>
      </c>
      <c r="K416" s="28">
        <f t="shared" si="106"/>
        <v>1050</v>
      </c>
      <c r="L416" s="6">
        <f>T416</f>
        <v>59</v>
      </c>
      <c r="M416" s="16">
        <f>AG416</f>
        <v>72</v>
      </c>
      <c r="N416" s="16">
        <f>AT416</f>
        <v>67</v>
      </c>
      <c r="O416" s="16">
        <f>BG416</f>
        <v>60</v>
      </c>
      <c r="P416" s="28">
        <f>SUM(L416:O416)</f>
        <v>258</v>
      </c>
      <c r="Q416" s="6"/>
      <c r="R416" s="6">
        <v>314</v>
      </c>
      <c r="S416" s="6">
        <v>240</v>
      </c>
      <c r="T416" s="6">
        <v>59</v>
      </c>
      <c r="U416" s="6">
        <v>166</v>
      </c>
      <c r="V416" s="6">
        <v>401</v>
      </c>
      <c r="W416" s="7">
        <v>3.5659722222222225E-2</v>
      </c>
      <c r="X416" s="8" t="s">
        <v>610</v>
      </c>
      <c r="Y416" s="8" t="s">
        <v>758</v>
      </c>
      <c r="Z416" s="6" t="s">
        <v>66</v>
      </c>
      <c r="AA416" s="6" t="s">
        <v>505</v>
      </c>
      <c r="AB416" s="6">
        <v>1</v>
      </c>
      <c r="AC416" s="6" t="s">
        <v>16</v>
      </c>
      <c r="AE416" s="6"/>
      <c r="AF416" s="16">
        <f>AF$457</f>
        <v>287</v>
      </c>
      <c r="AG416" s="16">
        <f>AG$459</f>
        <v>72</v>
      </c>
      <c r="AH416" s="6"/>
      <c r="AI416" s="6"/>
      <c r="AJ416" s="7"/>
      <c r="AK416" s="8"/>
      <c r="AL416" s="8"/>
      <c r="AM416" s="6"/>
      <c r="AN416" s="6"/>
      <c r="AO416" s="6"/>
      <c r="AP416" s="6"/>
      <c r="AR416" s="6"/>
      <c r="AS416" s="16">
        <f>AS$457</f>
        <v>273</v>
      </c>
      <c r="AT416" s="16">
        <f>AT$459</f>
        <v>67</v>
      </c>
      <c r="AU416" s="6"/>
      <c r="AW416" s="7"/>
      <c r="AX416" s="8"/>
      <c r="AY416" s="8"/>
      <c r="AZ416" s="6"/>
      <c r="BA416" s="6"/>
      <c r="BB416" s="6"/>
      <c r="BC416" s="6"/>
      <c r="BE416" s="6"/>
      <c r="BF416" s="16">
        <f t="shared" si="115"/>
        <v>250</v>
      </c>
      <c r="BG416" s="16">
        <f>BG$459</f>
        <v>60</v>
      </c>
      <c r="BH416" s="6"/>
      <c r="BI416" s="6"/>
      <c r="BJ416" s="7"/>
      <c r="BK416" s="8"/>
      <c r="BL416" s="8"/>
      <c r="BM416" s="6"/>
      <c r="BN416" s="6"/>
      <c r="BO416" s="6"/>
      <c r="BP416" s="6"/>
    </row>
    <row r="417" spans="1:68" x14ac:dyDescent="0.3">
      <c r="A417">
        <v>413</v>
      </c>
      <c r="B417">
        <v>119</v>
      </c>
      <c r="C417" s="8" t="s">
        <v>1403</v>
      </c>
      <c r="D417" s="8" t="s">
        <v>646</v>
      </c>
      <c r="E417" s="6" t="s">
        <v>24</v>
      </c>
      <c r="F417" s="6" t="s">
        <v>504</v>
      </c>
      <c r="G417" s="16">
        <f t="shared" si="102"/>
        <v>295</v>
      </c>
      <c r="H417" s="6">
        <f t="shared" si="103"/>
        <v>233</v>
      </c>
      <c r="I417" s="16">
        <f t="shared" si="104"/>
        <v>273</v>
      </c>
      <c r="J417" s="16">
        <f t="shared" si="105"/>
        <v>250</v>
      </c>
      <c r="K417" s="28">
        <f t="shared" si="106"/>
        <v>1051</v>
      </c>
      <c r="L417" s="16">
        <f>T417</f>
        <v>91</v>
      </c>
      <c r="M417" s="6">
        <f>AG417</f>
        <v>70</v>
      </c>
      <c r="N417" s="16">
        <f>AT417</f>
        <v>87</v>
      </c>
      <c r="O417" s="16">
        <f>BG417</f>
        <v>78</v>
      </c>
      <c r="P417" s="28">
        <f>SUM(L417:O417)</f>
        <v>326</v>
      </c>
      <c r="Q417" s="6"/>
      <c r="R417" s="6"/>
      <c r="S417" s="16">
        <f>S$457</f>
        <v>295</v>
      </c>
      <c r="T417" s="16">
        <f>T$458</f>
        <v>91</v>
      </c>
      <c r="U417" s="6"/>
      <c r="V417" s="6"/>
      <c r="W417" s="7"/>
      <c r="X417" s="8"/>
      <c r="Y417" s="8"/>
      <c r="Z417" s="6"/>
      <c r="AA417" s="6"/>
      <c r="AB417" s="6"/>
      <c r="AC417" s="6"/>
      <c r="AE417" s="6">
        <v>328</v>
      </c>
      <c r="AF417" s="6">
        <v>233</v>
      </c>
      <c r="AG417" s="6">
        <v>70</v>
      </c>
      <c r="AH417" s="6">
        <v>153</v>
      </c>
      <c r="AI417" s="6">
        <v>139</v>
      </c>
      <c r="AJ417" s="7">
        <v>3.6724537037037035E-2</v>
      </c>
      <c r="AK417" s="8" t="s">
        <v>1403</v>
      </c>
      <c r="AL417" s="8" t="s">
        <v>646</v>
      </c>
      <c r="AM417" s="6" t="s">
        <v>24</v>
      </c>
      <c r="AN417" s="6" t="s">
        <v>504</v>
      </c>
      <c r="AO417" s="6">
        <v>1</v>
      </c>
      <c r="AP417" s="6" t="s">
        <v>16</v>
      </c>
      <c r="AR417" s="6"/>
      <c r="AS417" s="16">
        <f>AS$457</f>
        <v>273</v>
      </c>
      <c r="AT417" s="16">
        <f>AT$458</f>
        <v>87</v>
      </c>
      <c r="AU417" s="6"/>
      <c r="AW417" s="7"/>
      <c r="AX417" s="8"/>
      <c r="AY417" s="8"/>
      <c r="AZ417" s="6"/>
      <c r="BA417" s="6"/>
      <c r="BB417" s="6"/>
      <c r="BC417" s="6"/>
      <c r="BE417" s="6"/>
      <c r="BF417" s="16">
        <f t="shared" si="115"/>
        <v>250</v>
      </c>
      <c r="BG417" s="16">
        <f>BG$458</f>
        <v>78</v>
      </c>
      <c r="BH417" s="6"/>
      <c r="BI417" s="6"/>
      <c r="BJ417" s="7"/>
      <c r="BK417" s="8"/>
      <c r="BL417" s="8"/>
      <c r="BM417" s="6"/>
      <c r="BN417" s="6"/>
      <c r="BO417" s="6"/>
      <c r="BP417" s="6"/>
    </row>
    <row r="418" spans="1:68" x14ac:dyDescent="0.3">
      <c r="A418">
        <v>414</v>
      </c>
      <c r="B418">
        <v>46</v>
      </c>
      <c r="C418" s="8" t="s">
        <v>104</v>
      </c>
      <c r="D418" s="8" t="s">
        <v>803</v>
      </c>
      <c r="E418" s="6" t="s">
        <v>101</v>
      </c>
      <c r="F418" s="6" t="s">
        <v>499</v>
      </c>
      <c r="G418" s="6">
        <f t="shared" si="102"/>
        <v>279</v>
      </c>
      <c r="H418" s="6">
        <f t="shared" si="103"/>
        <v>275</v>
      </c>
      <c r="I418" s="6">
        <f t="shared" si="104"/>
        <v>259</v>
      </c>
      <c r="J418" s="6">
        <f t="shared" si="105"/>
        <v>238</v>
      </c>
      <c r="K418" s="28">
        <f t="shared" si="106"/>
        <v>1051</v>
      </c>
      <c r="L418" s="6">
        <f>T418</f>
        <v>44</v>
      </c>
      <c r="M418" s="6">
        <f>AG418</f>
        <v>43</v>
      </c>
      <c r="N418" s="6">
        <f>AT418</f>
        <v>43</v>
      </c>
      <c r="O418" s="6">
        <f>BG418</f>
        <v>40</v>
      </c>
      <c r="P418" s="28">
        <f>SUM(L418:O418)</f>
        <v>170</v>
      </c>
      <c r="Q418" s="6"/>
      <c r="R418" s="6">
        <v>420</v>
      </c>
      <c r="S418" s="6">
        <v>279</v>
      </c>
      <c r="T418" s="6">
        <v>44</v>
      </c>
      <c r="U418" s="6">
        <v>200</v>
      </c>
      <c r="V418" s="6">
        <v>674</v>
      </c>
      <c r="W418" s="9">
        <v>4.3506944444444445E-2</v>
      </c>
      <c r="X418" s="8" t="s">
        <v>104</v>
      </c>
      <c r="Y418" s="8" t="s">
        <v>803</v>
      </c>
      <c r="Z418" s="6" t="s">
        <v>101</v>
      </c>
      <c r="AA418" s="6" t="s">
        <v>499</v>
      </c>
      <c r="AB418" s="6">
        <v>1</v>
      </c>
      <c r="AC418" s="6" t="s">
        <v>16</v>
      </c>
      <c r="AE418" s="6">
        <v>434</v>
      </c>
      <c r="AF418" s="6">
        <v>275</v>
      </c>
      <c r="AG418" s="6">
        <v>43</v>
      </c>
      <c r="AH418" s="6">
        <v>189</v>
      </c>
      <c r="AI418" s="6">
        <v>674</v>
      </c>
      <c r="AJ418" s="9">
        <v>5.0578703703703702E-2</v>
      </c>
      <c r="AK418" s="8" t="s">
        <v>104</v>
      </c>
      <c r="AL418" s="8" t="s">
        <v>803</v>
      </c>
      <c r="AM418" s="6" t="s">
        <v>101</v>
      </c>
      <c r="AN418" s="6" t="s">
        <v>499</v>
      </c>
      <c r="AO418" s="6">
        <v>1</v>
      </c>
      <c r="AP418" s="6" t="s">
        <v>16</v>
      </c>
      <c r="AR418" s="6">
        <v>398</v>
      </c>
      <c r="AS418" s="6">
        <v>259</v>
      </c>
      <c r="AT418" s="6">
        <v>43</v>
      </c>
      <c r="AU418" s="6">
        <v>178</v>
      </c>
      <c r="AV418">
        <v>674</v>
      </c>
      <c r="AW418" s="9">
        <v>4.3425925925925923E-2</v>
      </c>
      <c r="AX418" s="8" t="s">
        <v>104</v>
      </c>
      <c r="AY418" s="8" t="s">
        <v>803</v>
      </c>
      <c r="AZ418" s="6" t="s">
        <v>101</v>
      </c>
      <c r="BA418" s="6" t="s">
        <v>499</v>
      </c>
      <c r="BB418" s="6">
        <v>1</v>
      </c>
      <c r="BC418" s="6" t="s">
        <v>16</v>
      </c>
      <c r="BE418" s="6">
        <v>372</v>
      </c>
      <c r="BF418" s="6">
        <v>238</v>
      </c>
      <c r="BG418" s="6">
        <v>40</v>
      </c>
      <c r="BH418" s="6">
        <v>163</v>
      </c>
      <c r="BI418" s="6">
        <v>674</v>
      </c>
      <c r="BJ418" s="9">
        <v>4.8611111111111112E-2</v>
      </c>
      <c r="BK418" s="8" t="s">
        <v>104</v>
      </c>
      <c r="BL418" s="8" t="s">
        <v>803</v>
      </c>
      <c r="BM418" s="6" t="s">
        <v>101</v>
      </c>
      <c r="BN418" s="6" t="s">
        <v>499</v>
      </c>
      <c r="BO418" s="6">
        <v>1</v>
      </c>
      <c r="BP418" s="6" t="s">
        <v>16</v>
      </c>
    </row>
    <row r="419" spans="1:68" x14ac:dyDescent="0.3">
      <c r="A419">
        <v>415</v>
      </c>
      <c r="C419" s="8" t="s">
        <v>45</v>
      </c>
      <c r="D419" s="8" t="s">
        <v>1687</v>
      </c>
      <c r="E419" s="6" t="s">
        <v>14</v>
      </c>
      <c r="F419" s="6" t="s">
        <v>501</v>
      </c>
      <c r="G419" s="16">
        <f t="shared" si="102"/>
        <v>295</v>
      </c>
      <c r="H419" s="16">
        <f t="shared" si="103"/>
        <v>287</v>
      </c>
      <c r="I419" s="6">
        <f t="shared" si="104"/>
        <v>220</v>
      </c>
      <c r="J419" s="16">
        <f t="shared" si="105"/>
        <v>250</v>
      </c>
      <c r="K419" s="28">
        <f t="shared" si="106"/>
        <v>1052</v>
      </c>
      <c r="L419" s="6"/>
      <c r="M419" s="6"/>
      <c r="N419" s="6"/>
      <c r="O419" s="6"/>
      <c r="P419" s="28"/>
      <c r="Q419" s="6"/>
      <c r="R419" s="6"/>
      <c r="S419" s="16">
        <f>S$457</f>
        <v>295</v>
      </c>
      <c r="T419" s="6"/>
      <c r="U419" s="6"/>
      <c r="V419" s="6"/>
      <c r="W419" s="7"/>
      <c r="X419" s="8"/>
      <c r="Y419" s="8"/>
      <c r="Z419" s="6"/>
      <c r="AA419" s="6"/>
      <c r="AB419" s="6"/>
      <c r="AC419" s="6"/>
      <c r="AE419" s="6"/>
      <c r="AF419" s="16">
        <f>AF$457</f>
        <v>287</v>
      </c>
      <c r="AG419" s="6"/>
      <c r="AH419" s="6"/>
      <c r="AI419" s="6"/>
      <c r="AJ419" s="7"/>
      <c r="AK419" s="8"/>
      <c r="AL419" s="8"/>
      <c r="AM419" s="6"/>
      <c r="AN419" s="6"/>
      <c r="AO419" s="6"/>
      <c r="AP419" s="6"/>
      <c r="AR419" s="6">
        <v>297</v>
      </c>
      <c r="AS419" s="6">
        <v>220</v>
      </c>
      <c r="AT419" s="6"/>
      <c r="AU419" s="6"/>
      <c r="AV419">
        <v>887</v>
      </c>
      <c r="AW419" s="7">
        <v>3.4293981481481481E-2</v>
      </c>
      <c r="AX419" s="8" t="s">
        <v>45</v>
      </c>
      <c r="AY419" s="8" t="s">
        <v>1687</v>
      </c>
      <c r="AZ419" s="6" t="s">
        <v>14</v>
      </c>
      <c r="BA419" s="6" t="s">
        <v>501</v>
      </c>
      <c r="BB419" s="6">
        <v>1</v>
      </c>
      <c r="BC419" s="6" t="s">
        <v>16</v>
      </c>
      <c r="BE419" s="6"/>
      <c r="BF419" s="16">
        <f>BF$457</f>
        <v>250</v>
      </c>
      <c r="BG419" s="6"/>
      <c r="BH419" s="6"/>
      <c r="BI419" s="6"/>
      <c r="BJ419" s="7"/>
      <c r="BK419" s="8"/>
      <c r="BL419" s="8"/>
      <c r="BM419" s="6"/>
      <c r="BN419" s="6"/>
      <c r="BO419" s="6"/>
      <c r="BP419" s="6"/>
    </row>
    <row r="420" spans="1:68" x14ac:dyDescent="0.3">
      <c r="A420">
        <v>416</v>
      </c>
      <c r="B420">
        <v>122</v>
      </c>
      <c r="C420" s="8" t="s">
        <v>545</v>
      </c>
      <c r="D420" s="8" t="s">
        <v>180</v>
      </c>
      <c r="E420" s="6" t="s">
        <v>24</v>
      </c>
      <c r="F420" s="6" t="s">
        <v>504</v>
      </c>
      <c r="G420" s="16">
        <f t="shared" si="102"/>
        <v>295</v>
      </c>
      <c r="H420" s="16">
        <f t="shared" si="103"/>
        <v>287</v>
      </c>
      <c r="I420" s="16">
        <f t="shared" si="104"/>
        <v>273</v>
      </c>
      <c r="J420" s="6">
        <f t="shared" si="105"/>
        <v>197</v>
      </c>
      <c r="K420" s="28">
        <f t="shared" si="106"/>
        <v>1052</v>
      </c>
      <c r="L420" s="16">
        <f t="shared" ref="L420:L431" si="116">T420</f>
        <v>91</v>
      </c>
      <c r="M420" s="16">
        <f t="shared" ref="M420:M431" si="117">AG420</f>
        <v>86</v>
      </c>
      <c r="N420" s="16">
        <f t="shared" ref="N420:N431" si="118">AT420</f>
        <v>87</v>
      </c>
      <c r="O420" s="6">
        <f t="shared" ref="O420:O431" si="119">BG420</f>
        <v>65</v>
      </c>
      <c r="P420" s="28">
        <f t="shared" ref="P420:P431" si="120">SUM(L420:O420)</f>
        <v>329</v>
      </c>
      <c r="Q420" s="6"/>
      <c r="R420" s="6"/>
      <c r="S420" s="16">
        <f>S$457</f>
        <v>295</v>
      </c>
      <c r="T420" s="16">
        <f>T$458</f>
        <v>91</v>
      </c>
      <c r="U420" s="6"/>
      <c r="V420" s="6"/>
      <c r="W420" s="7"/>
      <c r="X420" s="8"/>
      <c r="Y420" s="8"/>
      <c r="Z420" s="6"/>
      <c r="AA420" s="6"/>
      <c r="AB420" s="6"/>
      <c r="AC420" s="6"/>
      <c r="AE420" s="6"/>
      <c r="AF420" s="16">
        <f>AF$457</f>
        <v>287</v>
      </c>
      <c r="AG420" s="16">
        <f>AG$458</f>
        <v>86</v>
      </c>
      <c r="AH420" s="6"/>
      <c r="AI420" s="6"/>
      <c r="AJ420" s="7"/>
      <c r="AK420" s="8"/>
      <c r="AL420" s="8"/>
      <c r="AM420" s="6"/>
      <c r="AN420" s="6"/>
      <c r="AO420" s="6"/>
      <c r="AP420" s="6"/>
      <c r="AS420" s="16">
        <f>AS$457</f>
        <v>273</v>
      </c>
      <c r="AT420" s="16">
        <f>AT$458</f>
        <v>87</v>
      </c>
      <c r="BE420" s="6">
        <v>260</v>
      </c>
      <c r="BF420" s="6">
        <v>197</v>
      </c>
      <c r="BG420" s="6">
        <v>65</v>
      </c>
      <c r="BH420" s="6">
        <v>124</v>
      </c>
      <c r="BI420" s="6">
        <v>160</v>
      </c>
      <c r="BJ420" s="7">
        <v>3.6493055555555556E-2</v>
      </c>
      <c r="BK420" s="8" t="s">
        <v>545</v>
      </c>
      <c r="BL420" s="8" t="s">
        <v>180</v>
      </c>
      <c r="BM420" s="6" t="s">
        <v>24</v>
      </c>
      <c r="BN420" s="6" t="s">
        <v>504</v>
      </c>
      <c r="BO420" s="6">
        <v>1</v>
      </c>
      <c r="BP420" s="6" t="s">
        <v>16</v>
      </c>
    </row>
    <row r="421" spans="1:68" x14ac:dyDescent="0.3">
      <c r="A421">
        <v>417</v>
      </c>
      <c r="B421">
        <v>4</v>
      </c>
      <c r="C421" s="8" t="s">
        <v>12</v>
      </c>
      <c r="D421" s="8" t="s">
        <v>656</v>
      </c>
      <c r="E421" s="6" t="s">
        <v>236</v>
      </c>
      <c r="F421" s="6" t="s">
        <v>499</v>
      </c>
      <c r="G421" s="6">
        <f t="shared" si="102"/>
        <v>275</v>
      </c>
      <c r="H421" s="16">
        <f t="shared" si="103"/>
        <v>287</v>
      </c>
      <c r="I421" s="6">
        <f t="shared" si="104"/>
        <v>256</v>
      </c>
      <c r="J421" s="6">
        <f t="shared" si="105"/>
        <v>235</v>
      </c>
      <c r="K421" s="28">
        <f t="shared" si="106"/>
        <v>1053</v>
      </c>
      <c r="L421" s="6">
        <f t="shared" si="116"/>
        <v>6</v>
      </c>
      <c r="M421" s="16">
        <f t="shared" si="117"/>
        <v>14</v>
      </c>
      <c r="N421" s="6">
        <f t="shared" si="118"/>
        <v>3</v>
      </c>
      <c r="O421" s="6">
        <f t="shared" si="119"/>
        <v>5</v>
      </c>
      <c r="P421" s="28">
        <f t="shared" si="120"/>
        <v>28</v>
      </c>
      <c r="Q421" s="6"/>
      <c r="R421" s="6">
        <v>410</v>
      </c>
      <c r="S421" s="6">
        <v>275</v>
      </c>
      <c r="T421" s="6">
        <v>6</v>
      </c>
      <c r="U421" s="6">
        <v>197</v>
      </c>
      <c r="V421" s="6">
        <v>592</v>
      </c>
      <c r="W421" s="9">
        <v>4.2314814814814812E-2</v>
      </c>
      <c r="X421" s="8" t="s">
        <v>12</v>
      </c>
      <c r="Y421" s="8" t="s">
        <v>656</v>
      </c>
      <c r="Z421" s="6" t="s">
        <v>236</v>
      </c>
      <c r="AA421" s="6" t="s">
        <v>499</v>
      </c>
      <c r="AB421" s="6">
        <v>1</v>
      </c>
      <c r="AC421" s="6" t="s">
        <v>16</v>
      </c>
      <c r="AE421" s="6"/>
      <c r="AF421" s="16">
        <f>AF$457</f>
        <v>287</v>
      </c>
      <c r="AG421" s="16">
        <f>AG$461</f>
        <v>14</v>
      </c>
      <c r="AH421" s="6"/>
      <c r="AI421" s="6"/>
      <c r="AJ421" s="7"/>
      <c r="AK421" s="8"/>
      <c r="AL421" s="8"/>
      <c r="AM421" s="6"/>
      <c r="AN421" s="6"/>
      <c r="AO421" s="6"/>
      <c r="AP421" s="6"/>
      <c r="AR421" s="6">
        <v>394</v>
      </c>
      <c r="AS421" s="6">
        <v>256</v>
      </c>
      <c r="AT421" s="6">
        <v>3</v>
      </c>
      <c r="AU421" s="6">
        <v>175</v>
      </c>
      <c r="AV421">
        <v>592</v>
      </c>
      <c r="AW421" s="9">
        <v>4.2187500000000003E-2</v>
      </c>
      <c r="AX421" s="8" t="s">
        <v>12</v>
      </c>
      <c r="AY421" s="8" t="s">
        <v>656</v>
      </c>
      <c r="AZ421" s="6" t="s">
        <v>236</v>
      </c>
      <c r="BA421" s="6" t="s">
        <v>499</v>
      </c>
      <c r="BB421" s="6">
        <v>1</v>
      </c>
      <c r="BC421" s="6" t="s">
        <v>16</v>
      </c>
      <c r="BE421" s="6">
        <v>368</v>
      </c>
      <c r="BF421" s="6">
        <v>235</v>
      </c>
      <c r="BG421" s="6">
        <v>5</v>
      </c>
      <c r="BH421" s="6">
        <v>160</v>
      </c>
      <c r="BI421" s="6">
        <v>592</v>
      </c>
      <c r="BJ421" s="9">
        <v>4.7118055555555559E-2</v>
      </c>
      <c r="BK421" s="8" t="s">
        <v>12</v>
      </c>
      <c r="BL421" s="8" t="s">
        <v>656</v>
      </c>
      <c r="BM421" s="6" t="s">
        <v>236</v>
      </c>
      <c r="BN421" s="6" t="s">
        <v>499</v>
      </c>
      <c r="BO421" s="6">
        <v>1</v>
      </c>
      <c r="BP421" s="6" t="s">
        <v>16</v>
      </c>
    </row>
    <row r="422" spans="1:68" x14ac:dyDescent="0.3">
      <c r="A422">
        <v>418</v>
      </c>
      <c r="B422">
        <v>78</v>
      </c>
      <c r="C422" s="8" t="s">
        <v>50</v>
      </c>
      <c r="D422" s="8" t="s">
        <v>802</v>
      </c>
      <c r="E422" s="6" t="s">
        <v>66</v>
      </c>
      <c r="F422" s="6" t="s">
        <v>499</v>
      </c>
      <c r="G422" s="6">
        <f t="shared" si="102"/>
        <v>278</v>
      </c>
      <c r="H422" s="6">
        <f t="shared" si="103"/>
        <v>276</v>
      </c>
      <c r="I422" s="6">
        <f t="shared" si="104"/>
        <v>260</v>
      </c>
      <c r="J422" s="6">
        <f t="shared" si="105"/>
        <v>239</v>
      </c>
      <c r="K422" s="28">
        <f t="shared" si="106"/>
        <v>1053</v>
      </c>
      <c r="L422" s="6">
        <f t="shared" si="116"/>
        <v>69</v>
      </c>
      <c r="M422" s="6">
        <f t="shared" si="117"/>
        <v>62</v>
      </c>
      <c r="N422" s="6">
        <f t="shared" si="118"/>
        <v>56</v>
      </c>
      <c r="O422" s="6">
        <f t="shared" si="119"/>
        <v>50</v>
      </c>
      <c r="P422" s="28">
        <f t="shared" si="120"/>
        <v>237</v>
      </c>
      <c r="Q422" s="6"/>
      <c r="R422" s="6">
        <v>419</v>
      </c>
      <c r="S422" s="6">
        <v>278</v>
      </c>
      <c r="T422" s="6">
        <v>69</v>
      </c>
      <c r="U422" s="6">
        <v>199</v>
      </c>
      <c r="V422" s="6">
        <v>673</v>
      </c>
      <c r="W422" s="9">
        <v>4.3506944444444445E-2</v>
      </c>
      <c r="X422" s="8" t="s">
        <v>50</v>
      </c>
      <c r="Y422" s="8" t="s">
        <v>802</v>
      </c>
      <c r="Z422" s="6" t="s">
        <v>66</v>
      </c>
      <c r="AA422" s="6" t="s">
        <v>499</v>
      </c>
      <c r="AB422" s="6">
        <v>1</v>
      </c>
      <c r="AC422" s="6" t="s">
        <v>16</v>
      </c>
      <c r="AE422" s="6">
        <v>435</v>
      </c>
      <c r="AF422" s="6">
        <v>276</v>
      </c>
      <c r="AG422" s="6">
        <v>62</v>
      </c>
      <c r="AH422" s="6">
        <v>190</v>
      </c>
      <c r="AI422" s="6">
        <v>673</v>
      </c>
      <c r="AJ422" s="9">
        <v>5.0590277777777776E-2</v>
      </c>
      <c r="AK422" s="8" t="s">
        <v>50</v>
      </c>
      <c r="AL422" s="8" t="s">
        <v>802</v>
      </c>
      <c r="AM422" s="6" t="s">
        <v>66</v>
      </c>
      <c r="AN422" s="6" t="s">
        <v>499</v>
      </c>
      <c r="AO422" s="6">
        <v>1</v>
      </c>
      <c r="AP422" s="6" t="s">
        <v>16</v>
      </c>
      <c r="AR422" s="6">
        <v>399</v>
      </c>
      <c r="AS422" s="6">
        <v>260</v>
      </c>
      <c r="AT422" s="6">
        <v>56</v>
      </c>
      <c r="AU422" s="6">
        <v>179</v>
      </c>
      <c r="AV422">
        <v>673</v>
      </c>
      <c r="AW422" s="9">
        <v>4.3437499999999997E-2</v>
      </c>
      <c r="AX422" s="8" t="s">
        <v>50</v>
      </c>
      <c r="AY422" s="8" t="s">
        <v>802</v>
      </c>
      <c r="AZ422" s="6" t="s">
        <v>66</v>
      </c>
      <c r="BA422" s="6" t="s">
        <v>499</v>
      </c>
      <c r="BB422" s="6">
        <v>1</v>
      </c>
      <c r="BC422" s="6" t="s">
        <v>16</v>
      </c>
      <c r="BE422" s="6">
        <v>373</v>
      </c>
      <c r="BF422" s="6">
        <v>239</v>
      </c>
      <c r="BG422" s="6">
        <v>50</v>
      </c>
      <c r="BH422" s="6">
        <v>164</v>
      </c>
      <c r="BI422" s="6">
        <v>673</v>
      </c>
      <c r="BJ422" s="9">
        <v>4.8622685185185185E-2</v>
      </c>
      <c r="BK422" s="8" t="s">
        <v>50</v>
      </c>
      <c r="BL422" s="8" t="s">
        <v>802</v>
      </c>
      <c r="BM422" s="6" t="s">
        <v>66</v>
      </c>
      <c r="BN422" s="6" t="s">
        <v>499</v>
      </c>
      <c r="BO422" s="6">
        <v>1</v>
      </c>
      <c r="BP422" s="6" t="s">
        <v>16</v>
      </c>
    </row>
    <row r="423" spans="1:68" x14ac:dyDescent="0.3">
      <c r="A423">
        <v>419</v>
      </c>
      <c r="B423">
        <v>104</v>
      </c>
      <c r="C423" s="8" t="s">
        <v>74</v>
      </c>
      <c r="D423" s="8" t="s">
        <v>762</v>
      </c>
      <c r="E423" s="6" t="s">
        <v>66</v>
      </c>
      <c r="F423" s="6" t="s">
        <v>504</v>
      </c>
      <c r="G423" s="6">
        <f t="shared" si="102"/>
        <v>243</v>
      </c>
      <c r="H423" s="16">
        <f t="shared" si="103"/>
        <v>287</v>
      </c>
      <c r="I423" s="16">
        <f t="shared" si="104"/>
        <v>273</v>
      </c>
      <c r="J423" s="16">
        <f t="shared" si="105"/>
        <v>250</v>
      </c>
      <c r="K423" s="28">
        <f t="shared" si="106"/>
        <v>1053</v>
      </c>
      <c r="L423" s="6">
        <f t="shared" si="116"/>
        <v>60</v>
      </c>
      <c r="M423" s="16">
        <f t="shared" si="117"/>
        <v>72</v>
      </c>
      <c r="N423" s="16">
        <f t="shared" si="118"/>
        <v>67</v>
      </c>
      <c r="O423" s="16">
        <f t="shared" si="119"/>
        <v>60</v>
      </c>
      <c r="P423" s="28">
        <f t="shared" si="120"/>
        <v>259</v>
      </c>
      <c r="Q423" s="6"/>
      <c r="R423" s="6">
        <v>321</v>
      </c>
      <c r="S423" s="6">
        <v>243</v>
      </c>
      <c r="T423" s="6">
        <v>60</v>
      </c>
      <c r="U423" s="6">
        <v>169</v>
      </c>
      <c r="V423" s="6">
        <v>43</v>
      </c>
      <c r="W423" s="7">
        <v>3.5925925925925924E-2</v>
      </c>
      <c r="X423" s="8" t="s">
        <v>74</v>
      </c>
      <c r="Y423" s="8" t="s">
        <v>762</v>
      </c>
      <c r="Z423" s="6" t="s">
        <v>66</v>
      </c>
      <c r="AA423" s="6" t="s">
        <v>504</v>
      </c>
      <c r="AB423" s="6">
        <v>1</v>
      </c>
      <c r="AC423" s="6" t="s">
        <v>16</v>
      </c>
      <c r="AE423" s="6"/>
      <c r="AF423" s="16">
        <f>AF$457</f>
        <v>287</v>
      </c>
      <c r="AG423" s="16">
        <f>AG$459</f>
        <v>72</v>
      </c>
      <c r="AH423" s="6"/>
      <c r="AI423" s="6"/>
      <c r="AJ423" s="7"/>
      <c r="AK423" s="8"/>
      <c r="AL423" s="8"/>
      <c r="AM423" s="6"/>
      <c r="AN423" s="6"/>
      <c r="AO423" s="6"/>
      <c r="AP423" s="6"/>
      <c r="AR423" s="6"/>
      <c r="AS423" s="16">
        <f>AS$457</f>
        <v>273</v>
      </c>
      <c r="AT423" s="16">
        <f>AT$459</f>
        <v>67</v>
      </c>
      <c r="AU423" s="6"/>
      <c r="AW423" s="7"/>
      <c r="AX423" s="8"/>
      <c r="AY423" s="8"/>
      <c r="AZ423" s="6"/>
      <c r="BA423" s="6"/>
      <c r="BB423" s="6"/>
      <c r="BC423" s="6"/>
      <c r="BE423" s="6"/>
      <c r="BF423" s="16">
        <f>BF$457</f>
        <v>250</v>
      </c>
      <c r="BG423" s="16">
        <f>BG$459</f>
        <v>60</v>
      </c>
      <c r="BH423" s="6"/>
      <c r="BI423" s="6"/>
      <c r="BJ423" s="7"/>
      <c r="BK423" s="8"/>
      <c r="BL423" s="8"/>
      <c r="BM423" s="6"/>
      <c r="BN423" s="6"/>
      <c r="BO423" s="6"/>
      <c r="BP423" s="6"/>
    </row>
    <row r="424" spans="1:68" x14ac:dyDescent="0.3">
      <c r="A424">
        <v>420</v>
      </c>
      <c r="B424">
        <v>82</v>
      </c>
      <c r="C424" s="8" t="s">
        <v>192</v>
      </c>
      <c r="D424" s="8" t="s">
        <v>109</v>
      </c>
      <c r="E424" s="6" t="s">
        <v>66</v>
      </c>
      <c r="F424" s="6" t="s">
        <v>499</v>
      </c>
      <c r="G424" s="16">
        <f t="shared" si="102"/>
        <v>295</v>
      </c>
      <c r="H424" s="6">
        <f t="shared" si="103"/>
        <v>264</v>
      </c>
      <c r="I424" s="6">
        <f t="shared" si="104"/>
        <v>262</v>
      </c>
      <c r="J424" s="6">
        <f t="shared" si="105"/>
        <v>232</v>
      </c>
      <c r="K424" s="28">
        <f t="shared" si="106"/>
        <v>1053</v>
      </c>
      <c r="L424" s="16">
        <f t="shared" si="116"/>
        <v>80</v>
      </c>
      <c r="M424" s="6">
        <f t="shared" si="117"/>
        <v>59</v>
      </c>
      <c r="N424" s="6">
        <f t="shared" si="118"/>
        <v>57</v>
      </c>
      <c r="O424" s="6">
        <f t="shared" si="119"/>
        <v>48</v>
      </c>
      <c r="P424" s="28">
        <f t="shared" si="120"/>
        <v>244</v>
      </c>
      <c r="Q424" s="6"/>
      <c r="R424" s="6"/>
      <c r="S424" s="16">
        <f>S$457</f>
        <v>295</v>
      </c>
      <c r="T424" s="16">
        <f>T$459</f>
        <v>80</v>
      </c>
      <c r="U424" s="6"/>
      <c r="V424" s="6"/>
      <c r="W424" s="9"/>
      <c r="X424" s="8"/>
      <c r="Y424" s="8"/>
      <c r="Z424" s="6"/>
      <c r="AA424" s="6"/>
      <c r="AB424" s="6"/>
      <c r="AC424" s="6"/>
      <c r="AE424" s="6">
        <v>398</v>
      </c>
      <c r="AF424" s="6">
        <v>264</v>
      </c>
      <c r="AG424" s="6">
        <v>59</v>
      </c>
      <c r="AH424" s="6">
        <v>181</v>
      </c>
      <c r="AI424" s="6">
        <v>734</v>
      </c>
      <c r="AJ424" s="7">
        <v>4.1099537037037039E-2</v>
      </c>
      <c r="AK424" s="8" t="s">
        <v>192</v>
      </c>
      <c r="AL424" s="8" t="s">
        <v>109</v>
      </c>
      <c r="AM424" s="6" t="s">
        <v>66</v>
      </c>
      <c r="AN424" s="6" t="s">
        <v>499</v>
      </c>
      <c r="AO424" s="6">
        <v>1</v>
      </c>
      <c r="AP424" s="6" t="s">
        <v>16</v>
      </c>
      <c r="AR424" s="6">
        <v>402</v>
      </c>
      <c r="AS424" s="6">
        <v>262</v>
      </c>
      <c r="AT424" s="6">
        <v>57</v>
      </c>
      <c r="AU424" s="6">
        <v>181</v>
      </c>
      <c r="AV424">
        <v>734</v>
      </c>
      <c r="AW424" s="9">
        <v>4.4687499999999998E-2</v>
      </c>
      <c r="AX424" s="8" t="s">
        <v>192</v>
      </c>
      <c r="AY424" s="8" t="s">
        <v>109</v>
      </c>
      <c r="AZ424" s="6" t="s">
        <v>66</v>
      </c>
      <c r="BA424" s="6" t="s">
        <v>499</v>
      </c>
      <c r="BB424" s="6">
        <v>1</v>
      </c>
      <c r="BC424" s="6" t="s">
        <v>16</v>
      </c>
      <c r="BE424" s="6">
        <v>358</v>
      </c>
      <c r="BF424" s="6">
        <v>232</v>
      </c>
      <c r="BG424" s="6">
        <v>48</v>
      </c>
      <c r="BH424" s="6">
        <v>157</v>
      </c>
      <c r="BI424" s="6">
        <v>734</v>
      </c>
      <c r="BJ424" s="9">
        <v>4.4803240740740741E-2</v>
      </c>
      <c r="BK424" s="8" t="s">
        <v>192</v>
      </c>
      <c r="BL424" s="8" t="s">
        <v>109</v>
      </c>
      <c r="BM424" s="6" t="s">
        <v>66</v>
      </c>
      <c r="BN424" s="6" t="s">
        <v>499</v>
      </c>
      <c r="BO424" s="6">
        <v>1</v>
      </c>
      <c r="BP424" s="6" t="s">
        <v>16</v>
      </c>
    </row>
    <row r="425" spans="1:68" x14ac:dyDescent="0.3">
      <c r="A425">
        <v>421</v>
      </c>
      <c r="B425">
        <v>105</v>
      </c>
      <c r="C425" s="8" t="s">
        <v>767</v>
      </c>
      <c r="D425" s="8" t="s">
        <v>768</v>
      </c>
      <c r="E425" s="6" t="s">
        <v>66</v>
      </c>
      <c r="F425" s="6" t="s">
        <v>511</v>
      </c>
      <c r="G425" s="6">
        <f t="shared" si="102"/>
        <v>248</v>
      </c>
      <c r="H425" s="16">
        <f t="shared" si="103"/>
        <v>287</v>
      </c>
      <c r="I425" s="16">
        <f t="shared" si="104"/>
        <v>273</v>
      </c>
      <c r="J425" s="16">
        <f t="shared" si="105"/>
        <v>250</v>
      </c>
      <c r="K425" s="28">
        <f t="shared" si="106"/>
        <v>1058</v>
      </c>
      <c r="L425" s="6">
        <f t="shared" si="116"/>
        <v>61</v>
      </c>
      <c r="M425" s="16">
        <f t="shared" si="117"/>
        <v>72</v>
      </c>
      <c r="N425" s="16">
        <f t="shared" si="118"/>
        <v>67</v>
      </c>
      <c r="O425" s="16">
        <f t="shared" si="119"/>
        <v>60</v>
      </c>
      <c r="P425" s="28">
        <f t="shared" si="120"/>
        <v>260</v>
      </c>
      <c r="Q425" s="6"/>
      <c r="R425" s="6">
        <v>334</v>
      </c>
      <c r="S425" s="6">
        <v>248</v>
      </c>
      <c r="T425" s="6">
        <v>61</v>
      </c>
      <c r="U425" s="6">
        <v>174</v>
      </c>
      <c r="V425" s="6">
        <v>259</v>
      </c>
      <c r="W425" s="7">
        <v>3.6956018518518513E-2</v>
      </c>
      <c r="X425" s="8" t="s">
        <v>767</v>
      </c>
      <c r="Y425" s="8" t="s">
        <v>768</v>
      </c>
      <c r="Z425" s="6" t="s">
        <v>66</v>
      </c>
      <c r="AA425" s="6" t="s">
        <v>511</v>
      </c>
      <c r="AB425" s="6">
        <v>1</v>
      </c>
      <c r="AC425" s="6" t="s">
        <v>16</v>
      </c>
      <c r="AE425" s="6"/>
      <c r="AF425" s="16">
        <f>AF$457</f>
        <v>287</v>
      </c>
      <c r="AG425" s="16">
        <f>AG$459</f>
        <v>72</v>
      </c>
      <c r="AH425" s="6"/>
      <c r="AI425" s="6"/>
      <c r="AJ425" s="7"/>
      <c r="AK425" s="8"/>
      <c r="AL425" s="8"/>
      <c r="AM425" s="6"/>
      <c r="AN425" s="6"/>
      <c r="AO425" s="6"/>
      <c r="AP425" s="6"/>
      <c r="AR425" s="6"/>
      <c r="AS425" s="16">
        <f>AS$457</f>
        <v>273</v>
      </c>
      <c r="AT425" s="16">
        <f>AT$459</f>
        <v>67</v>
      </c>
      <c r="AU425" s="6"/>
      <c r="AW425" s="7"/>
      <c r="AX425" s="8"/>
      <c r="AY425" s="8"/>
      <c r="AZ425" s="6"/>
      <c r="BA425" s="6"/>
      <c r="BB425" s="6"/>
      <c r="BC425" s="6"/>
      <c r="BE425" s="6"/>
      <c r="BF425" s="16">
        <f>BF$457</f>
        <v>250</v>
      </c>
      <c r="BG425" s="16">
        <f>BG$459</f>
        <v>60</v>
      </c>
      <c r="BH425" s="6"/>
      <c r="BI425" s="6"/>
      <c r="BJ425" s="7"/>
      <c r="BK425" s="8"/>
      <c r="BL425" s="8"/>
      <c r="BM425" s="6"/>
      <c r="BN425" s="6"/>
      <c r="BO425" s="6"/>
      <c r="BP425" s="6"/>
    </row>
    <row r="426" spans="1:68" x14ac:dyDescent="0.3">
      <c r="A426">
        <v>422</v>
      </c>
      <c r="B426">
        <v>54</v>
      </c>
      <c r="C426" s="8" t="s">
        <v>769</v>
      </c>
      <c r="D426" s="8" t="s">
        <v>804</v>
      </c>
      <c r="E426" s="6" t="s">
        <v>101</v>
      </c>
      <c r="F426" s="6" t="s">
        <v>504</v>
      </c>
      <c r="G426" s="6">
        <f t="shared" si="102"/>
        <v>280</v>
      </c>
      <c r="H426" s="16">
        <f t="shared" si="103"/>
        <v>287</v>
      </c>
      <c r="I426" s="6">
        <f t="shared" si="104"/>
        <v>257</v>
      </c>
      <c r="J426" s="6">
        <f t="shared" si="105"/>
        <v>234</v>
      </c>
      <c r="K426" s="28">
        <f t="shared" si="106"/>
        <v>1058</v>
      </c>
      <c r="L426" s="6">
        <f t="shared" si="116"/>
        <v>45</v>
      </c>
      <c r="M426" s="16">
        <f t="shared" si="117"/>
        <v>54</v>
      </c>
      <c r="N426" s="6">
        <f t="shared" si="118"/>
        <v>42</v>
      </c>
      <c r="O426" s="6">
        <f t="shared" si="119"/>
        <v>39</v>
      </c>
      <c r="P426" s="28">
        <f t="shared" si="120"/>
        <v>180</v>
      </c>
      <c r="Q426" s="6"/>
      <c r="R426" s="6">
        <v>425</v>
      </c>
      <c r="S426" s="6">
        <v>280</v>
      </c>
      <c r="T426" s="6">
        <v>45</v>
      </c>
      <c r="U426" s="6">
        <v>201</v>
      </c>
      <c r="V426" s="6">
        <v>78</v>
      </c>
      <c r="W426" s="9">
        <v>4.4236111111111108E-2</v>
      </c>
      <c r="X426" s="8" t="s">
        <v>769</v>
      </c>
      <c r="Y426" s="8" t="s">
        <v>804</v>
      </c>
      <c r="Z426" s="6" t="s">
        <v>101</v>
      </c>
      <c r="AA426" s="6" t="s">
        <v>504</v>
      </c>
      <c r="AB426" s="6">
        <v>1</v>
      </c>
      <c r="AC426" s="6" t="s">
        <v>16</v>
      </c>
      <c r="AE426" s="6"/>
      <c r="AF426" s="16">
        <f>AF$457</f>
        <v>287</v>
      </c>
      <c r="AG426" s="16">
        <f>AG$460</f>
        <v>54</v>
      </c>
      <c r="AH426" s="6"/>
      <c r="AI426" s="6"/>
      <c r="AJ426" s="7"/>
      <c r="AK426" s="8"/>
      <c r="AL426" s="8"/>
      <c r="AM426" s="6"/>
      <c r="AN426" s="6"/>
      <c r="AO426" s="6"/>
      <c r="AP426" s="6"/>
      <c r="AR426" s="6">
        <v>396</v>
      </c>
      <c r="AS426" s="6">
        <v>257</v>
      </c>
      <c r="AT426" s="6">
        <v>42</v>
      </c>
      <c r="AU426" s="6">
        <v>176</v>
      </c>
      <c r="AV426">
        <v>78</v>
      </c>
      <c r="AW426" s="9">
        <v>4.2534722222222224E-2</v>
      </c>
      <c r="AX426" s="8" t="s">
        <v>769</v>
      </c>
      <c r="AY426" s="8" t="s">
        <v>804</v>
      </c>
      <c r="AZ426" s="6" t="s">
        <v>101</v>
      </c>
      <c r="BA426" s="6" t="s">
        <v>504</v>
      </c>
      <c r="BB426" s="6">
        <v>1</v>
      </c>
      <c r="BC426" s="6" t="s">
        <v>16</v>
      </c>
      <c r="BE426" s="6">
        <v>365</v>
      </c>
      <c r="BF426" s="6">
        <v>234</v>
      </c>
      <c r="BG426" s="6">
        <v>39</v>
      </c>
      <c r="BH426" s="6">
        <v>159</v>
      </c>
      <c r="BI426" s="6">
        <v>78</v>
      </c>
      <c r="BJ426" s="9">
        <v>4.6192129629629632E-2</v>
      </c>
      <c r="BK426" s="8" t="s">
        <v>769</v>
      </c>
      <c r="BL426" s="8" t="s">
        <v>804</v>
      </c>
      <c r="BM426" s="6" t="s">
        <v>101</v>
      </c>
      <c r="BN426" s="6" t="s">
        <v>504</v>
      </c>
      <c r="BO426" s="6">
        <v>1</v>
      </c>
      <c r="BP426" s="6" t="s">
        <v>16</v>
      </c>
    </row>
    <row r="427" spans="1:68" x14ac:dyDescent="0.3">
      <c r="A427">
        <v>423</v>
      </c>
      <c r="B427">
        <v>120</v>
      </c>
      <c r="C427" s="8" t="s">
        <v>50</v>
      </c>
      <c r="D427" s="8" t="s">
        <v>1407</v>
      </c>
      <c r="E427" s="6" t="s">
        <v>24</v>
      </c>
      <c r="F427" s="6" t="s">
        <v>508</v>
      </c>
      <c r="G427" s="16">
        <f t="shared" si="102"/>
        <v>295</v>
      </c>
      <c r="H427" s="6">
        <f t="shared" si="103"/>
        <v>242</v>
      </c>
      <c r="I427" s="16">
        <f t="shared" si="104"/>
        <v>273</v>
      </c>
      <c r="J427" s="16">
        <f t="shared" si="105"/>
        <v>250</v>
      </c>
      <c r="K427" s="28">
        <f t="shared" si="106"/>
        <v>1060</v>
      </c>
      <c r="L427" s="16">
        <f t="shared" si="116"/>
        <v>91</v>
      </c>
      <c r="M427" s="6">
        <f t="shared" si="117"/>
        <v>73</v>
      </c>
      <c r="N427" s="16">
        <f t="shared" si="118"/>
        <v>87</v>
      </c>
      <c r="O427" s="16">
        <f t="shared" si="119"/>
        <v>78</v>
      </c>
      <c r="P427" s="28">
        <f t="shared" si="120"/>
        <v>329</v>
      </c>
      <c r="Q427" s="6"/>
      <c r="R427" s="6"/>
      <c r="S427" s="16">
        <f>S$457</f>
        <v>295</v>
      </c>
      <c r="T427" s="16">
        <f>T$458</f>
        <v>91</v>
      </c>
      <c r="U427" s="6"/>
      <c r="V427" s="6"/>
      <c r="W427" s="7"/>
      <c r="X427" s="8"/>
      <c r="Y427" s="8"/>
      <c r="Z427" s="6"/>
      <c r="AA427" s="6"/>
      <c r="AB427" s="6"/>
      <c r="AC427" s="6"/>
      <c r="AE427" s="6">
        <v>341</v>
      </c>
      <c r="AF427" s="6">
        <v>242</v>
      </c>
      <c r="AG427" s="6">
        <v>73</v>
      </c>
      <c r="AH427" s="6">
        <v>160</v>
      </c>
      <c r="AI427" s="6">
        <v>1275</v>
      </c>
      <c r="AJ427" s="7">
        <v>3.7523148148148146E-2</v>
      </c>
      <c r="AK427" s="8" t="s">
        <v>50</v>
      </c>
      <c r="AL427" s="8" t="s">
        <v>1407</v>
      </c>
      <c r="AM427" s="6" t="s">
        <v>24</v>
      </c>
      <c r="AN427" s="6" t="s">
        <v>508</v>
      </c>
      <c r="AO427" s="6">
        <v>1</v>
      </c>
      <c r="AP427" s="6" t="s">
        <v>16</v>
      </c>
      <c r="AR427" s="6"/>
      <c r="AS427" s="16">
        <f>AS$457</f>
        <v>273</v>
      </c>
      <c r="AT427" s="16">
        <f>AT$458</f>
        <v>87</v>
      </c>
      <c r="AU427" s="6"/>
      <c r="AW427" s="7"/>
      <c r="AX427" s="8"/>
      <c r="AY427" s="8"/>
      <c r="AZ427" s="6"/>
      <c r="BA427" s="6"/>
      <c r="BB427" s="6"/>
      <c r="BC427" s="6"/>
      <c r="BE427" s="6"/>
      <c r="BF427" s="16">
        <f>BF$457</f>
        <v>250</v>
      </c>
      <c r="BG427" s="16">
        <f>BG$458</f>
        <v>78</v>
      </c>
      <c r="BH427" s="6"/>
      <c r="BI427" s="6"/>
      <c r="BJ427" s="7"/>
      <c r="BK427" s="8"/>
      <c r="BL427" s="8"/>
      <c r="BM427" s="6"/>
      <c r="BN427" s="6"/>
      <c r="BO427" s="6"/>
      <c r="BP427" s="6"/>
    </row>
    <row r="428" spans="1:68" x14ac:dyDescent="0.3">
      <c r="A428">
        <v>424</v>
      </c>
      <c r="B428">
        <v>94</v>
      </c>
      <c r="C428" s="8" t="s">
        <v>175</v>
      </c>
      <c r="D428" s="8" t="s">
        <v>1691</v>
      </c>
      <c r="E428" s="6" t="s">
        <v>66</v>
      </c>
      <c r="F428" s="6" t="s">
        <v>504</v>
      </c>
      <c r="G428" s="16">
        <f t="shared" si="102"/>
        <v>295</v>
      </c>
      <c r="H428" s="16">
        <f t="shared" si="103"/>
        <v>287</v>
      </c>
      <c r="I428" s="6">
        <f t="shared" si="104"/>
        <v>250</v>
      </c>
      <c r="J428" s="6">
        <f t="shared" si="105"/>
        <v>231</v>
      </c>
      <c r="K428" s="28">
        <f t="shared" si="106"/>
        <v>1063</v>
      </c>
      <c r="L428" s="16">
        <f t="shared" si="116"/>
        <v>80</v>
      </c>
      <c r="M428" s="16">
        <f t="shared" si="117"/>
        <v>72</v>
      </c>
      <c r="N428" s="6">
        <f t="shared" si="118"/>
        <v>54</v>
      </c>
      <c r="O428" s="6">
        <f t="shared" si="119"/>
        <v>47</v>
      </c>
      <c r="P428" s="28">
        <f t="shared" si="120"/>
        <v>253</v>
      </c>
      <c r="Q428" s="6"/>
      <c r="R428" s="6"/>
      <c r="S428" s="16">
        <f>S$457</f>
        <v>295</v>
      </c>
      <c r="T428" s="16">
        <f>T$459</f>
        <v>80</v>
      </c>
      <c r="U428" s="6"/>
      <c r="V428" s="6"/>
      <c r="W428" s="7"/>
      <c r="X428" s="8"/>
      <c r="Y428" s="8"/>
      <c r="Z428" s="6"/>
      <c r="AA428" s="6"/>
      <c r="AB428" s="6"/>
      <c r="AC428" s="6"/>
      <c r="AE428" s="6"/>
      <c r="AF428" s="16">
        <f>AF$457</f>
        <v>287</v>
      </c>
      <c r="AG428" s="16">
        <f>AG$459</f>
        <v>72</v>
      </c>
      <c r="AH428" s="6"/>
      <c r="AI428" s="6"/>
      <c r="AJ428" s="7"/>
      <c r="AK428" s="8"/>
      <c r="AL428" s="8"/>
      <c r="AM428" s="6"/>
      <c r="AN428" s="6"/>
      <c r="AO428" s="6"/>
      <c r="AP428" s="6"/>
      <c r="AR428" s="6">
        <v>378</v>
      </c>
      <c r="AS428" s="6">
        <v>250</v>
      </c>
      <c r="AT428" s="6">
        <v>54</v>
      </c>
      <c r="AU428" s="6">
        <v>170</v>
      </c>
      <c r="AV428">
        <v>149</v>
      </c>
      <c r="AW428" s="7">
        <v>4.010416666666667E-2</v>
      </c>
      <c r="AX428" s="8" t="s">
        <v>175</v>
      </c>
      <c r="AY428" s="8" t="s">
        <v>1691</v>
      </c>
      <c r="AZ428" s="6" t="s">
        <v>66</v>
      </c>
      <c r="BA428" s="6" t="s">
        <v>504</v>
      </c>
      <c r="BB428" s="6">
        <v>1</v>
      </c>
      <c r="BC428" s="6" t="s">
        <v>16</v>
      </c>
      <c r="BE428" s="6">
        <v>351</v>
      </c>
      <c r="BF428" s="6">
        <v>231</v>
      </c>
      <c r="BG428" s="6">
        <v>47</v>
      </c>
      <c r="BH428" s="6">
        <v>156</v>
      </c>
      <c r="BI428" s="6">
        <v>149</v>
      </c>
      <c r="BJ428" s="9">
        <v>4.3969907407407409E-2</v>
      </c>
      <c r="BK428" s="8" t="s">
        <v>175</v>
      </c>
      <c r="BL428" s="8" t="s">
        <v>1691</v>
      </c>
      <c r="BM428" s="6" t="s">
        <v>66</v>
      </c>
      <c r="BN428" s="6" t="s">
        <v>504</v>
      </c>
      <c r="BO428" s="6">
        <v>1</v>
      </c>
      <c r="BP428" s="6" t="s">
        <v>16</v>
      </c>
    </row>
    <row r="429" spans="1:68" x14ac:dyDescent="0.3">
      <c r="A429">
        <v>425</v>
      </c>
      <c r="B429">
        <v>50</v>
      </c>
      <c r="C429" s="8" t="s">
        <v>807</v>
      </c>
      <c r="D429" s="8" t="s">
        <v>808</v>
      </c>
      <c r="E429" s="6" t="s">
        <v>101</v>
      </c>
      <c r="F429" s="6" t="s">
        <v>499</v>
      </c>
      <c r="G429" s="6">
        <f t="shared" si="102"/>
        <v>284</v>
      </c>
      <c r="H429" s="6">
        <f t="shared" si="103"/>
        <v>277</v>
      </c>
      <c r="I429" s="6">
        <f t="shared" si="104"/>
        <v>263</v>
      </c>
      <c r="J429" s="6">
        <f t="shared" si="105"/>
        <v>240</v>
      </c>
      <c r="K429" s="28">
        <f t="shared" si="106"/>
        <v>1064</v>
      </c>
      <c r="L429" s="6">
        <f t="shared" si="116"/>
        <v>47</v>
      </c>
      <c r="M429" s="6">
        <f t="shared" si="117"/>
        <v>44</v>
      </c>
      <c r="N429" s="6">
        <f t="shared" si="118"/>
        <v>44</v>
      </c>
      <c r="O429" s="6">
        <f t="shared" si="119"/>
        <v>41</v>
      </c>
      <c r="P429" s="28">
        <f t="shared" si="120"/>
        <v>176</v>
      </c>
      <c r="Q429" s="6"/>
      <c r="R429" s="6">
        <v>441</v>
      </c>
      <c r="S429" s="6">
        <v>284</v>
      </c>
      <c r="T429" s="6">
        <v>47</v>
      </c>
      <c r="U429" s="6">
        <v>205</v>
      </c>
      <c r="V429" s="6">
        <v>634</v>
      </c>
      <c r="W429" s="9">
        <v>5.4849537037037037E-2</v>
      </c>
      <c r="X429" s="8" t="s">
        <v>807</v>
      </c>
      <c r="Y429" s="8" t="s">
        <v>808</v>
      </c>
      <c r="Z429" s="6" t="s">
        <v>101</v>
      </c>
      <c r="AA429" s="6" t="s">
        <v>499</v>
      </c>
      <c r="AB429" s="6">
        <v>1</v>
      </c>
      <c r="AC429" s="6" t="s">
        <v>16</v>
      </c>
      <c r="AE429" s="6">
        <v>437</v>
      </c>
      <c r="AF429" s="6">
        <v>277</v>
      </c>
      <c r="AG429" s="6">
        <v>44</v>
      </c>
      <c r="AH429" s="6">
        <v>191</v>
      </c>
      <c r="AI429" s="6">
        <v>634</v>
      </c>
      <c r="AJ429" s="9">
        <v>5.6018518518518516E-2</v>
      </c>
      <c r="AK429" s="8" t="s">
        <v>807</v>
      </c>
      <c r="AL429" s="8" t="s">
        <v>808</v>
      </c>
      <c r="AM429" s="6" t="s">
        <v>101</v>
      </c>
      <c r="AN429" s="6" t="s">
        <v>499</v>
      </c>
      <c r="AO429" s="6">
        <v>1</v>
      </c>
      <c r="AP429" s="6" t="s">
        <v>16</v>
      </c>
      <c r="AR429" s="6">
        <v>408</v>
      </c>
      <c r="AS429" s="6">
        <v>263</v>
      </c>
      <c r="AT429" s="6">
        <v>44</v>
      </c>
      <c r="AU429" s="6">
        <v>182</v>
      </c>
      <c r="AV429">
        <v>634</v>
      </c>
      <c r="AW429" s="9">
        <v>5.1828703703703703E-2</v>
      </c>
      <c r="AX429" s="8" t="s">
        <v>807</v>
      </c>
      <c r="AY429" s="8" t="s">
        <v>808</v>
      </c>
      <c r="AZ429" s="6" t="s">
        <v>101</v>
      </c>
      <c r="BA429" s="6" t="s">
        <v>499</v>
      </c>
      <c r="BB429" s="6">
        <v>1</v>
      </c>
      <c r="BC429" s="6" t="s">
        <v>16</v>
      </c>
      <c r="BE429" s="6">
        <v>375</v>
      </c>
      <c r="BF429" s="6">
        <v>240</v>
      </c>
      <c r="BG429" s="6">
        <v>41</v>
      </c>
      <c r="BH429" s="6">
        <v>165</v>
      </c>
      <c r="BI429" s="6">
        <v>634</v>
      </c>
      <c r="BJ429" s="9">
        <v>5.5069444444444442E-2</v>
      </c>
      <c r="BK429" s="8" t="s">
        <v>807</v>
      </c>
      <c r="BL429" s="8" t="s">
        <v>808</v>
      </c>
      <c r="BM429" s="6" t="s">
        <v>101</v>
      </c>
      <c r="BN429" s="6" t="s">
        <v>499</v>
      </c>
      <c r="BO429" s="6">
        <v>1</v>
      </c>
      <c r="BP429" s="6" t="s">
        <v>16</v>
      </c>
    </row>
    <row r="430" spans="1:68" x14ac:dyDescent="0.3">
      <c r="A430">
        <v>426</v>
      </c>
      <c r="B430">
        <v>83</v>
      </c>
      <c r="C430" s="8" t="s">
        <v>1414</v>
      </c>
      <c r="D430" s="8" t="s">
        <v>1415</v>
      </c>
      <c r="E430" s="6" t="s">
        <v>66</v>
      </c>
      <c r="F430" s="6" t="s">
        <v>501</v>
      </c>
      <c r="G430" s="16">
        <f t="shared" si="102"/>
        <v>295</v>
      </c>
      <c r="H430" s="6">
        <f t="shared" si="103"/>
        <v>274</v>
      </c>
      <c r="I430" s="6">
        <f t="shared" si="104"/>
        <v>258</v>
      </c>
      <c r="J430" s="6">
        <f t="shared" si="105"/>
        <v>237</v>
      </c>
      <c r="K430" s="28">
        <f t="shared" si="106"/>
        <v>1064</v>
      </c>
      <c r="L430" s="16">
        <f t="shared" si="116"/>
        <v>80</v>
      </c>
      <c r="M430" s="6">
        <f t="shared" si="117"/>
        <v>61</v>
      </c>
      <c r="N430" s="6">
        <f t="shared" si="118"/>
        <v>55</v>
      </c>
      <c r="O430" s="6">
        <f t="shared" si="119"/>
        <v>49</v>
      </c>
      <c r="P430" s="28">
        <f t="shared" si="120"/>
        <v>245</v>
      </c>
      <c r="Q430" s="6"/>
      <c r="R430" s="6"/>
      <c r="S430" s="16">
        <f>S$457</f>
        <v>295</v>
      </c>
      <c r="T430" s="16">
        <f>T$459</f>
        <v>80</v>
      </c>
      <c r="U430" s="6"/>
      <c r="V430" s="6"/>
      <c r="W430" s="9"/>
      <c r="X430" s="8"/>
      <c r="Y430" s="8"/>
      <c r="Z430" s="6"/>
      <c r="AA430" s="6"/>
      <c r="AB430" s="6"/>
      <c r="AC430" s="6"/>
      <c r="AE430" s="6">
        <v>430</v>
      </c>
      <c r="AF430" s="6">
        <v>274</v>
      </c>
      <c r="AG430" s="6">
        <v>61</v>
      </c>
      <c r="AH430" s="6">
        <v>188</v>
      </c>
      <c r="AI430" s="6">
        <v>2150</v>
      </c>
      <c r="AJ430" s="9">
        <v>4.7534722222222221E-2</v>
      </c>
      <c r="AK430" s="8" t="s">
        <v>1414</v>
      </c>
      <c r="AL430" s="8" t="s">
        <v>1415</v>
      </c>
      <c r="AM430" s="6" t="s">
        <v>66</v>
      </c>
      <c r="AN430" s="6" t="s">
        <v>501</v>
      </c>
      <c r="AO430" s="6">
        <v>1</v>
      </c>
      <c r="AP430" s="6" t="s">
        <v>16</v>
      </c>
      <c r="AR430" s="6">
        <v>397</v>
      </c>
      <c r="AS430" s="6">
        <v>258</v>
      </c>
      <c r="AT430" s="6">
        <v>55</v>
      </c>
      <c r="AU430" s="6">
        <v>177</v>
      </c>
      <c r="AV430">
        <v>2150</v>
      </c>
      <c r="AW430" s="9">
        <v>4.3090277777777776E-2</v>
      </c>
      <c r="AX430" s="8" t="s">
        <v>1414</v>
      </c>
      <c r="AY430" s="8" t="s">
        <v>1415</v>
      </c>
      <c r="AZ430" s="6" t="s">
        <v>66</v>
      </c>
      <c r="BA430" s="6" t="s">
        <v>501</v>
      </c>
      <c r="BB430" s="6">
        <v>1</v>
      </c>
      <c r="BC430" s="6" t="s">
        <v>16</v>
      </c>
      <c r="BE430" s="6">
        <v>371</v>
      </c>
      <c r="BF430" s="6">
        <v>237</v>
      </c>
      <c r="BG430" s="6">
        <v>49</v>
      </c>
      <c r="BH430" s="6">
        <v>162</v>
      </c>
      <c r="BI430" s="6">
        <v>2150</v>
      </c>
      <c r="BJ430" s="9">
        <v>4.8495370370370369E-2</v>
      </c>
      <c r="BK430" s="8" t="s">
        <v>1414</v>
      </c>
      <c r="BL430" s="8" t="s">
        <v>1415</v>
      </c>
      <c r="BM430" s="6" t="s">
        <v>66</v>
      </c>
      <c r="BN430" s="6" t="s">
        <v>501</v>
      </c>
      <c r="BO430" s="6">
        <v>1</v>
      </c>
      <c r="BP430" s="6" t="s">
        <v>16</v>
      </c>
    </row>
    <row r="431" spans="1:68" x14ac:dyDescent="0.3">
      <c r="A431">
        <v>427</v>
      </c>
      <c r="B431">
        <v>124</v>
      </c>
      <c r="C431" s="8" t="s">
        <v>1689</v>
      </c>
      <c r="D431" s="8" t="s">
        <v>856</v>
      </c>
      <c r="E431" s="6" t="s">
        <v>24</v>
      </c>
      <c r="F431" s="6" t="s">
        <v>499</v>
      </c>
      <c r="G431" s="16">
        <f t="shared" si="102"/>
        <v>295</v>
      </c>
      <c r="H431" s="16">
        <f t="shared" si="103"/>
        <v>287</v>
      </c>
      <c r="I431" s="6">
        <f t="shared" si="104"/>
        <v>232</v>
      </c>
      <c r="J431" s="16">
        <f t="shared" si="105"/>
        <v>250</v>
      </c>
      <c r="K431" s="28">
        <f t="shared" si="106"/>
        <v>1064</v>
      </c>
      <c r="L431" s="16">
        <f t="shared" si="116"/>
        <v>91</v>
      </c>
      <c r="M431" s="16">
        <f t="shared" si="117"/>
        <v>86</v>
      </c>
      <c r="N431" s="6">
        <f t="shared" si="118"/>
        <v>75</v>
      </c>
      <c r="O431" s="16">
        <f t="shared" si="119"/>
        <v>78</v>
      </c>
      <c r="P431" s="28">
        <f t="shared" si="120"/>
        <v>330</v>
      </c>
      <c r="Q431" s="6"/>
      <c r="R431" s="6"/>
      <c r="S431" s="16">
        <f>S$457</f>
        <v>295</v>
      </c>
      <c r="T431" s="16">
        <f>T$458</f>
        <v>91</v>
      </c>
      <c r="U431" s="6"/>
      <c r="V431" s="6"/>
      <c r="W431" s="7"/>
      <c r="X431" s="8"/>
      <c r="Y431" s="8"/>
      <c r="Z431" s="6"/>
      <c r="AA431" s="6"/>
      <c r="AB431" s="6"/>
      <c r="AC431" s="6"/>
      <c r="AE431" s="6"/>
      <c r="AF431" s="16">
        <f>AF$457</f>
        <v>287</v>
      </c>
      <c r="AG431" s="16">
        <f>AG$458</f>
        <v>86</v>
      </c>
      <c r="AH431" s="6"/>
      <c r="AI431" s="6"/>
      <c r="AJ431" s="9"/>
      <c r="AK431" s="8"/>
      <c r="AL431" s="8"/>
      <c r="AM431" s="6"/>
      <c r="AN431" s="6"/>
      <c r="AO431" s="6"/>
      <c r="AP431" s="6"/>
      <c r="AR431" s="6">
        <v>328</v>
      </c>
      <c r="AS431" s="6">
        <v>232</v>
      </c>
      <c r="AT431" s="6">
        <v>75</v>
      </c>
      <c r="AU431" s="6">
        <v>154</v>
      </c>
      <c r="AV431">
        <v>662</v>
      </c>
      <c r="AW431" s="7">
        <v>3.5636574074074077E-2</v>
      </c>
      <c r="AX431" s="8" t="s">
        <v>1689</v>
      </c>
      <c r="AY431" s="8" t="s">
        <v>856</v>
      </c>
      <c r="AZ431" s="6" t="s">
        <v>24</v>
      </c>
      <c r="BA431" s="6" t="s">
        <v>499</v>
      </c>
      <c r="BB431" s="6">
        <v>1</v>
      </c>
      <c r="BC431" s="6" t="s">
        <v>16</v>
      </c>
      <c r="BE431" s="6"/>
      <c r="BF431" s="16">
        <f t="shared" ref="BF431:BF440" si="121">BF$457</f>
        <v>250</v>
      </c>
      <c r="BG431" s="16">
        <f>BG$458</f>
        <v>78</v>
      </c>
      <c r="BH431" s="6"/>
      <c r="BI431" s="6"/>
      <c r="BJ431" s="7"/>
      <c r="BK431" s="8"/>
      <c r="BL431" s="8"/>
      <c r="BM431" s="6"/>
      <c r="BN431" s="6"/>
      <c r="BO431" s="6"/>
      <c r="BP431" s="6"/>
    </row>
    <row r="432" spans="1:68" x14ac:dyDescent="0.3">
      <c r="A432">
        <v>428</v>
      </c>
      <c r="C432" s="8" t="s">
        <v>117</v>
      </c>
      <c r="D432" s="8" t="s">
        <v>1690</v>
      </c>
      <c r="E432" s="6" t="s">
        <v>14</v>
      </c>
      <c r="F432" s="6" t="s">
        <v>505</v>
      </c>
      <c r="G432" s="16">
        <f t="shared" si="102"/>
        <v>295</v>
      </c>
      <c r="H432" s="16">
        <f t="shared" si="103"/>
        <v>287</v>
      </c>
      <c r="I432" s="6">
        <f t="shared" si="104"/>
        <v>233</v>
      </c>
      <c r="J432" s="16">
        <f t="shared" si="105"/>
        <v>250</v>
      </c>
      <c r="K432" s="28">
        <f t="shared" si="106"/>
        <v>1065</v>
      </c>
      <c r="L432" s="6"/>
      <c r="M432" s="6"/>
      <c r="N432" s="6"/>
      <c r="O432" s="6"/>
      <c r="P432" s="28"/>
      <c r="Q432" s="6"/>
      <c r="R432" s="6"/>
      <c r="S432" s="16">
        <f>S$457</f>
        <v>295</v>
      </c>
      <c r="T432" s="6"/>
      <c r="U432" s="6"/>
      <c r="V432" s="6"/>
      <c r="W432" s="7"/>
      <c r="X432" s="8"/>
      <c r="Y432" s="8"/>
      <c r="Z432" s="6"/>
      <c r="AA432" s="6"/>
      <c r="AB432" s="6"/>
      <c r="AC432" s="6"/>
      <c r="AE432" s="6"/>
      <c r="AF432" s="16">
        <f>AF$457</f>
        <v>287</v>
      </c>
      <c r="AG432" s="6"/>
      <c r="AH432" s="6"/>
      <c r="AI432" s="6"/>
      <c r="AJ432" s="7"/>
      <c r="AK432" s="8"/>
      <c r="AL432" s="8"/>
      <c r="AM432" s="6"/>
      <c r="AN432" s="6"/>
      <c r="AO432" s="6"/>
      <c r="AP432" s="6"/>
      <c r="AR432" s="6">
        <v>332</v>
      </c>
      <c r="AS432" s="6">
        <v>233</v>
      </c>
      <c r="AT432" s="6"/>
      <c r="AU432" s="6"/>
      <c r="AV432">
        <v>405</v>
      </c>
      <c r="AW432" s="7">
        <v>3.5787037037037034E-2</v>
      </c>
      <c r="AX432" s="8" t="s">
        <v>117</v>
      </c>
      <c r="AY432" s="8" t="s">
        <v>1690</v>
      </c>
      <c r="AZ432" s="6" t="s">
        <v>14</v>
      </c>
      <c r="BA432" s="6" t="s">
        <v>505</v>
      </c>
      <c r="BB432" s="6">
        <v>1</v>
      </c>
      <c r="BC432" s="6" t="s">
        <v>16</v>
      </c>
      <c r="BE432" s="6"/>
      <c r="BF432" s="16">
        <f t="shared" si="121"/>
        <v>250</v>
      </c>
      <c r="BG432" s="6"/>
      <c r="BH432" s="6"/>
      <c r="BI432" s="6"/>
      <c r="BJ432" s="7"/>
      <c r="BK432" s="8"/>
      <c r="BL432" s="8"/>
      <c r="BM432" s="6"/>
      <c r="BN432" s="6"/>
      <c r="BO432" s="6"/>
      <c r="BP432" s="6"/>
    </row>
    <row r="433" spans="1:68" x14ac:dyDescent="0.3">
      <c r="A433">
        <v>429</v>
      </c>
      <c r="B433">
        <v>61</v>
      </c>
      <c r="C433" s="8" t="s">
        <v>607</v>
      </c>
      <c r="D433" s="8" t="s">
        <v>520</v>
      </c>
      <c r="E433" s="6" t="s">
        <v>101</v>
      </c>
      <c r="F433" s="6" t="s">
        <v>504</v>
      </c>
      <c r="G433" s="16">
        <f t="shared" si="102"/>
        <v>295</v>
      </c>
      <c r="H433" s="6">
        <f t="shared" si="103"/>
        <v>247</v>
      </c>
      <c r="I433" s="16">
        <f t="shared" si="104"/>
        <v>273</v>
      </c>
      <c r="J433" s="16">
        <f t="shared" si="105"/>
        <v>250</v>
      </c>
      <c r="K433" s="28">
        <f t="shared" si="106"/>
        <v>1065</v>
      </c>
      <c r="L433" s="16">
        <f>T433</f>
        <v>57</v>
      </c>
      <c r="M433" s="6">
        <f>AG433</f>
        <v>34</v>
      </c>
      <c r="N433" s="16">
        <f>AT433</f>
        <v>54</v>
      </c>
      <c r="O433" s="16">
        <f>BG433</f>
        <v>51</v>
      </c>
      <c r="P433" s="28">
        <f>SUM(L433:O433)</f>
        <v>196</v>
      </c>
      <c r="Q433" s="6"/>
      <c r="R433" s="6"/>
      <c r="S433" s="16">
        <f>S$457</f>
        <v>295</v>
      </c>
      <c r="T433" s="16">
        <f>T$460</f>
        <v>57</v>
      </c>
      <c r="U433" s="6"/>
      <c r="V433" s="6"/>
      <c r="W433" s="7"/>
      <c r="X433" s="8"/>
      <c r="Y433" s="8"/>
      <c r="Z433" s="6"/>
      <c r="AA433" s="6"/>
      <c r="AB433" s="6"/>
      <c r="AC433" s="6"/>
      <c r="AE433" s="6">
        <v>351</v>
      </c>
      <c r="AF433" s="6">
        <v>247</v>
      </c>
      <c r="AG433" s="6">
        <v>34</v>
      </c>
      <c r="AH433" s="6">
        <v>165</v>
      </c>
      <c r="AI433" s="6">
        <v>20</v>
      </c>
      <c r="AJ433" s="7">
        <v>3.7870370370370374E-2</v>
      </c>
      <c r="AK433" s="8" t="s">
        <v>607</v>
      </c>
      <c r="AL433" s="8" t="s">
        <v>520</v>
      </c>
      <c r="AM433" s="6" t="s">
        <v>101</v>
      </c>
      <c r="AN433" s="6" t="s">
        <v>504</v>
      </c>
      <c r="AO433" s="6">
        <v>1</v>
      </c>
      <c r="AP433" s="6" t="s">
        <v>16</v>
      </c>
      <c r="AS433" s="16">
        <f t="shared" ref="AS433:AS442" si="122">AS$457</f>
        <v>273</v>
      </c>
      <c r="AT433" s="16">
        <f>AT$460</f>
        <v>54</v>
      </c>
      <c r="BE433" s="6"/>
      <c r="BF433" s="16">
        <f t="shared" si="121"/>
        <v>250</v>
      </c>
      <c r="BG433" s="16">
        <f>BG$460</f>
        <v>51</v>
      </c>
      <c r="BH433" s="6"/>
      <c r="BI433" s="6"/>
      <c r="BJ433" s="9"/>
      <c r="BK433" s="8"/>
      <c r="BL433" s="8"/>
      <c r="BM433" s="6"/>
      <c r="BN433" s="6"/>
      <c r="BO433" s="6"/>
      <c r="BP433" s="6"/>
    </row>
    <row r="434" spans="1:68" x14ac:dyDescent="0.3">
      <c r="A434">
        <v>430</v>
      </c>
      <c r="C434" s="8" t="s">
        <v>20</v>
      </c>
      <c r="D434" s="8" t="s">
        <v>777</v>
      </c>
      <c r="E434" s="6" t="s">
        <v>14</v>
      </c>
      <c r="F434" s="6" t="s">
        <v>501</v>
      </c>
      <c r="G434" s="6">
        <f t="shared" si="102"/>
        <v>256</v>
      </c>
      <c r="H434" s="16">
        <f t="shared" si="103"/>
        <v>287</v>
      </c>
      <c r="I434" s="16">
        <f t="shared" si="104"/>
        <v>273</v>
      </c>
      <c r="J434" s="16">
        <f t="shared" si="105"/>
        <v>250</v>
      </c>
      <c r="K434" s="28">
        <f t="shared" si="106"/>
        <v>1066</v>
      </c>
      <c r="L434" s="6"/>
      <c r="M434" s="6"/>
      <c r="N434" s="6"/>
      <c r="O434" s="6"/>
      <c r="P434" s="28"/>
      <c r="Q434" s="6"/>
      <c r="R434" s="6">
        <v>360</v>
      </c>
      <c r="S434" s="6">
        <v>256</v>
      </c>
      <c r="T434" s="6"/>
      <c r="U434" s="6"/>
      <c r="V434" s="6">
        <v>922</v>
      </c>
      <c r="W434" s="7">
        <v>3.7997685185185183E-2</v>
      </c>
      <c r="X434" s="8" t="s">
        <v>20</v>
      </c>
      <c r="Y434" s="8" t="s">
        <v>777</v>
      </c>
      <c r="Z434" s="6" t="s">
        <v>14</v>
      </c>
      <c r="AA434" s="6" t="s">
        <v>501</v>
      </c>
      <c r="AB434" s="6">
        <v>1</v>
      </c>
      <c r="AC434" s="6" t="s">
        <v>16</v>
      </c>
      <c r="AE434" s="6"/>
      <c r="AF434" s="16">
        <f>AF$457</f>
        <v>287</v>
      </c>
      <c r="AG434" s="6"/>
      <c r="AH434" s="6"/>
      <c r="AI434" s="6"/>
      <c r="AJ434" s="7"/>
      <c r="AK434" s="8"/>
      <c r="AL434" s="8"/>
      <c r="AM434" s="6"/>
      <c r="AN434" s="6"/>
      <c r="AO434" s="6"/>
      <c r="AP434" s="6"/>
      <c r="AR434" s="6"/>
      <c r="AS434" s="16">
        <f t="shared" si="122"/>
        <v>273</v>
      </c>
      <c r="AT434" s="6"/>
      <c r="AU434" s="6"/>
      <c r="AW434" s="7"/>
      <c r="AX434" s="8"/>
      <c r="AY434" s="8"/>
      <c r="AZ434" s="6"/>
      <c r="BA434" s="6"/>
      <c r="BB434" s="6"/>
      <c r="BC434" s="6"/>
      <c r="BE434" s="6"/>
      <c r="BF434" s="16">
        <f t="shared" si="121"/>
        <v>250</v>
      </c>
      <c r="BG434" s="6"/>
      <c r="BH434" s="6"/>
      <c r="BI434" s="6"/>
      <c r="BJ434" s="7"/>
      <c r="BK434" s="8"/>
      <c r="BL434" s="8"/>
      <c r="BM434" s="6"/>
      <c r="BN434" s="6"/>
      <c r="BO434" s="6"/>
      <c r="BP434" s="6"/>
    </row>
    <row r="435" spans="1:68" x14ac:dyDescent="0.3">
      <c r="A435">
        <v>431</v>
      </c>
      <c r="C435" s="8" t="s">
        <v>96</v>
      </c>
      <c r="D435" s="8" t="s">
        <v>589</v>
      </c>
      <c r="E435" s="6" t="s">
        <v>14</v>
      </c>
      <c r="F435" s="6" t="s">
        <v>499</v>
      </c>
      <c r="G435" s="6">
        <f t="shared" si="102"/>
        <v>271</v>
      </c>
      <c r="H435" s="6">
        <f t="shared" si="103"/>
        <v>272</v>
      </c>
      <c r="I435" s="16">
        <f t="shared" si="104"/>
        <v>273</v>
      </c>
      <c r="J435" s="16">
        <f t="shared" si="105"/>
        <v>250</v>
      </c>
      <c r="K435" s="28">
        <f t="shared" si="106"/>
        <v>1066</v>
      </c>
      <c r="L435" s="6"/>
      <c r="M435" s="6"/>
      <c r="N435" s="6"/>
      <c r="O435" s="6"/>
      <c r="P435" s="28"/>
      <c r="Q435" s="6"/>
      <c r="R435" s="6">
        <v>403</v>
      </c>
      <c r="S435" s="6">
        <v>271</v>
      </c>
      <c r="T435" s="6"/>
      <c r="U435" s="6"/>
      <c r="V435" s="6">
        <v>637</v>
      </c>
      <c r="W435" s="7">
        <v>4.1145833333333333E-2</v>
      </c>
      <c r="X435" s="8" t="s">
        <v>96</v>
      </c>
      <c r="Y435" s="8" t="s">
        <v>589</v>
      </c>
      <c r="Z435" s="6" t="s">
        <v>14</v>
      </c>
      <c r="AA435" s="6" t="s">
        <v>499</v>
      </c>
      <c r="AB435" s="6">
        <v>1</v>
      </c>
      <c r="AC435" s="6" t="s">
        <v>16</v>
      </c>
      <c r="AE435" s="6">
        <v>422</v>
      </c>
      <c r="AF435" s="6">
        <v>272</v>
      </c>
      <c r="AG435" s="6"/>
      <c r="AH435" s="6"/>
      <c r="AI435" s="6">
        <v>637</v>
      </c>
      <c r="AJ435" s="9">
        <v>4.4479166666666667E-2</v>
      </c>
      <c r="AK435" s="8" t="s">
        <v>96</v>
      </c>
      <c r="AL435" s="8" t="s">
        <v>589</v>
      </c>
      <c r="AM435" s="6" t="s">
        <v>14</v>
      </c>
      <c r="AN435" s="6" t="s">
        <v>499</v>
      </c>
      <c r="AO435" s="6">
        <v>1</v>
      </c>
      <c r="AP435" s="6" t="s">
        <v>16</v>
      </c>
      <c r="AR435" s="6"/>
      <c r="AS435" s="16">
        <f t="shared" si="122"/>
        <v>273</v>
      </c>
      <c r="AT435" s="6"/>
      <c r="AU435" s="6"/>
      <c r="AW435" s="7"/>
      <c r="AX435" s="8"/>
      <c r="AY435" s="8"/>
      <c r="AZ435" s="6"/>
      <c r="BA435" s="6"/>
      <c r="BB435" s="6"/>
      <c r="BC435" s="6"/>
      <c r="BE435" s="6"/>
      <c r="BF435" s="16">
        <f t="shared" si="121"/>
        <v>250</v>
      </c>
      <c r="BG435" s="6"/>
      <c r="BH435" s="6"/>
      <c r="BI435" s="6"/>
      <c r="BJ435" s="7"/>
      <c r="BK435" s="8"/>
      <c r="BL435" s="8"/>
      <c r="BM435" s="6"/>
      <c r="BN435" s="6"/>
      <c r="BO435" s="6"/>
      <c r="BP435" s="6"/>
    </row>
    <row r="436" spans="1:68" x14ac:dyDescent="0.3">
      <c r="A436">
        <v>432</v>
      </c>
      <c r="C436" s="8" t="s">
        <v>119</v>
      </c>
      <c r="D436" s="8" t="s">
        <v>1408</v>
      </c>
      <c r="E436" s="6" t="s">
        <v>14</v>
      </c>
      <c r="F436" s="6" t="s">
        <v>508</v>
      </c>
      <c r="G436" s="16">
        <f t="shared" si="102"/>
        <v>295</v>
      </c>
      <c r="H436" s="6">
        <f t="shared" si="103"/>
        <v>248</v>
      </c>
      <c r="I436" s="16">
        <f t="shared" si="104"/>
        <v>273</v>
      </c>
      <c r="J436" s="16">
        <f t="shared" si="105"/>
        <v>250</v>
      </c>
      <c r="K436" s="28">
        <f t="shared" si="106"/>
        <v>1066</v>
      </c>
      <c r="L436" s="6"/>
      <c r="M436" s="6"/>
      <c r="N436" s="6"/>
      <c r="O436" s="6"/>
      <c r="P436" s="28"/>
      <c r="Q436" s="6"/>
      <c r="R436" s="6"/>
      <c r="S436" s="16">
        <f>S$457</f>
        <v>295</v>
      </c>
      <c r="T436" s="6"/>
      <c r="U436" s="6"/>
      <c r="V436" s="6"/>
      <c r="W436" s="7"/>
      <c r="X436" s="8"/>
      <c r="Y436" s="8"/>
      <c r="Z436" s="6"/>
      <c r="AA436" s="6"/>
      <c r="AB436" s="6"/>
      <c r="AC436" s="6"/>
      <c r="AE436" s="6">
        <v>355</v>
      </c>
      <c r="AF436" s="6">
        <v>248</v>
      </c>
      <c r="AG436" s="6"/>
      <c r="AH436" s="6"/>
      <c r="AI436" s="6">
        <v>1292</v>
      </c>
      <c r="AJ436" s="7">
        <v>3.7997685185185183E-2</v>
      </c>
      <c r="AK436" s="8" t="s">
        <v>119</v>
      </c>
      <c r="AL436" s="8" t="s">
        <v>1408</v>
      </c>
      <c r="AM436" s="6" t="s">
        <v>14</v>
      </c>
      <c r="AN436" s="6" t="s">
        <v>508</v>
      </c>
      <c r="AO436" s="6">
        <v>1</v>
      </c>
      <c r="AP436" s="6" t="s">
        <v>16</v>
      </c>
      <c r="AR436" s="6"/>
      <c r="AS436" s="16">
        <f t="shared" si="122"/>
        <v>273</v>
      </c>
      <c r="AT436" s="6"/>
      <c r="AU436" s="6"/>
      <c r="AW436" s="7"/>
      <c r="AX436" s="8"/>
      <c r="AY436" s="8"/>
      <c r="AZ436" s="6"/>
      <c r="BA436" s="6"/>
      <c r="BB436" s="6"/>
      <c r="BC436" s="6"/>
      <c r="BE436" s="6"/>
      <c r="BF436" s="16">
        <f t="shared" si="121"/>
        <v>250</v>
      </c>
      <c r="BG436" s="6"/>
      <c r="BH436" s="6"/>
      <c r="BI436" s="6"/>
      <c r="BJ436" s="7"/>
      <c r="BK436" s="8"/>
      <c r="BL436" s="8"/>
      <c r="BM436" s="6"/>
      <c r="BN436" s="6"/>
      <c r="BO436" s="6"/>
      <c r="BP436" s="6"/>
    </row>
    <row r="437" spans="1:68" x14ac:dyDescent="0.3">
      <c r="A437">
        <v>433</v>
      </c>
      <c r="B437">
        <v>6</v>
      </c>
      <c r="C437" s="8" t="s">
        <v>779</v>
      </c>
      <c r="D437" s="8" t="s">
        <v>553</v>
      </c>
      <c r="E437" s="6" t="s">
        <v>236</v>
      </c>
      <c r="F437" s="6" t="s">
        <v>511</v>
      </c>
      <c r="G437" s="6">
        <f t="shared" si="102"/>
        <v>258</v>
      </c>
      <c r="H437" s="16">
        <f t="shared" si="103"/>
        <v>287</v>
      </c>
      <c r="I437" s="16">
        <f t="shared" si="104"/>
        <v>273</v>
      </c>
      <c r="J437" s="16">
        <f t="shared" si="105"/>
        <v>250</v>
      </c>
      <c r="K437" s="28">
        <f t="shared" si="106"/>
        <v>1068</v>
      </c>
      <c r="L437" s="6">
        <f t="shared" ref="L437:L454" si="123">T437</f>
        <v>4</v>
      </c>
      <c r="M437" s="16">
        <f t="shared" ref="M437:M454" si="124">AG437</f>
        <v>14</v>
      </c>
      <c r="N437" s="16">
        <f t="shared" ref="N437:N454" si="125">AT437</f>
        <v>14</v>
      </c>
      <c r="O437" s="16">
        <f t="shared" ref="O437:O454" si="126">BG437</f>
        <v>16</v>
      </c>
      <c r="P437" s="28">
        <f t="shared" ref="P437:P454" si="127">SUM(L437:O437)</f>
        <v>48</v>
      </c>
      <c r="Q437" s="6"/>
      <c r="R437" s="6">
        <v>365</v>
      </c>
      <c r="S437" s="6">
        <v>258</v>
      </c>
      <c r="T437" s="6">
        <v>4</v>
      </c>
      <c r="U437" s="6">
        <v>182</v>
      </c>
      <c r="V437" s="6">
        <v>181</v>
      </c>
      <c r="W437" s="7">
        <v>3.8229166666666668E-2</v>
      </c>
      <c r="X437" s="8" t="s">
        <v>779</v>
      </c>
      <c r="Y437" s="8" t="s">
        <v>553</v>
      </c>
      <c r="Z437" s="6" t="s">
        <v>236</v>
      </c>
      <c r="AA437" s="6" t="s">
        <v>511</v>
      </c>
      <c r="AB437" s="6">
        <v>1</v>
      </c>
      <c r="AC437" s="6" t="s">
        <v>16</v>
      </c>
      <c r="AE437" s="6"/>
      <c r="AF437" s="16">
        <f>AF$457</f>
        <v>287</v>
      </c>
      <c r="AG437" s="16">
        <f>AG$461</f>
        <v>14</v>
      </c>
      <c r="AH437" s="6"/>
      <c r="AI437" s="6"/>
      <c r="AJ437" s="7"/>
      <c r="AK437" s="8"/>
      <c r="AL437" s="8"/>
      <c r="AM437" s="6"/>
      <c r="AN437" s="6"/>
      <c r="AO437" s="6"/>
      <c r="AP437" s="6"/>
      <c r="AS437" s="16">
        <f t="shared" si="122"/>
        <v>273</v>
      </c>
      <c r="AT437" s="16">
        <f>AT$461</f>
        <v>14</v>
      </c>
      <c r="BE437" s="6"/>
      <c r="BF437" s="16">
        <f t="shared" si="121"/>
        <v>250</v>
      </c>
      <c r="BG437" s="16">
        <f>BG$461</f>
        <v>16</v>
      </c>
      <c r="BH437" s="6"/>
      <c r="BI437" s="6"/>
      <c r="BJ437" s="7"/>
      <c r="BK437" s="8"/>
      <c r="BL437" s="8"/>
      <c r="BM437" s="6"/>
      <c r="BN437" s="6"/>
      <c r="BO437" s="6"/>
      <c r="BP437" s="6"/>
    </row>
    <row r="438" spans="1:68" x14ac:dyDescent="0.3">
      <c r="A438">
        <v>434</v>
      </c>
      <c r="B438">
        <v>108</v>
      </c>
      <c r="C438" s="8" t="s">
        <v>213</v>
      </c>
      <c r="D438" s="8" t="s">
        <v>780</v>
      </c>
      <c r="E438" s="6" t="s">
        <v>66</v>
      </c>
      <c r="F438" s="6" t="s">
        <v>508</v>
      </c>
      <c r="G438" s="6">
        <f t="shared" si="102"/>
        <v>259</v>
      </c>
      <c r="H438" s="16">
        <f t="shared" si="103"/>
        <v>287</v>
      </c>
      <c r="I438" s="16">
        <f t="shared" si="104"/>
        <v>273</v>
      </c>
      <c r="J438" s="16">
        <f t="shared" si="105"/>
        <v>250</v>
      </c>
      <c r="K438" s="28">
        <f t="shared" si="106"/>
        <v>1069</v>
      </c>
      <c r="L438" s="6">
        <f t="shared" si="123"/>
        <v>66</v>
      </c>
      <c r="M438" s="16">
        <f t="shared" si="124"/>
        <v>72</v>
      </c>
      <c r="N438" s="16">
        <f t="shared" si="125"/>
        <v>67</v>
      </c>
      <c r="O438" s="16">
        <f t="shared" si="126"/>
        <v>60</v>
      </c>
      <c r="P438" s="28">
        <f t="shared" si="127"/>
        <v>265</v>
      </c>
      <c r="Q438" s="6"/>
      <c r="R438" s="6">
        <v>367</v>
      </c>
      <c r="S438" s="6">
        <v>259</v>
      </c>
      <c r="T438" s="6">
        <v>66</v>
      </c>
      <c r="U438" s="6">
        <v>183</v>
      </c>
      <c r="V438" s="6">
        <v>1231</v>
      </c>
      <c r="W438" s="7">
        <v>3.8252314814814815E-2</v>
      </c>
      <c r="X438" s="8" t="s">
        <v>213</v>
      </c>
      <c r="Y438" s="8" t="s">
        <v>780</v>
      </c>
      <c r="Z438" s="6" t="s">
        <v>66</v>
      </c>
      <c r="AA438" s="6" t="s">
        <v>508</v>
      </c>
      <c r="AB438" s="6">
        <v>1</v>
      </c>
      <c r="AC438" s="6" t="s">
        <v>16</v>
      </c>
      <c r="AE438" s="6"/>
      <c r="AF438" s="16">
        <f>AF$457</f>
        <v>287</v>
      </c>
      <c r="AG438" s="16">
        <f>AG$459</f>
        <v>72</v>
      </c>
      <c r="AH438" s="6"/>
      <c r="AI438" s="6"/>
      <c r="AJ438" s="7"/>
      <c r="AK438" s="8"/>
      <c r="AL438" s="8"/>
      <c r="AM438" s="6"/>
      <c r="AN438" s="6"/>
      <c r="AO438" s="6"/>
      <c r="AP438" s="6"/>
      <c r="AR438" s="6"/>
      <c r="AS438" s="16">
        <f t="shared" si="122"/>
        <v>273</v>
      </c>
      <c r="AT438" s="16">
        <f>AT$459</f>
        <v>67</v>
      </c>
      <c r="AU438" s="6"/>
      <c r="AW438" s="7"/>
      <c r="AX438" s="8"/>
      <c r="AY438" s="8"/>
      <c r="AZ438" s="6"/>
      <c r="BA438" s="6"/>
      <c r="BB438" s="6"/>
      <c r="BC438" s="6"/>
      <c r="BE438" s="6"/>
      <c r="BF438" s="16">
        <f t="shared" si="121"/>
        <v>250</v>
      </c>
      <c r="BG438" s="16">
        <f>BG$459</f>
        <v>60</v>
      </c>
      <c r="BH438" s="6"/>
      <c r="BI438" s="6"/>
      <c r="BJ438" s="7"/>
      <c r="BK438" s="8"/>
      <c r="BL438" s="8"/>
      <c r="BM438" s="6"/>
      <c r="BN438" s="6"/>
      <c r="BO438" s="6"/>
      <c r="BP438" s="6"/>
    </row>
    <row r="439" spans="1:68" x14ac:dyDescent="0.3">
      <c r="A439">
        <v>435</v>
      </c>
      <c r="B439">
        <v>121</v>
      </c>
      <c r="C439" s="8" t="s">
        <v>48</v>
      </c>
      <c r="D439" s="8" t="s">
        <v>781</v>
      </c>
      <c r="E439" s="6" t="s">
        <v>24</v>
      </c>
      <c r="F439" s="6" t="s">
        <v>499</v>
      </c>
      <c r="G439" s="6">
        <f t="shared" si="102"/>
        <v>260</v>
      </c>
      <c r="H439" s="16">
        <f t="shared" si="103"/>
        <v>287</v>
      </c>
      <c r="I439" s="16">
        <f t="shared" si="104"/>
        <v>273</v>
      </c>
      <c r="J439" s="16">
        <f t="shared" si="105"/>
        <v>250</v>
      </c>
      <c r="K439" s="28">
        <f t="shared" si="106"/>
        <v>1070</v>
      </c>
      <c r="L439" s="6">
        <f t="shared" si="123"/>
        <v>78</v>
      </c>
      <c r="M439" s="16">
        <f t="shared" si="124"/>
        <v>86</v>
      </c>
      <c r="N439" s="16">
        <f t="shared" si="125"/>
        <v>87</v>
      </c>
      <c r="O439" s="16">
        <f t="shared" si="126"/>
        <v>78</v>
      </c>
      <c r="P439" s="28">
        <f t="shared" si="127"/>
        <v>329</v>
      </c>
      <c r="Q439" s="6"/>
      <c r="R439" s="6">
        <v>368</v>
      </c>
      <c r="S439" s="6">
        <v>260</v>
      </c>
      <c r="T439" s="6">
        <v>78</v>
      </c>
      <c r="U439" s="6">
        <v>184</v>
      </c>
      <c r="V439" s="6">
        <v>652</v>
      </c>
      <c r="W439" s="7">
        <v>3.8275462962962963E-2</v>
      </c>
      <c r="X439" s="8" t="s">
        <v>48</v>
      </c>
      <c r="Y439" s="8" t="s">
        <v>781</v>
      </c>
      <c r="Z439" s="6" t="s">
        <v>24</v>
      </c>
      <c r="AA439" s="6" t="s">
        <v>499</v>
      </c>
      <c r="AB439" s="6">
        <v>1</v>
      </c>
      <c r="AC439" s="6" t="s">
        <v>16</v>
      </c>
      <c r="AE439" s="6"/>
      <c r="AF439" s="16">
        <f>AF$457</f>
        <v>287</v>
      </c>
      <c r="AG439" s="16">
        <f>AG$458</f>
        <v>86</v>
      </c>
      <c r="AH439" s="6"/>
      <c r="AI439" s="6"/>
      <c r="AJ439" s="7"/>
      <c r="AK439" s="8"/>
      <c r="AL439" s="8"/>
      <c r="AM439" s="6"/>
      <c r="AN439" s="6"/>
      <c r="AO439" s="6"/>
      <c r="AP439" s="6"/>
      <c r="AR439" s="6"/>
      <c r="AS439" s="16">
        <f t="shared" si="122"/>
        <v>273</v>
      </c>
      <c r="AT439" s="16">
        <f>AT$458</f>
        <v>87</v>
      </c>
      <c r="AU439" s="6"/>
      <c r="AW439" s="7"/>
      <c r="AX439" s="8"/>
      <c r="AY439" s="8"/>
      <c r="AZ439" s="6"/>
      <c r="BA439" s="6"/>
      <c r="BB439" s="6"/>
      <c r="BC439" s="6"/>
      <c r="BE439" s="6"/>
      <c r="BF439" s="16">
        <f t="shared" si="121"/>
        <v>250</v>
      </c>
      <c r="BG439" s="16">
        <f>BG$458</f>
        <v>78</v>
      </c>
      <c r="BH439" s="6"/>
      <c r="BI439" s="6"/>
      <c r="BJ439" s="7"/>
      <c r="BK439" s="8"/>
      <c r="BL439" s="8"/>
      <c r="BM439" s="6"/>
      <c r="BN439" s="6"/>
      <c r="BO439" s="6"/>
      <c r="BP439" s="6"/>
    </row>
    <row r="440" spans="1:68" x14ac:dyDescent="0.3">
      <c r="A440">
        <v>436</v>
      </c>
      <c r="B440">
        <v>109</v>
      </c>
      <c r="C440" s="8" t="s">
        <v>30</v>
      </c>
      <c r="D440" s="8" t="s">
        <v>1410</v>
      </c>
      <c r="E440" s="6" t="s">
        <v>66</v>
      </c>
      <c r="F440" s="6" t="s">
        <v>508</v>
      </c>
      <c r="G440" s="16">
        <f t="shared" si="102"/>
        <v>295</v>
      </c>
      <c r="H440" s="6">
        <f t="shared" si="103"/>
        <v>255</v>
      </c>
      <c r="I440" s="16">
        <f t="shared" si="104"/>
        <v>273</v>
      </c>
      <c r="J440" s="16">
        <f t="shared" si="105"/>
        <v>250</v>
      </c>
      <c r="K440" s="28">
        <f t="shared" si="106"/>
        <v>1073</v>
      </c>
      <c r="L440" s="16">
        <f t="shared" si="123"/>
        <v>80</v>
      </c>
      <c r="M440" s="6">
        <f t="shared" si="124"/>
        <v>59</v>
      </c>
      <c r="N440" s="16">
        <f t="shared" si="125"/>
        <v>67</v>
      </c>
      <c r="O440" s="16">
        <f t="shared" si="126"/>
        <v>60</v>
      </c>
      <c r="P440" s="28">
        <f t="shared" si="127"/>
        <v>266</v>
      </c>
      <c r="Q440" s="6"/>
      <c r="R440" s="6"/>
      <c r="S440" s="16">
        <f>S$457</f>
        <v>295</v>
      </c>
      <c r="T440" s="16">
        <f>T$459</f>
        <v>80</v>
      </c>
      <c r="U440" s="6"/>
      <c r="V440" s="6"/>
      <c r="W440" s="7"/>
      <c r="X440" s="8"/>
      <c r="Y440" s="8"/>
      <c r="Z440" s="6"/>
      <c r="AA440" s="6"/>
      <c r="AB440" s="6"/>
      <c r="AC440" s="6"/>
      <c r="AE440" s="6">
        <v>370</v>
      </c>
      <c r="AF440" s="6">
        <v>255</v>
      </c>
      <c r="AG440" s="6">
        <v>59</v>
      </c>
      <c r="AH440" s="6">
        <v>172</v>
      </c>
      <c r="AI440" s="6">
        <v>1277</v>
      </c>
      <c r="AJ440" s="7">
        <v>3.8912037037037037E-2</v>
      </c>
      <c r="AK440" s="8" t="s">
        <v>30</v>
      </c>
      <c r="AL440" s="8" t="s">
        <v>1410</v>
      </c>
      <c r="AM440" s="6" t="s">
        <v>66</v>
      </c>
      <c r="AN440" s="6" t="s">
        <v>508</v>
      </c>
      <c r="AO440" s="6">
        <v>1</v>
      </c>
      <c r="AP440" s="6" t="s">
        <v>16</v>
      </c>
      <c r="AR440" s="6"/>
      <c r="AS440" s="16">
        <f t="shared" si="122"/>
        <v>273</v>
      </c>
      <c r="AT440" s="16">
        <f>AT$459</f>
        <v>67</v>
      </c>
      <c r="AU440" s="6"/>
      <c r="AW440" s="7"/>
      <c r="AX440" s="8"/>
      <c r="AY440" s="8"/>
      <c r="AZ440" s="6"/>
      <c r="BA440" s="6"/>
      <c r="BB440" s="6"/>
      <c r="BC440" s="6"/>
      <c r="BE440" s="6"/>
      <c r="BF440" s="16">
        <f t="shared" si="121"/>
        <v>250</v>
      </c>
      <c r="BG440" s="16">
        <f>BG$459</f>
        <v>60</v>
      </c>
      <c r="BH440" s="6"/>
      <c r="BI440" s="6"/>
      <c r="BJ440" s="7"/>
      <c r="BK440" s="8"/>
      <c r="BL440" s="8"/>
      <c r="BM440" s="6"/>
      <c r="BN440" s="6"/>
      <c r="BO440" s="6"/>
      <c r="BP440" s="6"/>
    </row>
    <row r="441" spans="1:68" x14ac:dyDescent="0.3">
      <c r="A441">
        <v>437</v>
      </c>
      <c r="B441">
        <v>123</v>
      </c>
      <c r="C441" s="8" t="s">
        <v>284</v>
      </c>
      <c r="D441" s="8" t="s">
        <v>1939</v>
      </c>
      <c r="E441" s="6" t="s">
        <v>24</v>
      </c>
      <c r="F441" s="6" t="s">
        <v>499</v>
      </c>
      <c r="G441" s="16">
        <f t="shared" si="102"/>
        <v>295</v>
      </c>
      <c r="H441" s="16">
        <f t="shared" si="103"/>
        <v>287</v>
      </c>
      <c r="I441" s="16">
        <f t="shared" si="104"/>
        <v>273</v>
      </c>
      <c r="J441" s="6">
        <f t="shared" si="105"/>
        <v>218</v>
      </c>
      <c r="K441" s="28">
        <f t="shared" si="106"/>
        <v>1073</v>
      </c>
      <c r="L441" s="16">
        <f t="shared" si="123"/>
        <v>91</v>
      </c>
      <c r="M441" s="16">
        <f t="shared" si="124"/>
        <v>86</v>
      </c>
      <c r="N441" s="16">
        <f t="shared" si="125"/>
        <v>87</v>
      </c>
      <c r="O441" s="6">
        <f t="shared" si="126"/>
        <v>66</v>
      </c>
      <c r="P441" s="28">
        <f t="shared" si="127"/>
        <v>330</v>
      </c>
      <c r="Q441" s="6"/>
      <c r="R441" s="6"/>
      <c r="S441" s="16">
        <f>S$457</f>
        <v>295</v>
      </c>
      <c r="T441" s="16">
        <f>T$458</f>
        <v>91</v>
      </c>
      <c r="U441" s="6"/>
      <c r="V441" s="6"/>
      <c r="W441" s="7"/>
      <c r="X441" s="8"/>
      <c r="Y441" s="8"/>
      <c r="Z441" s="6"/>
      <c r="AA441" s="6"/>
      <c r="AB441" s="6"/>
      <c r="AC441" s="6"/>
      <c r="AE441" s="6"/>
      <c r="AF441" s="16">
        <f>AF$457</f>
        <v>287</v>
      </c>
      <c r="AG441" s="16">
        <f>AG$458</f>
        <v>86</v>
      </c>
      <c r="AH441" s="6"/>
      <c r="AI441" s="6"/>
      <c r="AJ441" s="9"/>
      <c r="AK441" s="8"/>
      <c r="AL441" s="8"/>
      <c r="AM441" s="6"/>
      <c r="AN441" s="6"/>
      <c r="AO441" s="6"/>
      <c r="AP441" s="6"/>
      <c r="AR441" s="6"/>
      <c r="AS441" s="16">
        <f t="shared" si="122"/>
        <v>273</v>
      </c>
      <c r="AT441" s="16">
        <f>AT$458</f>
        <v>87</v>
      </c>
      <c r="AU441" s="6"/>
      <c r="AW441" s="7"/>
      <c r="AX441" s="8"/>
      <c r="AY441" s="8"/>
      <c r="AZ441" s="6"/>
      <c r="BA441" s="6"/>
      <c r="BB441" s="6"/>
      <c r="BC441" s="6"/>
      <c r="BE441" s="6">
        <v>312</v>
      </c>
      <c r="BF441" s="6">
        <v>218</v>
      </c>
      <c r="BG441" s="6">
        <v>66</v>
      </c>
      <c r="BH441" s="6">
        <v>143</v>
      </c>
      <c r="BI441" s="6">
        <v>750</v>
      </c>
      <c r="BJ441" s="7">
        <v>4.0555555555555553E-2</v>
      </c>
      <c r="BK441" s="8" t="s">
        <v>284</v>
      </c>
      <c r="BL441" s="8" t="s">
        <v>1939</v>
      </c>
      <c r="BM441" s="6" t="s">
        <v>24</v>
      </c>
      <c r="BN441" s="6" t="s">
        <v>499</v>
      </c>
      <c r="BO441" s="6">
        <v>1</v>
      </c>
      <c r="BP441" s="6" t="s">
        <v>16</v>
      </c>
    </row>
    <row r="442" spans="1:68" x14ac:dyDescent="0.3">
      <c r="A442">
        <v>438</v>
      </c>
      <c r="B442">
        <v>126</v>
      </c>
      <c r="C442" s="8" t="s">
        <v>81</v>
      </c>
      <c r="D442" s="8" t="s">
        <v>109</v>
      </c>
      <c r="E442" s="6" t="s">
        <v>24</v>
      </c>
      <c r="F442" s="6" t="s">
        <v>505</v>
      </c>
      <c r="G442" s="16">
        <f t="shared" si="102"/>
        <v>295</v>
      </c>
      <c r="H442" s="6">
        <f t="shared" si="103"/>
        <v>256</v>
      </c>
      <c r="I442" s="16">
        <f t="shared" si="104"/>
        <v>273</v>
      </c>
      <c r="J442" s="16">
        <f t="shared" si="105"/>
        <v>250</v>
      </c>
      <c r="K442" s="28">
        <f t="shared" si="106"/>
        <v>1074</v>
      </c>
      <c r="L442" s="16">
        <f t="shared" si="123"/>
        <v>91</v>
      </c>
      <c r="M442" s="6">
        <f t="shared" si="124"/>
        <v>76</v>
      </c>
      <c r="N442" s="16">
        <f t="shared" si="125"/>
        <v>87</v>
      </c>
      <c r="O442" s="16">
        <f t="shared" si="126"/>
        <v>78</v>
      </c>
      <c r="P442" s="28">
        <f t="shared" si="127"/>
        <v>332</v>
      </c>
      <c r="Q442" s="6"/>
      <c r="R442" s="6"/>
      <c r="S442" s="16">
        <f>S$457</f>
        <v>295</v>
      </c>
      <c r="T442" s="16">
        <f>T$458</f>
        <v>91</v>
      </c>
      <c r="U442" s="6"/>
      <c r="V442" s="6"/>
      <c r="W442" s="7"/>
      <c r="X442" s="8"/>
      <c r="Y442" s="8"/>
      <c r="Z442" s="6"/>
      <c r="AA442" s="6"/>
      <c r="AB442" s="6"/>
      <c r="AC442" s="6"/>
      <c r="AE442" s="6">
        <v>373</v>
      </c>
      <c r="AF442" s="6">
        <v>256</v>
      </c>
      <c r="AG442" s="6">
        <v>76</v>
      </c>
      <c r="AH442" s="6">
        <v>173</v>
      </c>
      <c r="AI442" s="18">
        <v>444</v>
      </c>
      <c r="AJ442" s="7">
        <v>3.9027777777777779E-2</v>
      </c>
      <c r="AK442" s="8" t="s">
        <v>81</v>
      </c>
      <c r="AL442" s="8" t="s">
        <v>109</v>
      </c>
      <c r="AM442" s="6" t="s">
        <v>24</v>
      </c>
      <c r="AN442" s="6" t="s">
        <v>505</v>
      </c>
      <c r="AO442" s="6">
        <v>1</v>
      </c>
      <c r="AP442" s="6" t="s">
        <v>16</v>
      </c>
      <c r="AR442" s="6"/>
      <c r="AS442" s="16">
        <f t="shared" si="122"/>
        <v>273</v>
      </c>
      <c r="AT442" s="16">
        <f>AT$458</f>
        <v>87</v>
      </c>
      <c r="AU442" s="6"/>
      <c r="AW442" s="7"/>
      <c r="AX442" s="8"/>
      <c r="AY442" s="8"/>
      <c r="AZ442" s="6"/>
      <c r="BA442" s="6"/>
      <c r="BB442" s="6"/>
      <c r="BC442" s="6"/>
      <c r="BE442" s="6"/>
      <c r="BF442" s="16">
        <f>BF$457</f>
        <v>250</v>
      </c>
      <c r="BG442" s="16">
        <f>BG$458</f>
        <v>78</v>
      </c>
      <c r="BH442" s="6"/>
      <c r="BI442" s="6"/>
      <c r="BJ442" s="7"/>
      <c r="BK442" s="8"/>
      <c r="BL442" s="8"/>
      <c r="BM442" s="6"/>
      <c r="BN442" s="6"/>
      <c r="BO442" s="6"/>
      <c r="BP442" s="6"/>
    </row>
    <row r="443" spans="1:68" x14ac:dyDescent="0.3">
      <c r="A443">
        <v>439</v>
      </c>
      <c r="B443">
        <v>5</v>
      </c>
      <c r="C443" s="8" t="s">
        <v>50</v>
      </c>
      <c r="D443" s="8" t="s">
        <v>104</v>
      </c>
      <c r="E443" s="6" t="s">
        <v>236</v>
      </c>
      <c r="F443" s="6" t="s">
        <v>511</v>
      </c>
      <c r="G443" s="6">
        <f t="shared" si="102"/>
        <v>281</v>
      </c>
      <c r="H443" s="16">
        <f t="shared" si="103"/>
        <v>287</v>
      </c>
      <c r="I443" s="6">
        <f t="shared" si="104"/>
        <v>261</v>
      </c>
      <c r="J443" s="16">
        <f t="shared" si="105"/>
        <v>250</v>
      </c>
      <c r="K443" s="28">
        <f t="shared" si="106"/>
        <v>1079</v>
      </c>
      <c r="L443" s="6">
        <f t="shared" si="123"/>
        <v>7</v>
      </c>
      <c r="M443" s="16">
        <f t="shared" si="124"/>
        <v>14</v>
      </c>
      <c r="N443" s="6">
        <f t="shared" si="125"/>
        <v>4</v>
      </c>
      <c r="O443" s="16">
        <f t="shared" si="126"/>
        <v>16</v>
      </c>
      <c r="P443" s="28">
        <f t="shared" si="127"/>
        <v>41</v>
      </c>
      <c r="Q443" s="6"/>
      <c r="R443" s="6">
        <v>426</v>
      </c>
      <c r="S443" s="6">
        <v>281</v>
      </c>
      <c r="T443" s="6">
        <v>7</v>
      </c>
      <c r="U443" s="6">
        <v>202</v>
      </c>
      <c r="V443" s="6">
        <v>262</v>
      </c>
      <c r="W443" s="9">
        <v>4.4722222222222219E-2</v>
      </c>
      <c r="X443" s="8" t="s">
        <v>50</v>
      </c>
      <c r="Y443" s="8" t="s">
        <v>104</v>
      </c>
      <c r="Z443" s="6" t="s">
        <v>236</v>
      </c>
      <c r="AA443" s="6" t="s">
        <v>511</v>
      </c>
      <c r="AB443" s="6">
        <v>1</v>
      </c>
      <c r="AC443" s="6" t="s">
        <v>16</v>
      </c>
      <c r="AE443" s="6"/>
      <c r="AF443" s="16">
        <f t="shared" ref="AF443:AF448" si="128">AF$457</f>
        <v>287</v>
      </c>
      <c r="AG443" s="16">
        <f>AG$461</f>
        <v>14</v>
      </c>
      <c r="AH443" s="6"/>
      <c r="AI443" s="6"/>
      <c r="AJ443" s="7"/>
      <c r="AK443" s="8"/>
      <c r="AL443" s="8"/>
      <c r="AM443" s="6"/>
      <c r="AN443" s="6"/>
      <c r="AO443" s="6"/>
      <c r="AP443" s="6"/>
      <c r="AR443" s="6">
        <v>400</v>
      </c>
      <c r="AS443" s="6">
        <v>261</v>
      </c>
      <c r="AT443" s="6">
        <v>4</v>
      </c>
      <c r="AU443" s="6">
        <v>180</v>
      </c>
      <c r="AV443">
        <v>262</v>
      </c>
      <c r="AW443" s="9">
        <v>4.3842592592592593E-2</v>
      </c>
      <c r="AX443" s="8" t="s">
        <v>50</v>
      </c>
      <c r="AY443" s="8" t="s">
        <v>104</v>
      </c>
      <c r="AZ443" s="6" t="s">
        <v>236</v>
      </c>
      <c r="BA443" s="6" t="s">
        <v>511</v>
      </c>
      <c r="BB443" s="6">
        <v>1</v>
      </c>
      <c r="BC443" s="6" t="s">
        <v>16</v>
      </c>
      <c r="BE443" s="6"/>
      <c r="BF443" s="16">
        <f>BF$457</f>
        <v>250</v>
      </c>
      <c r="BG443" s="16">
        <f>BG$461</f>
        <v>16</v>
      </c>
      <c r="BH443" s="6"/>
      <c r="BI443" s="6"/>
      <c r="BJ443" s="7"/>
      <c r="BK443" s="8"/>
      <c r="BL443" s="8"/>
      <c r="BM443" s="6"/>
      <c r="BN443" s="6"/>
      <c r="BO443" s="6"/>
      <c r="BP443" s="6"/>
    </row>
    <row r="444" spans="1:68" x14ac:dyDescent="0.3">
      <c r="A444">
        <v>440</v>
      </c>
      <c r="B444">
        <v>106</v>
      </c>
      <c r="C444" s="8" t="s">
        <v>310</v>
      </c>
      <c r="D444" s="8" t="s">
        <v>1347</v>
      </c>
      <c r="E444" s="6" t="s">
        <v>66</v>
      </c>
      <c r="F444" s="6" t="s">
        <v>504</v>
      </c>
      <c r="G444" s="16">
        <f t="shared" si="102"/>
        <v>295</v>
      </c>
      <c r="H444" s="16">
        <f t="shared" si="103"/>
        <v>287</v>
      </c>
      <c r="I444" s="16">
        <f t="shared" si="104"/>
        <v>273</v>
      </c>
      <c r="J444" s="6">
        <f t="shared" si="105"/>
        <v>224</v>
      </c>
      <c r="K444" s="28">
        <f t="shared" si="106"/>
        <v>1079</v>
      </c>
      <c r="L444" s="16">
        <f t="shared" si="123"/>
        <v>80</v>
      </c>
      <c r="M444" s="16">
        <f t="shared" si="124"/>
        <v>72</v>
      </c>
      <c r="N444" s="16">
        <f t="shared" si="125"/>
        <v>67</v>
      </c>
      <c r="O444" s="6">
        <f t="shared" si="126"/>
        <v>44</v>
      </c>
      <c r="P444" s="28">
        <f t="shared" si="127"/>
        <v>263</v>
      </c>
      <c r="Q444" s="6"/>
      <c r="R444" s="6"/>
      <c r="S444" s="16">
        <f>S$457</f>
        <v>295</v>
      </c>
      <c r="T444" s="16">
        <f>T$459</f>
        <v>80</v>
      </c>
      <c r="U444" s="6"/>
      <c r="V444" s="6"/>
      <c r="W444" s="7"/>
      <c r="X444" s="8"/>
      <c r="Y444" s="8"/>
      <c r="Z444" s="6"/>
      <c r="AA444" s="6"/>
      <c r="AB444" s="6"/>
      <c r="AC444" s="6"/>
      <c r="AE444" s="6"/>
      <c r="AF444" s="16">
        <f t="shared" si="128"/>
        <v>287</v>
      </c>
      <c r="AG444" s="16">
        <f>AG$459</f>
        <v>72</v>
      </c>
      <c r="AH444" s="6"/>
      <c r="AI444" s="6"/>
      <c r="AJ444" s="7"/>
      <c r="AK444" s="8"/>
      <c r="AL444" s="8"/>
      <c r="AM444" s="6"/>
      <c r="AN444" s="6"/>
      <c r="AO444" s="6"/>
      <c r="AP444" s="6"/>
      <c r="AR444" s="6"/>
      <c r="AS444" s="16">
        <f>AS$457</f>
        <v>273</v>
      </c>
      <c r="AT444" s="16">
        <f>AT$459</f>
        <v>67</v>
      </c>
      <c r="AU444" s="6"/>
      <c r="AW444" s="7"/>
      <c r="AX444" s="8"/>
      <c r="AY444" s="8"/>
      <c r="AZ444" s="6"/>
      <c r="BA444" s="6"/>
      <c r="BB444" s="6"/>
      <c r="BC444" s="6"/>
      <c r="BE444" s="6">
        <v>327</v>
      </c>
      <c r="BF444" s="6">
        <v>224</v>
      </c>
      <c r="BG444" s="6">
        <v>44</v>
      </c>
      <c r="BH444" s="6">
        <v>149</v>
      </c>
      <c r="BI444" s="6">
        <v>163</v>
      </c>
      <c r="BJ444" s="7">
        <v>4.1423611111111112E-2</v>
      </c>
      <c r="BK444" s="8" t="s">
        <v>310</v>
      </c>
      <c r="BL444" s="8" t="s">
        <v>1347</v>
      </c>
      <c r="BM444" s="6" t="s">
        <v>66</v>
      </c>
      <c r="BN444" s="6" t="s">
        <v>504</v>
      </c>
      <c r="BO444" s="6">
        <v>1</v>
      </c>
      <c r="BP444" s="6" t="s">
        <v>16</v>
      </c>
    </row>
    <row r="445" spans="1:68" x14ac:dyDescent="0.3">
      <c r="A445">
        <v>441</v>
      </c>
      <c r="B445">
        <v>62</v>
      </c>
      <c r="C445" s="8" t="s">
        <v>304</v>
      </c>
      <c r="D445" s="8" t="s">
        <v>797</v>
      </c>
      <c r="E445" s="6" t="s">
        <v>101</v>
      </c>
      <c r="F445" s="6" t="s">
        <v>501</v>
      </c>
      <c r="G445" s="6">
        <f t="shared" si="102"/>
        <v>273</v>
      </c>
      <c r="H445" s="16">
        <f t="shared" si="103"/>
        <v>287</v>
      </c>
      <c r="I445" s="16">
        <f t="shared" si="104"/>
        <v>273</v>
      </c>
      <c r="J445" s="16">
        <f t="shared" si="105"/>
        <v>250</v>
      </c>
      <c r="K445" s="28">
        <f t="shared" si="106"/>
        <v>1083</v>
      </c>
      <c r="L445" s="6">
        <f t="shared" si="123"/>
        <v>42</v>
      </c>
      <c r="M445" s="16">
        <f t="shared" si="124"/>
        <v>54</v>
      </c>
      <c r="N445" s="16">
        <f t="shared" si="125"/>
        <v>54</v>
      </c>
      <c r="O445" s="16">
        <f t="shared" si="126"/>
        <v>51</v>
      </c>
      <c r="P445" s="28">
        <f t="shared" si="127"/>
        <v>201</v>
      </c>
      <c r="Q445" s="6"/>
      <c r="R445" s="6">
        <v>408</v>
      </c>
      <c r="S445" s="6">
        <v>273</v>
      </c>
      <c r="T445" s="6">
        <v>42</v>
      </c>
      <c r="U445" s="6">
        <v>195</v>
      </c>
      <c r="V445" s="6">
        <v>896</v>
      </c>
      <c r="W445" s="9">
        <v>4.2187500000000003E-2</v>
      </c>
      <c r="X445" s="8" t="s">
        <v>304</v>
      </c>
      <c r="Y445" s="8" t="s">
        <v>797</v>
      </c>
      <c r="Z445" s="6" t="s">
        <v>101</v>
      </c>
      <c r="AA445" s="6" t="s">
        <v>501</v>
      </c>
      <c r="AB445" s="6">
        <v>1</v>
      </c>
      <c r="AC445" s="6" t="s">
        <v>16</v>
      </c>
      <c r="AE445" s="6"/>
      <c r="AF445" s="16">
        <f t="shared" si="128"/>
        <v>287</v>
      </c>
      <c r="AG445" s="16">
        <f>AG$460</f>
        <v>54</v>
      </c>
      <c r="AH445" s="6"/>
      <c r="AI445" s="6"/>
      <c r="AJ445" s="7"/>
      <c r="AK445" s="8"/>
      <c r="AL445" s="8"/>
      <c r="AM445" s="6"/>
      <c r="AN445" s="6"/>
      <c r="AO445" s="6"/>
      <c r="AP445" s="6"/>
      <c r="AR445" s="6"/>
      <c r="AS445" s="16">
        <f>AS$457</f>
        <v>273</v>
      </c>
      <c r="AT445" s="16">
        <f>AT$460</f>
        <v>54</v>
      </c>
      <c r="AU445" s="6"/>
      <c r="AW445" s="9"/>
      <c r="AX445" s="8"/>
      <c r="AY445" s="8"/>
      <c r="AZ445" s="6"/>
      <c r="BA445" s="6"/>
      <c r="BB445" s="6"/>
      <c r="BC445" s="6"/>
      <c r="BE445" s="6"/>
      <c r="BF445" s="16">
        <f>BF$457</f>
        <v>250</v>
      </c>
      <c r="BG445" s="16">
        <f>BG$460</f>
        <v>51</v>
      </c>
      <c r="BH445" s="6"/>
      <c r="BI445" s="6"/>
      <c r="BJ445" s="7"/>
      <c r="BK445" s="8"/>
      <c r="BL445" s="8"/>
      <c r="BM445" s="6"/>
      <c r="BN445" s="6"/>
      <c r="BO445" s="6"/>
      <c r="BP445" s="6"/>
    </row>
    <row r="446" spans="1:68" x14ac:dyDescent="0.3">
      <c r="A446">
        <v>442</v>
      </c>
      <c r="B446">
        <v>125</v>
      </c>
      <c r="C446" s="8" t="s">
        <v>798</v>
      </c>
      <c r="D446" s="8" t="s">
        <v>799</v>
      </c>
      <c r="E446" s="6" t="s">
        <v>24</v>
      </c>
      <c r="F446" s="6" t="s">
        <v>504</v>
      </c>
      <c r="G446" s="6">
        <f t="shared" si="102"/>
        <v>274</v>
      </c>
      <c r="H446" s="16">
        <f t="shared" si="103"/>
        <v>287</v>
      </c>
      <c r="I446" s="16">
        <f t="shared" si="104"/>
        <v>273</v>
      </c>
      <c r="J446" s="16">
        <f t="shared" si="105"/>
        <v>250</v>
      </c>
      <c r="K446" s="28">
        <f t="shared" si="106"/>
        <v>1084</v>
      </c>
      <c r="L446" s="6">
        <f t="shared" si="123"/>
        <v>81</v>
      </c>
      <c r="M446" s="16">
        <f t="shared" si="124"/>
        <v>86</v>
      </c>
      <c r="N446" s="16">
        <f t="shared" si="125"/>
        <v>87</v>
      </c>
      <c r="O446" s="16">
        <f t="shared" si="126"/>
        <v>78</v>
      </c>
      <c r="P446" s="28">
        <f t="shared" si="127"/>
        <v>332</v>
      </c>
      <c r="Q446" s="6"/>
      <c r="R446" s="6">
        <v>409</v>
      </c>
      <c r="S446" s="6">
        <v>274</v>
      </c>
      <c r="T446" s="6">
        <v>81</v>
      </c>
      <c r="U446" s="6">
        <v>196</v>
      </c>
      <c r="V446" s="6">
        <v>54</v>
      </c>
      <c r="W446" s="9">
        <v>4.2268518518518518E-2</v>
      </c>
      <c r="X446" s="8" t="s">
        <v>798</v>
      </c>
      <c r="Y446" s="8" t="s">
        <v>799</v>
      </c>
      <c r="Z446" s="6" t="s">
        <v>24</v>
      </c>
      <c r="AA446" s="6" t="s">
        <v>504</v>
      </c>
      <c r="AB446" s="6">
        <v>1</v>
      </c>
      <c r="AC446" s="6" t="s">
        <v>16</v>
      </c>
      <c r="AE446" s="6"/>
      <c r="AF446" s="16">
        <f t="shared" si="128"/>
        <v>287</v>
      </c>
      <c r="AG446" s="16">
        <f>AG$458</f>
        <v>86</v>
      </c>
      <c r="AH446" s="6"/>
      <c r="AI446" s="6"/>
      <c r="AJ446" s="7"/>
      <c r="AK446" s="8"/>
      <c r="AL446" s="8"/>
      <c r="AM446" s="6"/>
      <c r="AN446" s="6"/>
      <c r="AO446" s="6"/>
      <c r="AP446" s="6"/>
      <c r="AR446" s="6"/>
      <c r="AS446" s="16">
        <f>AS$457</f>
        <v>273</v>
      </c>
      <c r="AT446" s="16">
        <f>AT$458</f>
        <v>87</v>
      </c>
      <c r="AU446" s="6"/>
      <c r="AW446" s="7"/>
      <c r="AX446" s="8"/>
      <c r="AY446" s="8"/>
      <c r="AZ446" s="6"/>
      <c r="BA446" s="6"/>
      <c r="BB446" s="6"/>
      <c r="BC446" s="6"/>
      <c r="BE446" s="6"/>
      <c r="BF446" s="16">
        <f>BF$457</f>
        <v>250</v>
      </c>
      <c r="BG446" s="16">
        <f>BG$458</f>
        <v>78</v>
      </c>
      <c r="BH446" s="6"/>
      <c r="BI446" s="6"/>
      <c r="BJ446" s="7"/>
      <c r="BK446" s="8"/>
      <c r="BL446" s="8"/>
      <c r="BM446" s="6"/>
      <c r="BN446" s="6"/>
      <c r="BO446" s="6"/>
      <c r="BP446" s="6"/>
    </row>
    <row r="447" spans="1:68" x14ac:dyDescent="0.3">
      <c r="A447">
        <v>443</v>
      </c>
      <c r="B447">
        <v>107</v>
      </c>
      <c r="C447" s="8" t="s">
        <v>42</v>
      </c>
      <c r="D447" s="8" t="s">
        <v>747</v>
      </c>
      <c r="E447" s="6" t="s">
        <v>66</v>
      </c>
      <c r="F447" s="6" t="s">
        <v>511</v>
      </c>
      <c r="G447" s="16">
        <f t="shared" si="102"/>
        <v>295</v>
      </c>
      <c r="H447" s="16">
        <f t="shared" si="103"/>
        <v>287</v>
      </c>
      <c r="I447" s="16">
        <f t="shared" si="104"/>
        <v>273</v>
      </c>
      <c r="J447" s="6">
        <f t="shared" si="105"/>
        <v>229</v>
      </c>
      <c r="K447" s="28">
        <f t="shared" si="106"/>
        <v>1084</v>
      </c>
      <c r="L447" s="16">
        <f t="shared" si="123"/>
        <v>80</v>
      </c>
      <c r="M447" s="16">
        <f t="shared" si="124"/>
        <v>72</v>
      </c>
      <c r="N447" s="16">
        <f t="shared" si="125"/>
        <v>67</v>
      </c>
      <c r="O447" s="6">
        <f t="shared" si="126"/>
        <v>46</v>
      </c>
      <c r="P447" s="28">
        <f t="shared" si="127"/>
        <v>265</v>
      </c>
      <c r="Q447" s="6"/>
      <c r="R447" s="6"/>
      <c r="S447" s="16">
        <f t="shared" ref="S447:S452" si="129">S$457</f>
        <v>295</v>
      </c>
      <c r="T447" s="16">
        <f>T$459</f>
        <v>80</v>
      </c>
      <c r="U447" s="6"/>
      <c r="V447" s="6"/>
      <c r="W447" s="7"/>
      <c r="X447" s="8"/>
      <c r="Y447" s="8"/>
      <c r="Z447" s="6"/>
      <c r="AA447" s="6"/>
      <c r="AB447" s="6"/>
      <c r="AC447" s="6"/>
      <c r="AE447" s="6"/>
      <c r="AF447" s="16">
        <f t="shared" si="128"/>
        <v>287</v>
      </c>
      <c r="AG447" s="16">
        <f>AG$459</f>
        <v>72</v>
      </c>
      <c r="AH447" s="6"/>
      <c r="AI447" s="6"/>
      <c r="AJ447" s="7"/>
      <c r="AK447" s="8"/>
      <c r="AL447" s="8"/>
      <c r="AM447" s="6"/>
      <c r="AN447" s="6"/>
      <c r="AO447" s="6"/>
      <c r="AP447" s="6"/>
      <c r="AR447" s="6"/>
      <c r="AS447" s="16">
        <f>AS$457</f>
        <v>273</v>
      </c>
      <c r="AT447" s="16">
        <f>AT$459</f>
        <v>67</v>
      </c>
      <c r="AU447" s="6"/>
      <c r="AW447" s="7"/>
      <c r="AX447" s="8"/>
      <c r="AY447" s="8"/>
      <c r="AZ447" s="6"/>
      <c r="BA447" s="6"/>
      <c r="BB447" s="6"/>
      <c r="BC447" s="6"/>
      <c r="BE447" s="6">
        <v>347</v>
      </c>
      <c r="BF447" s="6">
        <v>229</v>
      </c>
      <c r="BG447" s="6">
        <v>46</v>
      </c>
      <c r="BH447" s="6">
        <v>154</v>
      </c>
      <c r="BI447" s="6">
        <v>234</v>
      </c>
      <c r="BJ447" s="9">
        <v>4.3194444444444445E-2</v>
      </c>
      <c r="BK447" s="8" t="s">
        <v>42</v>
      </c>
      <c r="BL447" s="8" t="s">
        <v>747</v>
      </c>
      <c r="BM447" s="6" t="s">
        <v>66</v>
      </c>
      <c r="BN447" s="6" t="s">
        <v>511</v>
      </c>
      <c r="BO447" s="6">
        <v>1</v>
      </c>
      <c r="BP447" s="6" t="s">
        <v>16</v>
      </c>
    </row>
    <row r="448" spans="1:68" x14ac:dyDescent="0.3">
      <c r="A448">
        <v>444</v>
      </c>
      <c r="B448">
        <v>63</v>
      </c>
      <c r="C448" s="8" t="s">
        <v>45</v>
      </c>
      <c r="D448" s="8" t="s">
        <v>90</v>
      </c>
      <c r="E448" s="6" t="s">
        <v>101</v>
      </c>
      <c r="F448" s="6" t="s">
        <v>511</v>
      </c>
      <c r="G448" s="16">
        <f t="shared" si="102"/>
        <v>295</v>
      </c>
      <c r="H448" s="16">
        <f t="shared" si="103"/>
        <v>287</v>
      </c>
      <c r="I448" s="6">
        <f t="shared" si="104"/>
        <v>252</v>
      </c>
      <c r="J448" s="16">
        <f t="shared" si="105"/>
        <v>250</v>
      </c>
      <c r="K448" s="28">
        <f t="shared" si="106"/>
        <v>1084</v>
      </c>
      <c r="L448" s="16">
        <f t="shared" si="123"/>
        <v>57</v>
      </c>
      <c r="M448" s="16">
        <f t="shared" si="124"/>
        <v>54</v>
      </c>
      <c r="N448" s="6">
        <f t="shared" si="125"/>
        <v>39</v>
      </c>
      <c r="O448" s="16">
        <f t="shared" si="126"/>
        <v>51</v>
      </c>
      <c r="P448" s="28">
        <f t="shared" si="127"/>
        <v>201</v>
      </c>
      <c r="Q448" s="6"/>
      <c r="R448" s="6"/>
      <c r="S448" s="16">
        <f t="shared" si="129"/>
        <v>295</v>
      </c>
      <c r="T448" s="16">
        <f>T$460</f>
        <v>57</v>
      </c>
      <c r="U448" s="6"/>
      <c r="V448" s="6"/>
      <c r="W448" s="7"/>
      <c r="X448" s="8"/>
      <c r="Y448" s="8"/>
      <c r="Z448" s="6"/>
      <c r="AA448" s="6"/>
      <c r="AB448" s="6"/>
      <c r="AC448" s="6"/>
      <c r="AE448" s="6"/>
      <c r="AF448" s="16">
        <f t="shared" si="128"/>
        <v>287</v>
      </c>
      <c r="AG448" s="16">
        <f>AG$460</f>
        <v>54</v>
      </c>
      <c r="AH448" s="6"/>
      <c r="AI448" s="6"/>
      <c r="AJ448" s="7"/>
      <c r="AK448" s="8"/>
      <c r="AL448" s="8"/>
      <c r="AM448" s="6"/>
      <c r="AN448" s="6"/>
      <c r="AO448" s="6"/>
      <c r="AP448" s="6"/>
      <c r="AR448" s="6">
        <v>385</v>
      </c>
      <c r="AS448" s="6">
        <v>252</v>
      </c>
      <c r="AT448" s="6">
        <v>39</v>
      </c>
      <c r="AU448" s="6">
        <v>172</v>
      </c>
      <c r="AV448">
        <v>231</v>
      </c>
      <c r="AW448" s="7">
        <v>4.071759259259259E-2</v>
      </c>
      <c r="AX448" s="8" t="s">
        <v>45</v>
      </c>
      <c r="AY448" s="8" t="s">
        <v>90</v>
      </c>
      <c r="AZ448" s="6" t="s">
        <v>101</v>
      </c>
      <c r="BA448" s="6" t="s">
        <v>511</v>
      </c>
      <c r="BB448" s="6">
        <v>1</v>
      </c>
      <c r="BC448" s="6" t="s">
        <v>16</v>
      </c>
      <c r="BE448" s="6"/>
      <c r="BF448" s="16">
        <f>BF$457</f>
        <v>250</v>
      </c>
      <c r="BG448" s="16">
        <f>BG$460</f>
        <v>51</v>
      </c>
      <c r="BH448" s="6"/>
      <c r="BI448" s="6"/>
      <c r="BJ448" s="7"/>
      <c r="BK448" s="8"/>
      <c r="BL448" s="8"/>
      <c r="BM448" s="6"/>
      <c r="BN448" s="6"/>
      <c r="BO448" s="6"/>
      <c r="BP448" s="6"/>
    </row>
    <row r="449" spans="1:68" x14ac:dyDescent="0.3">
      <c r="A449">
        <v>445</v>
      </c>
      <c r="B449">
        <v>110</v>
      </c>
      <c r="C449" s="8" t="s">
        <v>67</v>
      </c>
      <c r="D449" s="8" t="s">
        <v>1412</v>
      </c>
      <c r="E449" s="6" t="s">
        <v>66</v>
      </c>
      <c r="F449" s="6" t="s">
        <v>499</v>
      </c>
      <c r="G449" s="16">
        <f t="shared" si="102"/>
        <v>295</v>
      </c>
      <c r="H449" s="6">
        <f t="shared" si="103"/>
        <v>268</v>
      </c>
      <c r="I449" s="16">
        <f t="shared" si="104"/>
        <v>273</v>
      </c>
      <c r="J449" s="16">
        <f t="shared" si="105"/>
        <v>250</v>
      </c>
      <c r="K449" s="28">
        <f t="shared" si="106"/>
        <v>1086</v>
      </c>
      <c r="L449" s="16">
        <f t="shared" si="123"/>
        <v>80</v>
      </c>
      <c r="M449" s="6">
        <f t="shared" si="124"/>
        <v>60</v>
      </c>
      <c r="N449" s="16">
        <f t="shared" si="125"/>
        <v>67</v>
      </c>
      <c r="O449" s="16">
        <f t="shared" si="126"/>
        <v>60</v>
      </c>
      <c r="P449" s="28">
        <f t="shared" si="127"/>
        <v>267</v>
      </c>
      <c r="Q449" s="6"/>
      <c r="R449" s="6"/>
      <c r="S449" s="16">
        <f t="shared" si="129"/>
        <v>295</v>
      </c>
      <c r="T449" s="16">
        <f>T$459</f>
        <v>80</v>
      </c>
      <c r="U449" s="6"/>
      <c r="V449" s="6"/>
      <c r="W449" s="7"/>
      <c r="X449" s="8"/>
      <c r="Y449" s="8"/>
      <c r="Z449" s="6"/>
      <c r="AA449" s="6"/>
      <c r="AB449" s="6"/>
      <c r="AC449" s="6"/>
      <c r="AE449" s="6">
        <v>406</v>
      </c>
      <c r="AF449" s="6">
        <v>268</v>
      </c>
      <c r="AG449" s="6">
        <v>60</v>
      </c>
      <c r="AH449" s="6">
        <v>184</v>
      </c>
      <c r="AI449" s="6">
        <v>677</v>
      </c>
      <c r="AJ449" s="9">
        <v>4.2268518518518518E-2</v>
      </c>
      <c r="AK449" s="8" t="s">
        <v>67</v>
      </c>
      <c r="AL449" s="8" t="s">
        <v>1412</v>
      </c>
      <c r="AM449" s="6" t="s">
        <v>66</v>
      </c>
      <c r="AN449" s="6" t="s">
        <v>499</v>
      </c>
      <c r="AO449" s="6">
        <v>1</v>
      </c>
      <c r="AP449" s="6" t="s">
        <v>16</v>
      </c>
      <c r="AS449" s="16">
        <f>AS$457</f>
        <v>273</v>
      </c>
      <c r="AT449" s="16">
        <f>AT$459</f>
        <v>67</v>
      </c>
      <c r="BE449" s="6"/>
      <c r="BF449" s="16">
        <f>BF$457</f>
        <v>250</v>
      </c>
      <c r="BG449" s="16">
        <f>BG$459</f>
        <v>60</v>
      </c>
      <c r="BH449" s="6"/>
      <c r="BI449" s="6"/>
      <c r="BJ449" s="7"/>
      <c r="BK449" s="8"/>
      <c r="BL449" s="8"/>
      <c r="BM449" s="6"/>
      <c r="BN449" s="6"/>
      <c r="BO449" s="6"/>
      <c r="BP449" s="6"/>
    </row>
    <row r="450" spans="1:68" x14ac:dyDescent="0.3">
      <c r="A450">
        <v>446</v>
      </c>
      <c r="B450">
        <v>64</v>
      </c>
      <c r="C450" s="8" t="s">
        <v>792</v>
      </c>
      <c r="D450" s="8" t="s">
        <v>1692</v>
      </c>
      <c r="E450" s="6" t="s">
        <v>101</v>
      </c>
      <c r="F450" s="6" t="s">
        <v>499</v>
      </c>
      <c r="G450" s="16">
        <f t="shared" si="102"/>
        <v>295</v>
      </c>
      <c r="H450" s="16">
        <f t="shared" si="103"/>
        <v>287</v>
      </c>
      <c r="I450" s="6">
        <f t="shared" si="104"/>
        <v>255</v>
      </c>
      <c r="J450" s="16">
        <f t="shared" si="105"/>
        <v>250</v>
      </c>
      <c r="K450" s="28">
        <f t="shared" si="106"/>
        <v>1087</v>
      </c>
      <c r="L450" s="16">
        <f t="shared" si="123"/>
        <v>57</v>
      </c>
      <c r="M450" s="16">
        <f t="shared" si="124"/>
        <v>54</v>
      </c>
      <c r="N450" s="6">
        <f t="shared" si="125"/>
        <v>41</v>
      </c>
      <c r="O450" s="16">
        <f t="shared" si="126"/>
        <v>51</v>
      </c>
      <c r="P450" s="28">
        <f t="shared" si="127"/>
        <v>203</v>
      </c>
      <c r="Q450" s="6"/>
      <c r="R450" s="6"/>
      <c r="S450" s="16">
        <f t="shared" si="129"/>
        <v>295</v>
      </c>
      <c r="T450" s="16">
        <f>T$460</f>
        <v>57</v>
      </c>
      <c r="U450" s="6"/>
      <c r="V450" s="6"/>
      <c r="W450" s="7"/>
      <c r="X450" s="8"/>
      <c r="Y450" s="8"/>
      <c r="Z450" s="6"/>
      <c r="AA450" s="6"/>
      <c r="AB450" s="6"/>
      <c r="AC450" s="6"/>
      <c r="AE450" s="6"/>
      <c r="AF450" s="16">
        <f>AF$457</f>
        <v>287</v>
      </c>
      <c r="AG450" s="16">
        <f>AG$460</f>
        <v>54</v>
      </c>
      <c r="AH450" s="6"/>
      <c r="AI450" s="6"/>
      <c r="AJ450" s="7"/>
      <c r="AK450" s="8"/>
      <c r="AL450" s="8"/>
      <c r="AM450" s="6"/>
      <c r="AN450" s="6"/>
      <c r="AO450" s="6"/>
      <c r="AP450" s="6"/>
      <c r="AR450" s="6">
        <v>393</v>
      </c>
      <c r="AS450" s="6">
        <v>255</v>
      </c>
      <c r="AT450" s="6">
        <v>41</v>
      </c>
      <c r="AU450" s="6">
        <v>174</v>
      </c>
      <c r="AV450">
        <v>628</v>
      </c>
      <c r="AW450" s="9">
        <v>4.189814814814815E-2</v>
      </c>
      <c r="AX450" s="8" t="s">
        <v>792</v>
      </c>
      <c r="AY450" s="8" t="s">
        <v>1692</v>
      </c>
      <c r="AZ450" s="6" t="s">
        <v>101</v>
      </c>
      <c r="BA450" s="6" t="s">
        <v>499</v>
      </c>
      <c r="BB450" s="6">
        <v>1</v>
      </c>
      <c r="BC450" s="6" t="s">
        <v>16</v>
      </c>
      <c r="BE450" s="6"/>
      <c r="BF450" s="16">
        <f>BF$457</f>
        <v>250</v>
      </c>
      <c r="BG450" s="16">
        <f>BG$460</f>
        <v>51</v>
      </c>
      <c r="BH450" s="6"/>
      <c r="BI450" s="6"/>
      <c r="BJ450" s="7"/>
      <c r="BK450" s="8"/>
      <c r="BL450" s="8"/>
      <c r="BM450" s="6"/>
      <c r="BN450" s="6"/>
      <c r="BO450" s="6"/>
      <c r="BP450" s="6"/>
    </row>
    <row r="451" spans="1:68" x14ac:dyDescent="0.3">
      <c r="A451">
        <v>447</v>
      </c>
      <c r="B451">
        <v>65</v>
      </c>
      <c r="C451" s="8" t="s">
        <v>1413</v>
      </c>
      <c r="D451" s="8" t="s">
        <v>1350</v>
      </c>
      <c r="E451" s="6" t="s">
        <v>101</v>
      </c>
      <c r="F451" s="6" t="s">
        <v>508</v>
      </c>
      <c r="G451" s="16">
        <f t="shared" si="102"/>
        <v>295</v>
      </c>
      <c r="H451" s="6">
        <f t="shared" si="103"/>
        <v>271</v>
      </c>
      <c r="I451" s="16">
        <f t="shared" si="104"/>
        <v>273</v>
      </c>
      <c r="J451" s="16">
        <f t="shared" si="105"/>
        <v>250</v>
      </c>
      <c r="K451" s="28">
        <f t="shared" si="106"/>
        <v>1089</v>
      </c>
      <c r="L451" s="16">
        <f t="shared" si="123"/>
        <v>57</v>
      </c>
      <c r="M451" s="6">
        <f t="shared" si="124"/>
        <v>42</v>
      </c>
      <c r="N451" s="16">
        <f t="shared" si="125"/>
        <v>54</v>
      </c>
      <c r="O451" s="16">
        <f t="shared" si="126"/>
        <v>51</v>
      </c>
      <c r="P451" s="28">
        <f t="shared" si="127"/>
        <v>204</v>
      </c>
      <c r="Q451" s="6"/>
      <c r="R451" s="6"/>
      <c r="S451" s="16">
        <f t="shared" si="129"/>
        <v>295</v>
      </c>
      <c r="T451" s="16">
        <f>T$460</f>
        <v>57</v>
      </c>
      <c r="U451" s="6"/>
      <c r="V451" s="6"/>
      <c r="W451" s="7"/>
      <c r="X451" s="8"/>
      <c r="Y451" s="8"/>
      <c r="Z451" s="6"/>
      <c r="AA451" s="6"/>
      <c r="AB451" s="6"/>
      <c r="AC451" s="6"/>
      <c r="AE451" s="6">
        <v>419</v>
      </c>
      <c r="AF451" s="6">
        <v>271</v>
      </c>
      <c r="AG451" s="6">
        <v>42</v>
      </c>
      <c r="AH451" s="6">
        <v>186</v>
      </c>
      <c r="AI451" s="6">
        <v>1307</v>
      </c>
      <c r="AJ451" s="9">
        <v>4.4143518518518519E-2</v>
      </c>
      <c r="AK451" s="8" t="s">
        <v>1413</v>
      </c>
      <c r="AL451" s="8" t="s">
        <v>1350</v>
      </c>
      <c r="AM451" s="6" t="s">
        <v>101</v>
      </c>
      <c r="AN451" s="6" t="s">
        <v>508</v>
      </c>
      <c r="AO451" s="6">
        <v>1</v>
      </c>
      <c r="AP451" s="6" t="s">
        <v>16</v>
      </c>
      <c r="AR451" s="6"/>
      <c r="AS451" s="16">
        <f>AS$457</f>
        <v>273</v>
      </c>
      <c r="AT451" s="16">
        <f>AT$460</f>
        <v>54</v>
      </c>
      <c r="AU451" s="6"/>
      <c r="AW451" s="7"/>
      <c r="AX451" s="8"/>
      <c r="AY451" s="8"/>
      <c r="AZ451" s="6"/>
      <c r="BA451" s="6"/>
      <c r="BB451" s="6"/>
      <c r="BC451" s="6"/>
      <c r="BE451" s="6"/>
      <c r="BF451" s="16">
        <f>BF$457</f>
        <v>250</v>
      </c>
      <c r="BG451" s="16">
        <f>BG$460</f>
        <v>51</v>
      </c>
      <c r="BH451" s="6"/>
      <c r="BI451" s="6"/>
      <c r="BJ451" s="7"/>
      <c r="BK451" s="8"/>
      <c r="BL451" s="8"/>
      <c r="BM451" s="6"/>
      <c r="BN451" s="6"/>
      <c r="BO451" s="6"/>
      <c r="BP451" s="6"/>
    </row>
    <row r="452" spans="1:68" x14ac:dyDescent="0.3">
      <c r="A452">
        <v>448</v>
      </c>
      <c r="B452">
        <v>9</v>
      </c>
      <c r="C452" s="8" t="s">
        <v>12</v>
      </c>
      <c r="D452" s="8" t="s">
        <v>1940</v>
      </c>
      <c r="E452" s="6" t="s">
        <v>236</v>
      </c>
      <c r="F452" s="6" t="s">
        <v>501</v>
      </c>
      <c r="G452" s="16">
        <f t="shared" si="102"/>
        <v>295</v>
      </c>
      <c r="H452" s="16">
        <f t="shared" si="103"/>
        <v>287</v>
      </c>
      <c r="I452" s="16">
        <f t="shared" si="104"/>
        <v>273</v>
      </c>
      <c r="J452" s="6">
        <f t="shared" si="105"/>
        <v>236</v>
      </c>
      <c r="K452" s="28">
        <f t="shared" si="106"/>
        <v>1091</v>
      </c>
      <c r="L452" s="16">
        <f t="shared" si="123"/>
        <v>18</v>
      </c>
      <c r="M452" s="16">
        <f t="shared" si="124"/>
        <v>14</v>
      </c>
      <c r="N452" s="16">
        <f t="shared" si="125"/>
        <v>54</v>
      </c>
      <c r="O452" s="6">
        <f t="shared" si="126"/>
        <v>6</v>
      </c>
      <c r="P452" s="28">
        <f t="shared" si="127"/>
        <v>92</v>
      </c>
      <c r="Q452" s="6"/>
      <c r="R452" s="6"/>
      <c r="S452" s="16">
        <f t="shared" si="129"/>
        <v>295</v>
      </c>
      <c r="T452" s="16">
        <f>T$461</f>
        <v>18</v>
      </c>
      <c r="U452" s="6"/>
      <c r="V452" s="6"/>
      <c r="W452" s="7"/>
      <c r="X452" s="8"/>
      <c r="Y452" s="8"/>
      <c r="Z452" s="6"/>
      <c r="AA452" s="6"/>
      <c r="AB452" s="6"/>
      <c r="AC452" s="6"/>
      <c r="AE452" s="6"/>
      <c r="AF452" s="16">
        <f>AF$457</f>
        <v>287</v>
      </c>
      <c r="AG452" s="16">
        <f>AG$461</f>
        <v>14</v>
      </c>
      <c r="AH452" s="6"/>
      <c r="AI452" s="6"/>
      <c r="AJ452" s="7"/>
      <c r="AK452" s="8"/>
      <c r="AL452" s="8"/>
      <c r="AM452" s="6"/>
      <c r="AN452" s="6"/>
      <c r="AO452" s="6"/>
      <c r="AP452" s="6"/>
      <c r="AR452" s="6"/>
      <c r="AS452" s="16">
        <f>AS$457</f>
        <v>273</v>
      </c>
      <c r="AT452" s="16">
        <f>AT$460</f>
        <v>54</v>
      </c>
      <c r="AU452" s="6"/>
      <c r="AW452" s="7"/>
      <c r="AX452" s="8"/>
      <c r="AY452" s="8"/>
      <c r="AZ452" s="6"/>
      <c r="BA452" s="6"/>
      <c r="BB452" s="6"/>
      <c r="BC452" s="6"/>
      <c r="BE452" s="6">
        <v>370</v>
      </c>
      <c r="BF452" s="6">
        <v>236</v>
      </c>
      <c r="BG452" s="6">
        <v>6</v>
      </c>
      <c r="BH452" s="6">
        <v>161</v>
      </c>
      <c r="BI452" s="6">
        <v>929</v>
      </c>
      <c r="BJ452" s="9">
        <v>4.8472222222222222E-2</v>
      </c>
      <c r="BK452" s="8" t="s">
        <v>12</v>
      </c>
      <c r="BL452" s="8" t="s">
        <v>1940</v>
      </c>
      <c r="BM452" s="6" t="s">
        <v>236</v>
      </c>
      <c r="BN452" s="6" t="s">
        <v>501</v>
      </c>
      <c r="BO452" s="6">
        <v>1</v>
      </c>
      <c r="BP452" s="6" t="s">
        <v>16</v>
      </c>
    </row>
    <row r="453" spans="1:68" x14ac:dyDescent="0.3">
      <c r="A453">
        <v>449</v>
      </c>
      <c r="B453">
        <v>66</v>
      </c>
      <c r="C453" s="8" t="s">
        <v>74</v>
      </c>
      <c r="D453" s="8" t="s">
        <v>805</v>
      </c>
      <c r="E453" s="6" t="s">
        <v>101</v>
      </c>
      <c r="F453" s="6" t="s">
        <v>499</v>
      </c>
      <c r="G453" s="6">
        <f t="shared" si="102"/>
        <v>282</v>
      </c>
      <c r="H453" s="16">
        <f t="shared" si="103"/>
        <v>287</v>
      </c>
      <c r="I453" s="16">
        <f t="shared" si="104"/>
        <v>273</v>
      </c>
      <c r="J453" s="16">
        <f t="shared" si="105"/>
        <v>250</v>
      </c>
      <c r="K453" s="28">
        <f t="shared" ref="K453:K516" si="130">SUM(G453:J453)</f>
        <v>1092</v>
      </c>
      <c r="L453" s="6">
        <f t="shared" si="123"/>
        <v>46</v>
      </c>
      <c r="M453" s="16">
        <f t="shared" si="124"/>
        <v>54</v>
      </c>
      <c r="N453" s="16">
        <f t="shared" si="125"/>
        <v>54</v>
      </c>
      <c r="O453" s="16">
        <f t="shared" si="126"/>
        <v>51</v>
      </c>
      <c r="P453" s="28">
        <f t="shared" si="127"/>
        <v>205</v>
      </c>
      <c r="Q453" s="6"/>
      <c r="R453" s="6">
        <v>435</v>
      </c>
      <c r="S453" s="6">
        <v>282</v>
      </c>
      <c r="T453" s="6">
        <v>46</v>
      </c>
      <c r="U453" s="6">
        <v>203</v>
      </c>
      <c r="V453" s="6">
        <v>692</v>
      </c>
      <c r="W453" s="9">
        <v>4.777777777777778E-2</v>
      </c>
      <c r="X453" s="8" t="s">
        <v>74</v>
      </c>
      <c r="Y453" s="8" t="s">
        <v>805</v>
      </c>
      <c r="Z453" s="6" t="s">
        <v>101</v>
      </c>
      <c r="AA453" s="6" t="s">
        <v>499</v>
      </c>
      <c r="AB453" s="6">
        <v>1</v>
      </c>
      <c r="AC453" s="6" t="s">
        <v>16</v>
      </c>
      <c r="AE453" s="6"/>
      <c r="AF453" s="16">
        <f>AF$457</f>
        <v>287</v>
      </c>
      <c r="AG453" s="16">
        <f>AG$460</f>
        <v>54</v>
      </c>
      <c r="AH453" s="6"/>
      <c r="AI453" s="6"/>
      <c r="AJ453" s="9"/>
      <c r="AK453" s="8"/>
      <c r="AL453" s="8"/>
      <c r="AM453" s="6"/>
      <c r="AN453" s="6"/>
      <c r="AO453" s="6"/>
      <c r="AP453" s="6"/>
      <c r="AR453" s="6"/>
      <c r="AS453" s="16">
        <f>AS$457</f>
        <v>273</v>
      </c>
      <c r="AT453" s="16">
        <f>AT$460</f>
        <v>54</v>
      </c>
      <c r="AU453" s="6"/>
      <c r="AW453" s="7"/>
      <c r="AX453" s="8"/>
      <c r="AY453" s="8"/>
      <c r="AZ453" s="6"/>
      <c r="BA453" s="6"/>
      <c r="BB453" s="6"/>
      <c r="BC453" s="6"/>
      <c r="BE453" s="6"/>
      <c r="BF453" s="16">
        <f>BF$457</f>
        <v>250</v>
      </c>
      <c r="BG453" s="16">
        <f>BG$460</f>
        <v>51</v>
      </c>
      <c r="BH453" s="6"/>
      <c r="BI453" s="6"/>
      <c r="BJ453" s="7"/>
      <c r="BK453" s="8"/>
      <c r="BL453" s="8"/>
      <c r="BM453" s="6"/>
      <c r="BN453" s="6"/>
      <c r="BO453" s="6"/>
      <c r="BP453" s="6"/>
    </row>
    <row r="454" spans="1:68" x14ac:dyDescent="0.3">
      <c r="A454">
        <v>450</v>
      </c>
      <c r="B454">
        <v>7</v>
      </c>
      <c r="C454" s="8" t="s">
        <v>809</v>
      </c>
      <c r="D454" s="8" t="s">
        <v>810</v>
      </c>
      <c r="E454" s="6" t="s">
        <v>236</v>
      </c>
      <c r="F454" s="6" t="s">
        <v>504</v>
      </c>
      <c r="G454" s="6">
        <f t="shared" si="102"/>
        <v>285</v>
      </c>
      <c r="H454" s="16">
        <f t="shared" si="103"/>
        <v>287</v>
      </c>
      <c r="I454" s="16">
        <f t="shared" si="104"/>
        <v>273</v>
      </c>
      <c r="J454" s="16">
        <f t="shared" si="105"/>
        <v>250</v>
      </c>
      <c r="K454" s="28">
        <f t="shared" si="130"/>
        <v>1095</v>
      </c>
      <c r="L454" s="6">
        <f t="shared" si="123"/>
        <v>8</v>
      </c>
      <c r="M454" s="16">
        <f t="shared" si="124"/>
        <v>14</v>
      </c>
      <c r="N454" s="16">
        <f t="shared" si="125"/>
        <v>14</v>
      </c>
      <c r="O454" s="16">
        <f t="shared" si="126"/>
        <v>16</v>
      </c>
      <c r="P454" s="28">
        <f t="shared" si="127"/>
        <v>52</v>
      </c>
      <c r="Q454" s="6"/>
      <c r="R454" s="6">
        <v>444</v>
      </c>
      <c r="S454" s="6">
        <v>285</v>
      </c>
      <c r="T454" s="6">
        <v>8</v>
      </c>
      <c r="U454" s="6">
        <v>206</v>
      </c>
      <c r="V454" s="6">
        <v>87</v>
      </c>
      <c r="W454" s="9">
        <v>5.8101851851851849E-2</v>
      </c>
      <c r="X454" s="8" t="s">
        <v>809</v>
      </c>
      <c r="Y454" s="8" t="s">
        <v>810</v>
      </c>
      <c r="Z454" s="6" t="s">
        <v>236</v>
      </c>
      <c r="AA454" s="6" t="s">
        <v>504</v>
      </c>
      <c r="AB454" s="6">
        <v>1</v>
      </c>
      <c r="AC454" s="6" t="s">
        <v>16</v>
      </c>
      <c r="AE454" s="6"/>
      <c r="AF454" s="16">
        <f>AF$457</f>
        <v>287</v>
      </c>
      <c r="AG454" s="16">
        <f>AG$461</f>
        <v>14</v>
      </c>
      <c r="AH454" s="6"/>
      <c r="AI454" s="6"/>
      <c r="AJ454" s="7"/>
      <c r="AK454" s="8"/>
      <c r="AL454" s="8"/>
      <c r="AM454" s="6"/>
      <c r="AN454" s="6"/>
      <c r="AO454" s="6"/>
      <c r="AP454" s="6"/>
      <c r="AS454" s="16">
        <f>AS$457</f>
        <v>273</v>
      </c>
      <c r="AT454" s="16">
        <f>AT$461</f>
        <v>14</v>
      </c>
      <c r="BE454" s="6"/>
      <c r="BF454" s="16">
        <f>BF$457</f>
        <v>250</v>
      </c>
      <c r="BG454" s="16">
        <f>BG$461</f>
        <v>16</v>
      </c>
      <c r="BH454" s="6"/>
      <c r="BI454" s="6"/>
      <c r="BJ454" s="7"/>
      <c r="BK454" s="8"/>
      <c r="BL454" s="8"/>
      <c r="BM454" s="6"/>
      <c r="BN454" s="6"/>
      <c r="BO454" s="6"/>
      <c r="BP454" s="6"/>
    </row>
    <row r="455" spans="1:68" x14ac:dyDescent="0.3">
      <c r="C455" s="11" t="s">
        <v>313</v>
      </c>
      <c r="G455" s="10"/>
      <c r="H455" s="10"/>
      <c r="I455" s="10"/>
      <c r="J455" s="10"/>
      <c r="L455" s="10"/>
      <c r="M455" s="10"/>
      <c r="N455" s="10"/>
      <c r="O455" s="10"/>
      <c r="R455" s="10"/>
      <c r="S455" s="10"/>
      <c r="T455" s="10"/>
      <c r="U455" s="10"/>
      <c r="V455" s="10"/>
      <c r="W455" s="9"/>
      <c r="X455" s="11" t="s">
        <v>313</v>
      </c>
      <c r="AD455" s="21"/>
      <c r="AE455" s="10"/>
      <c r="AF455" s="10"/>
      <c r="AG455" s="10"/>
      <c r="AH455" s="10"/>
      <c r="AI455" s="10"/>
      <c r="AJ455" s="9"/>
      <c r="AK455" s="11" t="s">
        <v>313</v>
      </c>
      <c r="AR455" s="10"/>
      <c r="AS455" s="10"/>
      <c r="AT455" s="10"/>
      <c r="AU455" s="10"/>
      <c r="AV455" s="10"/>
      <c r="AW455" s="9"/>
      <c r="AX455" s="11" t="s">
        <v>313</v>
      </c>
      <c r="BE455" s="10"/>
      <c r="BF455" s="10"/>
      <c r="BG455" s="10"/>
      <c r="BH455" s="10"/>
      <c r="BI455" s="10"/>
      <c r="BJ455" s="9"/>
      <c r="BK455" s="11" t="s">
        <v>313</v>
      </c>
    </row>
    <row r="456" spans="1:68" x14ac:dyDescent="0.3">
      <c r="D456" s="24" t="s">
        <v>1808</v>
      </c>
      <c r="E456" s="10" t="s">
        <v>1809</v>
      </c>
      <c r="F456" s="10" t="s">
        <v>1810</v>
      </c>
      <c r="G456" s="10" t="s">
        <v>1811</v>
      </c>
      <c r="H456" s="10"/>
      <c r="I456" s="10"/>
      <c r="J456" s="10"/>
      <c r="L456" s="6"/>
      <c r="M456" s="6"/>
      <c r="N456" s="10"/>
      <c r="O456" s="10"/>
      <c r="R456" s="10"/>
      <c r="AH456" s="10"/>
      <c r="AI456" s="10"/>
      <c r="AJ456" s="9"/>
      <c r="AK456" s="11"/>
      <c r="AR456" s="10"/>
      <c r="AS456" s="10"/>
      <c r="AT456" s="10"/>
      <c r="AU456" s="10"/>
      <c r="AV456" s="10"/>
      <c r="AW456" s="9"/>
      <c r="AX456" s="11"/>
      <c r="BE456" s="10"/>
      <c r="BF456" s="10"/>
      <c r="BG456" s="10"/>
      <c r="BH456" s="10"/>
      <c r="BI456" s="10"/>
      <c r="BJ456" s="9"/>
      <c r="BK456" s="11"/>
    </row>
    <row r="457" spans="1:68" x14ac:dyDescent="0.3">
      <c r="C457" s="6" t="s">
        <v>155</v>
      </c>
      <c r="D457">
        <f t="shared" ref="D457:D462" si="131">COUNTIF(E:E,C457)</f>
        <v>6</v>
      </c>
      <c r="E457" s="10">
        <f>Div2Men!D340</f>
        <v>5</v>
      </c>
      <c r="F457" s="10">
        <f>Div3Men!D270</f>
        <v>5</v>
      </c>
      <c r="G457" s="10">
        <f t="shared" ref="G457:G462" si="132">SUM(D457:F457)</f>
        <v>16</v>
      </c>
      <c r="H457" s="10"/>
      <c r="I457" s="10"/>
      <c r="J457" s="10"/>
      <c r="L457" s="6"/>
      <c r="M457" s="10"/>
      <c r="N457" s="6"/>
      <c r="O457" s="6"/>
      <c r="R457" s="10"/>
      <c r="S457" s="10">
        <v>295</v>
      </c>
      <c r="T457" s="6">
        <v>13</v>
      </c>
      <c r="AE457" s="10"/>
      <c r="AF457" s="10">
        <v>287</v>
      </c>
      <c r="AG457" s="6">
        <v>12</v>
      </c>
      <c r="AR457" s="10"/>
      <c r="AS457" s="10">
        <v>273</v>
      </c>
      <c r="AT457" s="6">
        <v>12</v>
      </c>
      <c r="BE457" s="10"/>
      <c r="BF457" s="10">
        <v>250</v>
      </c>
      <c r="BG457" s="6">
        <f t="shared" ref="BG457:BG462" si="133">COUNTIF(BM:BM,BH457)+10</f>
        <v>13</v>
      </c>
      <c r="BH457" s="6" t="s">
        <v>155</v>
      </c>
      <c r="BI457" s="10"/>
      <c r="BJ457" s="9"/>
      <c r="BK457" s="11"/>
    </row>
    <row r="458" spans="1:68" x14ac:dyDescent="0.3">
      <c r="C458" s="6" t="s">
        <v>24</v>
      </c>
      <c r="D458">
        <f t="shared" si="131"/>
        <v>126</v>
      </c>
      <c r="E458" s="10">
        <f>Div2Men!D341</f>
        <v>93</v>
      </c>
      <c r="F458" s="10">
        <f>Div3Men!D271</f>
        <v>80</v>
      </c>
      <c r="G458" s="10">
        <f t="shared" si="132"/>
        <v>299</v>
      </c>
      <c r="H458" s="10"/>
      <c r="I458" s="10"/>
      <c r="J458" s="10"/>
      <c r="L458" s="6"/>
      <c r="M458" s="10"/>
      <c r="N458" s="10"/>
      <c r="O458" s="6"/>
      <c r="R458" s="10"/>
      <c r="S458" s="10"/>
      <c r="T458" s="6">
        <v>91</v>
      </c>
      <c r="AE458" s="10"/>
      <c r="AF458" s="10"/>
      <c r="AG458" s="10">
        <v>86</v>
      </c>
      <c r="AR458" s="10"/>
      <c r="AS458" s="10"/>
      <c r="AT458" s="10">
        <v>87</v>
      </c>
      <c r="BE458" s="10"/>
      <c r="BF458" s="10"/>
      <c r="BG458" s="6">
        <f t="shared" si="133"/>
        <v>78</v>
      </c>
      <c r="BH458" s="6" t="s">
        <v>24</v>
      </c>
      <c r="BI458" s="10"/>
      <c r="BJ458" s="9"/>
      <c r="BK458" s="11"/>
    </row>
    <row r="459" spans="1:68" x14ac:dyDescent="0.3">
      <c r="C459" s="6" t="s">
        <v>66</v>
      </c>
      <c r="D459">
        <f t="shared" si="131"/>
        <v>110</v>
      </c>
      <c r="E459" s="10">
        <f>Div2Men!D342</f>
        <v>85</v>
      </c>
      <c r="F459" s="10">
        <f>Div3Men!D272</f>
        <v>71</v>
      </c>
      <c r="G459" s="10">
        <f t="shared" si="132"/>
        <v>266</v>
      </c>
      <c r="H459" s="10"/>
      <c r="I459" s="10"/>
      <c r="J459" s="10"/>
      <c r="L459" s="6"/>
      <c r="M459" s="10"/>
      <c r="N459" s="10"/>
      <c r="O459" s="6"/>
      <c r="R459" s="10"/>
      <c r="S459" s="10"/>
      <c r="T459" s="6">
        <v>80</v>
      </c>
      <c r="AE459" s="10"/>
      <c r="AF459" s="10"/>
      <c r="AG459" s="10">
        <v>72</v>
      </c>
      <c r="AR459" s="10"/>
      <c r="AS459" s="10"/>
      <c r="AT459" s="10">
        <v>67</v>
      </c>
      <c r="BE459" s="10"/>
      <c r="BF459" s="10"/>
      <c r="BG459" s="6">
        <f t="shared" si="133"/>
        <v>60</v>
      </c>
      <c r="BH459" s="6" t="s">
        <v>66</v>
      </c>
      <c r="BI459" s="10"/>
      <c r="BJ459" s="9"/>
      <c r="BK459" s="11"/>
    </row>
    <row r="460" spans="1:68" x14ac:dyDescent="0.3">
      <c r="C460" s="6" t="s">
        <v>101</v>
      </c>
      <c r="D460">
        <f t="shared" si="131"/>
        <v>66</v>
      </c>
      <c r="E460" s="10">
        <f>Div2Men!D343</f>
        <v>40</v>
      </c>
      <c r="F460" s="10">
        <f>Div3Men!D273</f>
        <v>28</v>
      </c>
      <c r="G460" s="10">
        <f t="shared" si="132"/>
        <v>134</v>
      </c>
      <c r="H460" s="10"/>
      <c r="I460" s="10"/>
      <c r="J460" s="10"/>
      <c r="L460" s="6"/>
      <c r="M460" s="10"/>
      <c r="N460" s="10"/>
      <c r="O460" s="6"/>
      <c r="R460" s="10"/>
      <c r="S460" s="10"/>
      <c r="T460" s="6">
        <v>57</v>
      </c>
      <c r="AE460" s="10"/>
      <c r="AF460" s="10"/>
      <c r="AG460" s="10">
        <v>54</v>
      </c>
      <c r="AR460" s="10"/>
      <c r="AS460" s="10"/>
      <c r="AT460" s="10">
        <v>54</v>
      </c>
      <c r="BE460" s="10"/>
      <c r="BF460" s="10"/>
      <c r="BG460" s="6">
        <f t="shared" si="133"/>
        <v>51</v>
      </c>
      <c r="BH460" s="6" t="s">
        <v>101</v>
      </c>
      <c r="BI460" s="10"/>
      <c r="BJ460" s="9"/>
      <c r="BK460" s="11"/>
    </row>
    <row r="461" spans="1:68" x14ac:dyDescent="0.3">
      <c r="C461" s="6" t="s">
        <v>236</v>
      </c>
      <c r="D461">
        <f t="shared" si="131"/>
        <v>9</v>
      </c>
      <c r="E461" s="10">
        <f>Div2Men!D344</f>
        <v>15</v>
      </c>
      <c r="F461" s="10">
        <f>Div3Men!D274</f>
        <v>7</v>
      </c>
      <c r="G461" s="10">
        <f t="shared" si="132"/>
        <v>31</v>
      </c>
      <c r="H461" s="10"/>
      <c r="I461" s="10"/>
      <c r="J461" s="10"/>
      <c r="L461" s="6"/>
      <c r="M461" s="10"/>
      <c r="N461" s="10"/>
      <c r="O461" s="6"/>
      <c r="R461" s="10"/>
      <c r="S461" s="10"/>
      <c r="T461" s="6">
        <v>18</v>
      </c>
      <c r="AE461" s="10"/>
      <c r="AF461" s="10"/>
      <c r="AG461" s="10">
        <v>14</v>
      </c>
      <c r="AR461" s="10"/>
      <c r="AS461" s="10"/>
      <c r="AT461" s="10">
        <v>14</v>
      </c>
      <c r="BE461" s="10"/>
      <c r="BF461" s="10"/>
      <c r="BG461" s="6">
        <f t="shared" si="133"/>
        <v>16</v>
      </c>
      <c r="BH461" s="6" t="s">
        <v>236</v>
      </c>
      <c r="BI461" s="10"/>
      <c r="BJ461" s="9"/>
      <c r="BK461" s="11"/>
    </row>
    <row r="462" spans="1:68" x14ac:dyDescent="0.3">
      <c r="C462" s="6" t="s">
        <v>1192</v>
      </c>
      <c r="D462">
        <f t="shared" si="131"/>
        <v>0</v>
      </c>
      <c r="E462" s="10">
        <f>Div2Men!D345</f>
        <v>0</v>
      </c>
      <c r="F462" s="10">
        <f>Div3Men!D275</f>
        <v>4</v>
      </c>
      <c r="G462" s="10">
        <f t="shared" si="132"/>
        <v>4</v>
      </c>
      <c r="H462" s="10"/>
      <c r="I462" s="10"/>
      <c r="J462" s="10"/>
      <c r="O462" s="6"/>
      <c r="R462" s="10"/>
      <c r="S462" s="10"/>
      <c r="T462" s="6">
        <v>10</v>
      </c>
      <c r="AE462" s="10"/>
      <c r="AF462" s="10"/>
      <c r="AG462" s="10">
        <v>10</v>
      </c>
      <c r="AR462" s="10"/>
      <c r="AS462" s="10"/>
      <c r="BE462" s="10"/>
      <c r="BF462" s="10"/>
      <c r="BG462" s="6">
        <f t="shared" si="133"/>
        <v>10</v>
      </c>
      <c r="BH462" s="6" t="s">
        <v>1192</v>
      </c>
      <c r="BI462" s="10"/>
      <c r="BJ462" s="9"/>
      <c r="BK462" s="11"/>
    </row>
    <row r="463" spans="1:68" x14ac:dyDescent="0.3">
      <c r="G463" s="10"/>
      <c r="H463" s="10"/>
      <c r="I463" s="10"/>
      <c r="J463" s="10"/>
      <c r="O463" s="10"/>
      <c r="R463" s="10"/>
      <c r="S463" s="10"/>
      <c r="AE463" s="10"/>
      <c r="AF463" s="10"/>
      <c r="AR463" s="10"/>
      <c r="AS463" s="10"/>
      <c r="BE463" s="10"/>
      <c r="BF463" s="10"/>
      <c r="BG463" s="10"/>
      <c r="BH463" s="10"/>
      <c r="BI463" s="10"/>
      <c r="BJ463" s="9"/>
      <c r="BK463" s="11"/>
    </row>
    <row r="464" spans="1:68" x14ac:dyDescent="0.3">
      <c r="C464" s="14" t="s">
        <v>499</v>
      </c>
      <c r="D464">
        <f t="shared" ref="D464:D469" si="134">COUNTIF(F:F,C464)</f>
        <v>89</v>
      </c>
      <c r="E464" s="10">
        <f>Div1Women!D283</f>
        <v>56</v>
      </c>
      <c r="G464" s="10">
        <f t="shared" ref="G464:G469" si="135">D464+E464</f>
        <v>145</v>
      </c>
      <c r="I464" s="10"/>
      <c r="R464" s="12" t="s">
        <v>499</v>
      </c>
      <c r="S464">
        <f t="shared" ref="S464:S469" si="136">COUNTIF(AA:AA,R464)</f>
        <v>66</v>
      </c>
      <c r="AE464" s="14" t="s">
        <v>499</v>
      </c>
      <c r="AF464">
        <f t="shared" ref="AF464:AF469" si="137">COUNTIF(AN:AN,AE464)</f>
        <v>58</v>
      </c>
      <c r="AR464" s="14" t="s">
        <v>499</v>
      </c>
      <c r="AS464">
        <v>60</v>
      </c>
      <c r="BE464" s="14" t="s">
        <v>499</v>
      </c>
      <c r="BF464">
        <v>56</v>
      </c>
    </row>
    <row r="465" spans="3:58" x14ac:dyDescent="0.3">
      <c r="C465" s="12" t="s">
        <v>505</v>
      </c>
      <c r="D465">
        <f t="shared" si="134"/>
        <v>76</v>
      </c>
      <c r="E465" s="10">
        <f>Div1Women!D284</f>
        <v>43</v>
      </c>
      <c r="G465" s="10">
        <f t="shared" si="135"/>
        <v>119</v>
      </c>
      <c r="R465" s="12" t="s">
        <v>505</v>
      </c>
      <c r="S465">
        <f t="shared" si="136"/>
        <v>45</v>
      </c>
      <c r="AE465" s="12" t="s">
        <v>505</v>
      </c>
      <c r="AF465">
        <f t="shared" si="137"/>
        <v>43</v>
      </c>
      <c r="AR465" s="12" t="s">
        <v>505</v>
      </c>
      <c r="AS465">
        <v>46</v>
      </c>
      <c r="BE465" s="12" t="s">
        <v>505</v>
      </c>
      <c r="BF465">
        <v>38</v>
      </c>
    </row>
    <row r="466" spans="3:58" x14ac:dyDescent="0.3">
      <c r="C466" s="12" t="s">
        <v>508</v>
      </c>
      <c r="D466">
        <f t="shared" si="134"/>
        <v>74</v>
      </c>
      <c r="E466" s="10">
        <f>Div1Women!D285</f>
        <v>40</v>
      </c>
      <c r="G466" s="10">
        <f t="shared" si="135"/>
        <v>114</v>
      </c>
      <c r="R466" s="14" t="s">
        <v>508</v>
      </c>
      <c r="S466">
        <f t="shared" si="136"/>
        <v>35</v>
      </c>
      <c r="AE466" s="12" t="s">
        <v>508</v>
      </c>
      <c r="AF466">
        <f t="shared" si="137"/>
        <v>57</v>
      </c>
      <c r="AR466" s="12" t="s">
        <v>508</v>
      </c>
      <c r="AS466">
        <v>43</v>
      </c>
      <c r="BE466" s="12" t="s">
        <v>508</v>
      </c>
      <c r="BF466">
        <v>25</v>
      </c>
    </row>
    <row r="467" spans="3:58" x14ac:dyDescent="0.3">
      <c r="C467" s="12" t="s">
        <v>504</v>
      </c>
      <c r="D467">
        <f t="shared" si="134"/>
        <v>90</v>
      </c>
      <c r="E467" s="10">
        <f>Div1Women!D286</f>
        <v>62</v>
      </c>
      <c r="G467" s="10">
        <f t="shared" si="135"/>
        <v>152</v>
      </c>
      <c r="R467" s="12" t="s">
        <v>504</v>
      </c>
      <c r="S467">
        <f t="shared" si="136"/>
        <v>67</v>
      </c>
      <c r="AE467" s="12" t="s">
        <v>504</v>
      </c>
      <c r="AF467">
        <f t="shared" si="137"/>
        <v>44</v>
      </c>
      <c r="AR467" s="12" t="s">
        <v>504</v>
      </c>
      <c r="AS467">
        <v>37</v>
      </c>
      <c r="BE467" s="12" t="s">
        <v>504</v>
      </c>
      <c r="BF467">
        <v>41</v>
      </c>
    </row>
    <row r="468" spans="3:58" x14ac:dyDescent="0.3">
      <c r="C468" s="12" t="s">
        <v>511</v>
      </c>
      <c r="D468">
        <f t="shared" si="134"/>
        <v>64</v>
      </c>
      <c r="E468" s="10">
        <f>Div1Women!D287</f>
        <v>33</v>
      </c>
      <c r="G468" s="10">
        <f t="shared" si="135"/>
        <v>97</v>
      </c>
      <c r="R468" s="12" t="s">
        <v>511</v>
      </c>
      <c r="S468">
        <f t="shared" si="136"/>
        <v>41</v>
      </c>
      <c r="AE468" s="12" t="s">
        <v>511</v>
      </c>
      <c r="AF468">
        <f t="shared" si="137"/>
        <v>34</v>
      </c>
      <c r="AR468" s="12" t="s">
        <v>511</v>
      </c>
      <c r="AS468">
        <v>41</v>
      </c>
      <c r="BE468" s="12" t="s">
        <v>511</v>
      </c>
      <c r="BF468">
        <v>42</v>
      </c>
    </row>
    <row r="469" spans="3:58" x14ac:dyDescent="0.3">
      <c r="C469" s="12" t="s">
        <v>501</v>
      </c>
      <c r="D469">
        <f t="shared" si="134"/>
        <v>57</v>
      </c>
      <c r="E469" s="10">
        <f>Div1Women!D288</f>
        <v>35</v>
      </c>
      <c r="G469" s="10">
        <f t="shared" si="135"/>
        <v>92</v>
      </c>
      <c r="R469" s="12" t="s">
        <v>501</v>
      </c>
      <c r="S469">
        <f t="shared" si="136"/>
        <v>31</v>
      </c>
      <c r="AE469" s="12" t="s">
        <v>501</v>
      </c>
      <c r="AF469">
        <f t="shared" si="137"/>
        <v>41</v>
      </c>
      <c r="AR469" s="12" t="s">
        <v>501</v>
      </c>
      <c r="AS469">
        <v>36</v>
      </c>
      <c r="BE469" s="12" t="s">
        <v>501</v>
      </c>
      <c r="BF469">
        <v>38</v>
      </c>
    </row>
    <row r="470" spans="3:58" x14ac:dyDescent="0.3">
      <c r="D470" s="5">
        <f>SUM(D464:D469)</f>
        <v>450</v>
      </c>
      <c r="E470" s="4">
        <f>SUM(E464:E469)</f>
        <v>269</v>
      </c>
      <c r="G470" s="4">
        <f>SUM(G464:G469)</f>
        <v>719</v>
      </c>
      <c r="H470" s="5"/>
      <c r="J470" s="5"/>
      <c r="S470" s="5">
        <f>SUM(S464:S469)</f>
        <v>285</v>
      </c>
      <c r="AF470" s="5">
        <f>SUM(AF464:AF469)</f>
        <v>277</v>
      </c>
      <c r="AS470" s="5">
        <v>263</v>
      </c>
      <c r="BF470" s="5">
        <v>240</v>
      </c>
    </row>
    <row r="471" spans="3:58" x14ac:dyDescent="0.3">
      <c r="G471" s="10"/>
      <c r="H471" s="10"/>
      <c r="I471" s="5"/>
      <c r="J471" s="10"/>
      <c r="S471" s="10"/>
      <c r="AF471" s="10"/>
      <c r="AS471" s="10"/>
      <c r="BF471" s="10"/>
    </row>
    <row r="472" spans="3:58" x14ac:dyDescent="0.3">
      <c r="C472" s="12" t="s">
        <v>63</v>
      </c>
      <c r="D472">
        <f>Div2Men!D347</f>
        <v>47</v>
      </c>
      <c r="E472" s="10">
        <f>Div2Women!D230</f>
        <v>31</v>
      </c>
      <c r="G472" s="10">
        <f t="shared" ref="G472:G478" si="138">D472+E472</f>
        <v>78</v>
      </c>
      <c r="I472" s="10"/>
    </row>
    <row r="473" spans="3:58" x14ac:dyDescent="0.3">
      <c r="C473" s="12" t="s">
        <v>27</v>
      </c>
      <c r="D473">
        <f>Div2Men!D348</f>
        <v>57</v>
      </c>
      <c r="E473" s="10">
        <f>Div2Women!D231</f>
        <v>38</v>
      </c>
      <c r="G473" s="10">
        <f t="shared" si="138"/>
        <v>95</v>
      </c>
    </row>
    <row r="474" spans="3:58" x14ac:dyDescent="0.3">
      <c r="C474" s="12" t="s">
        <v>19</v>
      </c>
      <c r="D474">
        <f>Div2Men!D349</f>
        <v>52</v>
      </c>
      <c r="E474" s="10">
        <f>Div2Women!D232</f>
        <v>37</v>
      </c>
      <c r="G474" s="10">
        <f t="shared" si="138"/>
        <v>89</v>
      </c>
    </row>
    <row r="475" spans="3:58" x14ac:dyDescent="0.3">
      <c r="C475" s="12" t="s">
        <v>52</v>
      </c>
      <c r="D475">
        <f>Div2Men!D350</f>
        <v>47</v>
      </c>
      <c r="E475" s="10">
        <f>Div2Women!D233</f>
        <v>40</v>
      </c>
      <c r="G475" s="10">
        <f t="shared" si="138"/>
        <v>87</v>
      </c>
    </row>
    <row r="476" spans="3:58" x14ac:dyDescent="0.3">
      <c r="C476" s="12" t="s">
        <v>60</v>
      </c>
      <c r="D476">
        <f>Div2Men!D351</f>
        <v>29</v>
      </c>
      <c r="E476" s="10">
        <f>Div2Women!D234</f>
        <v>4</v>
      </c>
      <c r="G476" s="10">
        <f t="shared" si="138"/>
        <v>33</v>
      </c>
    </row>
    <row r="477" spans="3:58" x14ac:dyDescent="0.3">
      <c r="C477" s="12" t="s">
        <v>15</v>
      </c>
      <c r="D477">
        <f>Div2Men!D352</f>
        <v>53</v>
      </c>
      <c r="E477" s="10">
        <f>Div2Women!D235</f>
        <v>38</v>
      </c>
      <c r="G477" s="10">
        <f t="shared" si="138"/>
        <v>91</v>
      </c>
    </row>
    <row r="478" spans="3:58" x14ac:dyDescent="0.3">
      <c r="C478" s="12" t="s">
        <v>35</v>
      </c>
      <c r="D478">
        <f>Div2Men!D353</f>
        <v>48</v>
      </c>
      <c r="E478" s="10">
        <f>Div2Women!D236</f>
        <v>28</v>
      </c>
      <c r="G478" s="10">
        <f t="shared" si="138"/>
        <v>76</v>
      </c>
    </row>
    <row r="479" spans="3:58" x14ac:dyDescent="0.3">
      <c r="C479" s="12"/>
      <c r="D479" s="5">
        <f>SUM(D472:D478)</f>
        <v>333</v>
      </c>
      <c r="E479" s="4">
        <f>SUM(E472:E478)</f>
        <v>216</v>
      </c>
      <c r="G479" s="4">
        <f>SUM(G472:G478)</f>
        <v>549</v>
      </c>
    </row>
    <row r="480" spans="3:58" x14ac:dyDescent="0.3">
      <c r="G480" s="10"/>
    </row>
    <row r="481" spans="3:7" x14ac:dyDescent="0.3">
      <c r="C481" s="12" t="s">
        <v>1096</v>
      </c>
      <c r="D481">
        <f>Div3Men!D277</f>
        <v>15</v>
      </c>
      <c r="E481" s="10">
        <f>Div3Women!D200</f>
        <v>13</v>
      </c>
      <c r="G481" s="10">
        <f t="shared" ref="G481:G491" si="139">D481+E481</f>
        <v>28</v>
      </c>
    </row>
    <row r="482" spans="3:7" x14ac:dyDescent="0.3">
      <c r="C482" s="12" t="s">
        <v>1038</v>
      </c>
      <c r="D482">
        <f>Div3Men!D278</f>
        <v>40</v>
      </c>
      <c r="E482" s="10">
        <f>Div3Women!D201</f>
        <v>30</v>
      </c>
      <c r="G482" s="10">
        <f t="shared" si="139"/>
        <v>70</v>
      </c>
    </row>
    <row r="483" spans="3:7" x14ac:dyDescent="0.3">
      <c r="C483" s="12" t="s">
        <v>1008</v>
      </c>
      <c r="D483">
        <f>Div3Men!D279</f>
        <v>24</v>
      </c>
      <c r="E483" s="10">
        <f>Div3Women!D202</f>
        <v>19</v>
      </c>
      <c r="G483" s="10">
        <f t="shared" si="139"/>
        <v>43</v>
      </c>
    </row>
    <row r="484" spans="3:7" x14ac:dyDescent="0.3">
      <c r="C484" s="12" t="s">
        <v>1113</v>
      </c>
      <c r="D484">
        <f>Div3Men!D280</f>
        <v>6</v>
      </c>
      <c r="E484" s="10">
        <f>Div3Women!D203</f>
        <v>4</v>
      </c>
      <c r="G484" s="10">
        <f t="shared" si="139"/>
        <v>10</v>
      </c>
    </row>
    <row r="485" spans="3:7" x14ac:dyDescent="0.3">
      <c r="C485" s="12" t="s">
        <v>1027</v>
      </c>
      <c r="D485">
        <f>Div3Men!D281</f>
        <v>31</v>
      </c>
      <c r="E485" s="10">
        <f>Div3Women!D204</f>
        <v>23</v>
      </c>
      <c r="G485" s="10">
        <f t="shared" si="139"/>
        <v>54</v>
      </c>
    </row>
    <row r="486" spans="3:7" x14ac:dyDescent="0.3">
      <c r="C486" s="12" t="s">
        <v>1193</v>
      </c>
      <c r="D486">
        <f>Div3Men!D282</f>
        <v>6</v>
      </c>
      <c r="E486" s="10">
        <f>Div3Women!D205</f>
        <v>3</v>
      </c>
      <c r="G486" s="10">
        <f t="shared" si="139"/>
        <v>9</v>
      </c>
    </row>
    <row r="487" spans="3:7" x14ac:dyDescent="0.3">
      <c r="C487" s="12" t="s">
        <v>1011</v>
      </c>
      <c r="D487">
        <f>Div3Men!D283</f>
        <v>19</v>
      </c>
      <c r="E487" s="10">
        <f>Div3Women!D206</f>
        <v>7</v>
      </c>
      <c r="G487" s="10">
        <f t="shared" si="139"/>
        <v>26</v>
      </c>
    </row>
    <row r="488" spans="3:7" x14ac:dyDescent="0.3">
      <c r="C488" s="12" t="s">
        <v>1006</v>
      </c>
      <c r="D488">
        <f>Div3Men!D284</f>
        <v>54</v>
      </c>
      <c r="E488" s="10">
        <f>Div3Women!D207</f>
        <v>45</v>
      </c>
      <c r="G488" s="10">
        <f t="shared" si="139"/>
        <v>99</v>
      </c>
    </row>
    <row r="489" spans="3:7" x14ac:dyDescent="0.3">
      <c r="C489" s="12" t="s">
        <v>1018</v>
      </c>
      <c r="D489">
        <f>Div3Men!D285</f>
        <v>11</v>
      </c>
      <c r="E489" s="10">
        <f>Div3Women!D208</f>
        <v>7</v>
      </c>
      <c r="G489" s="10">
        <f t="shared" si="139"/>
        <v>18</v>
      </c>
    </row>
    <row r="490" spans="3:7" x14ac:dyDescent="0.3">
      <c r="C490" s="12" t="s">
        <v>1046</v>
      </c>
      <c r="D490">
        <f>Div3Men!D286</f>
        <v>9</v>
      </c>
      <c r="E490" s="10">
        <f>Div3Women!D209</f>
        <v>5</v>
      </c>
      <c r="G490" s="10">
        <f t="shared" si="139"/>
        <v>14</v>
      </c>
    </row>
    <row r="491" spans="3:7" x14ac:dyDescent="0.3">
      <c r="C491" s="12" t="s">
        <v>1014</v>
      </c>
      <c r="D491">
        <f>Div3Men!D287</f>
        <v>47</v>
      </c>
      <c r="E491" s="10">
        <f>Div3Women!D210</f>
        <v>29</v>
      </c>
      <c r="G491" s="10">
        <f t="shared" si="139"/>
        <v>76</v>
      </c>
    </row>
    <row r="492" spans="3:7" x14ac:dyDescent="0.3">
      <c r="D492" s="5">
        <f>SUM(D481:D491)</f>
        <v>262</v>
      </c>
      <c r="E492" s="4">
        <f>SUM(E481:E491)</f>
        <v>185</v>
      </c>
      <c r="G492" s="4">
        <f>SUM(G481:G491)</f>
        <v>447</v>
      </c>
    </row>
    <row r="493" spans="3:7" x14ac:dyDescent="0.3">
      <c r="C493" s="12" t="s">
        <v>1022</v>
      </c>
      <c r="D493">
        <f>Div3Men!D289</f>
        <v>1</v>
      </c>
      <c r="E493" s="10">
        <f>Div3Women!D212</f>
        <v>1</v>
      </c>
      <c r="G493" s="10">
        <f>D493+E493</f>
        <v>2</v>
      </c>
    </row>
    <row r="494" spans="3:7" x14ac:dyDescent="0.3">
      <c r="D494" s="5">
        <f>D492+D493</f>
        <v>263</v>
      </c>
      <c r="E494" s="4">
        <f>E492+E493</f>
        <v>186</v>
      </c>
      <c r="G494" s="4">
        <f>G492+G493</f>
        <v>449</v>
      </c>
    </row>
    <row r="495" spans="3:7" x14ac:dyDescent="0.3">
      <c r="G495" s="10"/>
    </row>
    <row r="496" spans="3:7" x14ac:dyDescent="0.3">
      <c r="D496" s="5">
        <f>D470+D479+D494</f>
        <v>1046</v>
      </c>
      <c r="E496" s="4">
        <f>E470+E479+E494</f>
        <v>671</v>
      </c>
      <c r="G496" s="4">
        <f>G470+G479+G494</f>
        <v>1717</v>
      </c>
    </row>
  </sheetData>
  <sortState xmlns:xlrd2="http://schemas.microsoft.com/office/spreadsheetml/2017/richdata2" ref="A5:BP454">
    <sortCondition ref="A5:A454"/>
    <sortCondition ref="E5:E454"/>
    <sortCondition ref="P5:P454"/>
    <sortCondition ref="D5:D454"/>
    <sortCondition ref="C5:C454"/>
  </sortState>
  <conditionalFormatting sqref="V5:V454">
    <cfRule type="duplicateValues" dxfId="43" priority="720"/>
  </conditionalFormatting>
  <conditionalFormatting sqref="AI5:AI454">
    <cfRule type="duplicateValues" dxfId="42" priority="722"/>
  </conditionalFormatting>
  <conditionalFormatting sqref="BI5:BI123 BI125:BI126 BI128:BI136 BI159:BI221 BI223:BI346 BI348:BI359 BI361:BI376 BI378:BI383 BI389:BI426 BI428:BI454 BI385:BI387 BI138:BI156">
    <cfRule type="duplicateValues" dxfId="41" priority="79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B8021-4EC7-48CF-B55B-F0C090A76F4C}">
  <dimension ref="A1:BP315"/>
  <sheetViews>
    <sheetView zoomScale="75" zoomScaleNormal="75" workbookViewId="0">
      <pane xSplit="17" ySplit="4" topLeftCell="R5" activePane="bottomRight" state="frozen"/>
      <selection pane="topRight" activeCell="R1" sqref="R1"/>
      <selection pane="bottomLeft" activeCell="A5" sqref="A5"/>
      <selection pane="bottomRight" activeCell="R5" sqref="R5"/>
    </sheetView>
  </sheetViews>
  <sheetFormatPr defaultRowHeight="14.4" x14ac:dyDescent="0.3"/>
  <cols>
    <col min="1" max="1" width="4.109375" bestFit="1" customWidth="1"/>
    <col min="2" max="2" width="4" bestFit="1" customWidth="1"/>
    <col min="3" max="3" width="11.44140625" bestFit="1" customWidth="1"/>
    <col min="4" max="4" width="15.109375" bestFit="1" customWidth="1"/>
    <col min="5" max="5" width="6" style="10" customWidth="1"/>
    <col min="6" max="6" width="6.5546875" style="10" customWidth="1"/>
    <col min="7" max="10" width="6.77734375" bestFit="1" customWidth="1"/>
    <col min="11" max="11" width="6.44140625" style="25" customWidth="1"/>
    <col min="12" max="15" width="6.77734375" bestFit="1" customWidth="1"/>
    <col min="16" max="16" width="6.44140625" style="25" customWidth="1"/>
    <col min="17" max="17" width="4" style="10" bestFit="1" customWidth="1"/>
    <col min="18" max="18" width="7.109375" bestFit="1" customWidth="1"/>
    <col min="19" max="19" width="6.6640625" customWidth="1"/>
    <col min="20" max="21" width="5.33203125" bestFit="1" customWidth="1"/>
    <col min="22" max="22" width="5.88671875" bestFit="1" customWidth="1"/>
    <col min="23" max="23" width="8.109375" bestFit="1" customWidth="1"/>
    <col min="24" max="24" width="11.44140625" bestFit="1" customWidth="1"/>
    <col min="25" max="25" width="15.109375" bestFit="1" customWidth="1"/>
    <col min="26" max="26" width="6" style="10" customWidth="1"/>
    <col min="27" max="27" width="6.5546875" style="10" customWidth="1"/>
    <col min="28" max="28" width="4" style="10" bestFit="1" customWidth="1"/>
    <col min="29" max="29" width="5.44140625" style="10" bestFit="1" customWidth="1"/>
    <col min="30" max="30" width="3.77734375" customWidth="1"/>
    <col min="31" max="31" width="7.109375" bestFit="1" customWidth="1"/>
    <col min="32" max="32" width="4.44140625" bestFit="1" customWidth="1"/>
    <col min="33" max="34" width="4.109375" bestFit="1" customWidth="1"/>
    <col min="35" max="35" width="5.109375" bestFit="1" customWidth="1"/>
    <col min="36" max="36" width="8.109375" bestFit="1" customWidth="1"/>
    <col min="37" max="37" width="11.44140625" bestFit="1" customWidth="1"/>
    <col min="38" max="38" width="16.44140625" bestFit="1" customWidth="1"/>
    <col min="39" max="39" width="6" style="10" customWidth="1"/>
    <col min="40" max="40" width="6.5546875" style="10" customWidth="1"/>
    <col min="41" max="41" width="4" style="10" bestFit="1" customWidth="1"/>
    <col min="42" max="42" width="5.44140625" style="10" bestFit="1" customWidth="1"/>
    <col min="43" max="43" width="3.77734375" customWidth="1"/>
    <col min="44" max="44" width="7.109375" bestFit="1" customWidth="1"/>
    <col min="45" max="45" width="6.6640625" customWidth="1"/>
    <col min="46" max="47" width="5.33203125" bestFit="1" customWidth="1"/>
    <col min="48" max="48" width="5.88671875" bestFit="1" customWidth="1"/>
    <col min="49" max="49" width="8.109375" bestFit="1" customWidth="1"/>
    <col min="50" max="50" width="11.44140625" bestFit="1" customWidth="1"/>
    <col min="51" max="51" width="16.44140625" bestFit="1" customWidth="1"/>
    <col min="52" max="52" width="6" style="10" customWidth="1"/>
    <col min="53" max="53" width="6.5546875" style="10" customWidth="1"/>
    <col min="54" max="54" width="4" style="10" bestFit="1" customWidth="1"/>
    <col min="55" max="55" width="5.44140625" style="10" bestFit="1" customWidth="1"/>
    <col min="56" max="56" width="3.77734375" customWidth="1"/>
    <col min="57" max="57" width="7.109375" bestFit="1" customWidth="1"/>
    <col min="58" max="58" width="6.6640625" customWidth="1"/>
    <col min="59" max="60" width="5.33203125" bestFit="1" customWidth="1"/>
    <col min="61" max="61" width="5.88671875" bestFit="1" customWidth="1"/>
    <col min="62" max="62" width="8.109375" bestFit="1" customWidth="1"/>
    <col min="63" max="63" width="11.44140625" bestFit="1" customWidth="1"/>
    <col min="64" max="64" width="16.44140625" bestFit="1" customWidth="1"/>
    <col min="65" max="65" width="6" style="10" customWidth="1"/>
    <col min="66" max="66" width="6.5546875" style="10" customWidth="1"/>
    <col min="67" max="67" width="4" style="10" bestFit="1" customWidth="1"/>
    <col min="68" max="68" width="5.44140625" style="10" bestFit="1" customWidth="1"/>
  </cols>
  <sheetData>
    <row r="1" spans="1:68" ht="25.8" x14ac:dyDescent="0.3">
      <c r="A1" s="1" t="s">
        <v>0</v>
      </c>
      <c r="C1" s="2"/>
      <c r="D1" s="2"/>
      <c r="E1" s="2"/>
      <c r="F1" s="2"/>
      <c r="G1" s="2"/>
      <c r="H1" s="2"/>
      <c r="I1" s="2"/>
      <c r="J1" s="2"/>
      <c r="K1" s="27"/>
      <c r="L1" s="2"/>
      <c r="M1" s="2"/>
      <c r="N1" s="2"/>
      <c r="O1" s="2"/>
      <c r="P1" s="27"/>
      <c r="Q1" s="2"/>
      <c r="R1" s="1" t="s">
        <v>0</v>
      </c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E1" s="1" t="s">
        <v>0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3"/>
      <c r="AR1" s="1" t="s">
        <v>0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3"/>
      <c r="BE1" s="1" t="s">
        <v>0</v>
      </c>
      <c r="BF1" s="2"/>
      <c r="BG1" s="2"/>
      <c r="BH1" s="2"/>
      <c r="BI1" s="2"/>
      <c r="BJ1" s="2"/>
      <c r="BK1" s="2"/>
      <c r="BL1" s="2"/>
      <c r="BM1" s="2"/>
      <c r="BN1" s="2"/>
      <c r="BO1" s="2"/>
      <c r="BP1" s="3"/>
    </row>
    <row r="2" spans="1:68" x14ac:dyDescent="0.3">
      <c r="C2" s="26" t="s">
        <v>1818</v>
      </c>
      <c r="D2" s="3"/>
      <c r="E2" s="3"/>
      <c r="F2" s="3"/>
      <c r="G2" s="3"/>
      <c r="H2" s="3"/>
      <c r="I2" s="3"/>
      <c r="J2" s="3"/>
      <c r="K2" s="26"/>
      <c r="L2" s="3"/>
      <c r="M2" s="3"/>
      <c r="N2" s="3"/>
      <c r="O2" s="3"/>
      <c r="P2" s="26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</row>
    <row r="3" spans="1:68" x14ac:dyDescent="0.3">
      <c r="C3" s="3"/>
      <c r="D3" s="3"/>
      <c r="E3" s="3"/>
      <c r="F3" s="3"/>
      <c r="G3" s="3" t="s">
        <v>1816</v>
      </c>
      <c r="H3" s="3"/>
      <c r="I3" s="3"/>
      <c r="J3" s="3"/>
      <c r="K3" s="3"/>
      <c r="L3" s="3" t="s">
        <v>1817</v>
      </c>
      <c r="M3" s="3"/>
      <c r="N3" s="3"/>
      <c r="O3" s="3"/>
      <c r="P3" s="3"/>
      <c r="Q3" s="3"/>
      <c r="R3" s="3" t="str">
        <f>[1]Team!A3</f>
        <v>RACE 1 : St Albans 10k - Wed 20th May 2026</v>
      </c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E3" s="3" t="s">
        <v>1416</v>
      </c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R3" s="3" t="s">
        <v>1693</v>
      </c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E3" s="3" t="s">
        <v>1941</v>
      </c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</row>
    <row r="4" spans="1:68" x14ac:dyDescent="0.3">
      <c r="A4" s="25" t="s">
        <v>314</v>
      </c>
      <c r="B4" s="25" t="s">
        <v>4</v>
      </c>
      <c r="C4" s="5" t="s">
        <v>7</v>
      </c>
      <c r="D4" s="5" t="s">
        <v>8</v>
      </c>
      <c r="E4" s="4" t="s">
        <v>9</v>
      </c>
      <c r="F4" s="4" t="s">
        <v>10</v>
      </c>
      <c r="G4" s="4" t="s">
        <v>1812</v>
      </c>
      <c r="H4" s="4" t="s">
        <v>1813</v>
      </c>
      <c r="I4" s="4" t="s">
        <v>1814</v>
      </c>
      <c r="J4" s="4" t="s">
        <v>1815</v>
      </c>
      <c r="K4" s="30" t="s">
        <v>1811</v>
      </c>
      <c r="L4" s="4" t="s">
        <v>1812</v>
      </c>
      <c r="M4" s="4" t="s">
        <v>1813</v>
      </c>
      <c r="N4" s="4" t="s">
        <v>1814</v>
      </c>
      <c r="O4" s="4" t="s">
        <v>1815</v>
      </c>
      <c r="P4" s="30" t="s">
        <v>1811</v>
      </c>
      <c r="Q4" s="4"/>
      <c r="R4" s="4" t="s">
        <v>1</v>
      </c>
      <c r="S4" s="4" t="s">
        <v>314</v>
      </c>
      <c r="T4" s="4" t="s">
        <v>3</v>
      </c>
      <c r="U4" s="4" t="s">
        <v>4</v>
      </c>
      <c r="V4" s="4" t="s">
        <v>5</v>
      </c>
      <c r="W4" s="4" t="s">
        <v>6</v>
      </c>
      <c r="X4" s="5" t="s">
        <v>7</v>
      </c>
      <c r="Y4" s="5" t="s">
        <v>8</v>
      </c>
      <c r="Z4" s="4" t="s">
        <v>9</v>
      </c>
      <c r="AA4" s="4" t="s">
        <v>10</v>
      </c>
      <c r="AB4" s="4" t="s">
        <v>11</v>
      </c>
      <c r="AC4" s="4" t="s">
        <v>2</v>
      </c>
      <c r="AE4" s="4" t="s">
        <v>1</v>
      </c>
      <c r="AF4" s="4" t="s">
        <v>314</v>
      </c>
      <c r="AG4" s="4" t="s">
        <v>3</v>
      </c>
      <c r="AH4" s="4" t="s">
        <v>4</v>
      </c>
      <c r="AI4" s="4" t="s">
        <v>5</v>
      </c>
      <c r="AJ4" s="4" t="s">
        <v>6</v>
      </c>
      <c r="AK4" s="5" t="s">
        <v>7</v>
      </c>
      <c r="AL4" s="5" t="s">
        <v>8</v>
      </c>
      <c r="AM4" s="4" t="s">
        <v>9</v>
      </c>
      <c r="AN4" s="4" t="s">
        <v>10</v>
      </c>
      <c r="AO4" s="4" t="s">
        <v>11</v>
      </c>
      <c r="AP4" s="4" t="s">
        <v>2</v>
      </c>
      <c r="AR4" s="4" t="s">
        <v>1</v>
      </c>
      <c r="AS4" s="4" t="s">
        <v>314</v>
      </c>
      <c r="AT4" s="4" t="s">
        <v>3</v>
      </c>
      <c r="AU4" s="4" t="s">
        <v>4</v>
      </c>
      <c r="AV4" s="4" t="s">
        <v>5</v>
      </c>
      <c r="AW4" s="4" t="s">
        <v>6</v>
      </c>
      <c r="AX4" s="5" t="s">
        <v>7</v>
      </c>
      <c r="AY4" s="5" t="s">
        <v>8</v>
      </c>
      <c r="AZ4" s="4" t="s">
        <v>9</v>
      </c>
      <c r="BA4" s="4" t="s">
        <v>10</v>
      </c>
      <c r="BB4" s="4" t="s">
        <v>11</v>
      </c>
      <c r="BC4" s="4" t="s">
        <v>2</v>
      </c>
      <c r="BE4" s="4" t="s">
        <v>1</v>
      </c>
      <c r="BF4" s="4" t="s">
        <v>314</v>
      </c>
      <c r="BG4" s="4" t="s">
        <v>3</v>
      </c>
      <c r="BH4" s="4" t="s">
        <v>4</v>
      </c>
      <c r="BI4" s="4" t="s">
        <v>5</v>
      </c>
      <c r="BJ4" s="4" t="s">
        <v>6</v>
      </c>
      <c r="BK4" s="5" t="s">
        <v>7</v>
      </c>
      <c r="BL4" s="5" t="s">
        <v>8</v>
      </c>
      <c r="BM4" s="4" t="s">
        <v>9</v>
      </c>
      <c r="BN4" s="4" t="s">
        <v>10</v>
      </c>
      <c r="BO4" s="4" t="s">
        <v>11</v>
      </c>
      <c r="BP4" s="4" t="s">
        <v>2</v>
      </c>
    </row>
    <row r="5" spans="1:68" x14ac:dyDescent="0.3">
      <c r="A5">
        <v>1</v>
      </c>
      <c r="C5" s="8" t="s">
        <v>442</v>
      </c>
      <c r="D5" s="8" t="s">
        <v>811</v>
      </c>
      <c r="E5" s="6" t="s">
        <v>14</v>
      </c>
      <c r="F5" s="6" t="s">
        <v>504</v>
      </c>
      <c r="G5" s="6">
        <f t="shared" ref="G5:G68" si="0">S5</f>
        <v>1</v>
      </c>
      <c r="H5" s="6">
        <f t="shared" ref="H5:H68" si="1">AF5</f>
        <v>1</v>
      </c>
      <c r="I5" s="6">
        <f t="shared" ref="I5:I68" si="2">AS5</f>
        <v>1</v>
      </c>
      <c r="J5" s="6">
        <f t="shared" ref="J5:J68" si="3">BF5</f>
        <v>1</v>
      </c>
      <c r="K5" s="31">
        <f t="shared" ref="K5:K68" si="4">SUM(G5:J5)</f>
        <v>4</v>
      </c>
      <c r="L5" s="6"/>
      <c r="M5" s="6"/>
      <c r="N5" s="6"/>
      <c r="O5" s="6"/>
      <c r="P5" s="31"/>
      <c r="Q5" s="6"/>
      <c r="R5" s="6">
        <v>18</v>
      </c>
      <c r="S5" s="6">
        <v>1</v>
      </c>
      <c r="T5" s="6"/>
      <c r="U5" s="6"/>
      <c r="V5">
        <v>1</v>
      </c>
      <c r="W5" s="7">
        <v>2.431712962962963E-2</v>
      </c>
      <c r="X5" s="8" t="s">
        <v>442</v>
      </c>
      <c r="Y5" s="8" t="s">
        <v>811</v>
      </c>
      <c r="Z5" s="6" t="s">
        <v>14</v>
      </c>
      <c r="AA5" s="6" t="s">
        <v>504</v>
      </c>
      <c r="AB5" s="6">
        <v>1</v>
      </c>
      <c r="AC5" s="6" t="s">
        <v>317</v>
      </c>
      <c r="AE5" s="6">
        <v>23</v>
      </c>
      <c r="AF5" s="6">
        <v>1</v>
      </c>
      <c r="AG5" s="6"/>
      <c r="AH5" s="6"/>
      <c r="AI5" s="6">
        <v>1</v>
      </c>
      <c r="AJ5" s="7">
        <v>2.5277777777777777E-2</v>
      </c>
      <c r="AK5" s="8" t="s">
        <v>442</v>
      </c>
      <c r="AL5" s="8" t="s">
        <v>811</v>
      </c>
      <c r="AM5" s="6" t="s">
        <v>14</v>
      </c>
      <c r="AN5" s="6" t="s">
        <v>504</v>
      </c>
      <c r="AO5" s="6">
        <v>1</v>
      </c>
      <c r="AP5" s="6" t="s">
        <v>317</v>
      </c>
      <c r="AR5" s="6">
        <v>30</v>
      </c>
      <c r="AS5" s="6">
        <v>1</v>
      </c>
      <c r="AT5" s="6"/>
      <c r="AU5" s="6"/>
      <c r="AV5">
        <v>1</v>
      </c>
      <c r="AW5" s="7">
        <v>2.3564814814814816E-2</v>
      </c>
      <c r="AX5" s="8" t="s">
        <v>442</v>
      </c>
      <c r="AY5" s="8" t="s">
        <v>811</v>
      </c>
      <c r="AZ5" s="6" t="s">
        <v>14</v>
      </c>
      <c r="BA5" s="6" t="s">
        <v>504</v>
      </c>
      <c r="BB5" s="6">
        <v>1</v>
      </c>
      <c r="BC5" s="6" t="s">
        <v>317</v>
      </c>
      <c r="BE5" s="6">
        <v>18</v>
      </c>
      <c r="BF5" s="6">
        <v>1</v>
      </c>
      <c r="BG5" s="6"/>
      <c r="BH5" s="6"/>
      <c r="BI5" s="6">
        <v>1</v>
      </c>
      <c r="BJ5" s="7">
        <v>2.5787037037037035E-2</v>
      </c>
      <c r="BK5" s="8" t="s">
        <v>442</v>
      </c>
      <c r="BL5" s="8" t="s">
        <v>811</v>
      </c>
      <c r="BM5" s="6" t="s">
        <v>14</v>
      </c>
      <c r="BN5" s="6" t="s">
        <v>504</v>
      </c>
      <c r="BO5" s="6">
        <v>1</v>
      </c>
      <c r="BP5" s="6" t="s">
        <v>317</v>
      </c>
    </row>
    <row r="6" spans="1:68" x14ac:dyDescent="0.3">
      <c r="A6">
        <v>2</v>
      </c>
      <c r="C6" s="8" t="s">
        <v>330</v>
      </c>
      <c r="D6" s="8" t="s">
        <v>812</v>
      </c>
      <c r="E6" s="6" t="s">
        <v>14</v>
      </c>
      <c r="F6" s="6" t="s">
        <v>501</v>
      </c>
      <c r="G6" s="6">
        <f t="shared" si="0"/>
        <v>2</v>
      </c>
      <c r="H6" s="6">
        <f t="shared" si="1"/>
        <v>2</v>
      </c>
      <c r="I6" s="6">
        <f t="shared" si="2"/>
        <v>2</v>
      </c>
      <c r="J6" s="6">
        <f t="shared" si="3"/>
        <v>2</v>
      </c>
      <c r="K6" s="31">
        <f t="shared" si="4"/>
        <v>8</v>
      </c>
      <c r="L6" s="6"/>
      <c r="M6" s="6"/>
      <c r="N6" s="6"/>
      <c r="O6" s="6"/>
      <c r="P6" s="31"/>
      <c r="Q6" s="6"/>
      <c r="R6" s="6">
        <v>46</v>
      </c>
      <c r="S6" s="6">
        <v>2</v>
      </c>
      <c r="T6" s="6"/>
      <c r="U6" s="6"/>
      <c r="V6">
        <v>944</v>
      </c>
      <c r="W6" s="7">
        <v>2.582175925925926E-2</v>
      </c>
      <c r="X6" s="8" t="s">
        <v>330</v>
      </c>
      <c r="Y6" s="8" t="s">
        <v>812</v>
      </c>
      <c r="Z6" s="6" t="s">
        <v>14</v>
      </c>
      <c r="AA6" s="6" t="s">
        <v>501</v>
      </c>
      <c r="AB6" s="6">
        <v>1</v>
      </c>
      <c r="AC6" s="6" t="s">
        <v>317</v>
      </c>
      <c r="AE6" s="6">
        <v>43</v>
      </c>
      <c r="AF6" s="6">
        <v>2</v>
      </c>
      <c r="AG6" s="6"/>
      <c r="AH6" s="6"/>
      <c r="AI6" s="6">
        <v>944</v>
      </c>
      <c r="AJ6" s="7">
        <v>2.6087962962962962E-2</v>
      </c>
      <c r="AK6" s="8" t="s">
        <v>330</v>
      </c>
      <c r="AL6" s="8" t="s">
        <v>812</v>
      </c>
      <c r="AM6" s="6" t="s">
        <v>14</v>
      </c>
      <c r="AN6" s="6" t="s">
        <v>501</v>
      </c>
      <c r="AO6" s="6">
        <v>1</v>
      </c>
      <c r="AP6" s="6" t="s">
        <v>317</v>
      </c>
      <c r="AR6" s="6">
        <v>36</v>
      </c>
      <c r="AS6" s="6">
        <v>2</v>
      </c>
      <c r="AT6" s="6"/>
      <c r="AU6" s="6"/>
      <c r="AV6">
        <v>944</v>
      </c>
      <c r="AW6" s="7">
        <v>2.3842592592592592E-2</v>
      </c>
      <c r="AX6" s="8" t="s">
        <v>330</v>
      </c>
      <c r="AY6" s="8" t="s">
        <v>812</v>
      </c>
      <c r="AZ6" s="6" t="s">
        <v>14</v>
      </c>
      <c r="BA6" s="6" t="s">
        <v>501</v>
      </c>
      <c r="BB6" s="6">
        <v>1</v>
      </c>
      <c r="BC6" s="6" t="s">
        <v>317</v>
      </c>
      <c r="BE6" s="6">
        <v>41</v>
      </c>
      <c r="BF6" s="6">
        <v>2</v>
      </c>
      <c r="BG6" s="6"/>
      <c r="BH6" s="6"/>
      <c r="BI6" s="6">
        <v>944</v>
      </c>
      <c r="BJ6" s="7">
        <v>2.6875E-2</v>
      </c>
      <c r="BK6" s="8" t="s">
        <v>330</v>
      </c>
      <c r="BL6" s="8" t="s">
        <v>812</v>
      </c>
      <c r="BM6" s="6" t="s">
        <v>14</v>
      </c>
      <c r="BN6" s="6" t="s">
        <v>501</v>
      </c>
      <c r="BO6" s="6">
        <v>1</v>
      </c>
      <c r="BP6" s="6" t="s">
        <v>317</v>
      </c>
    </row>
    <row r="7" spans="1:68" x14ac:dyDescent="0.3">
      <c r="A7">
        <v>3</v>
      </c>
      <c r="B7">
        <v>1</v>
      </c>
      <c r="C7" s="8" t="s">
        <v>343</v>
      </c>
      <c r="D7" s="8" t="s">
        <v>816</v>
      </c>
      <c r="E7" s="6" t="s">
        <v>324</v>
      </c>
      <c r="F7" s="6" t="s">
        <v>508</v>
      </c>
      <c r="G7" s="6">
        <f t="shared" si="0"/>
        <v>5</v>
      </c>
      <c r="H7" s="6">
        <f t="shared" si="1"/>
        <v>4</v>
      </c>
      <c r="I7" s="6">
        <f t="shared" si="2"/>
        <v>3</v>
      </c>
      <c r="J7" s="6">
        <f t="shared" si="3"/>
        <v>4</v>
      </c>
      <c r="K7" s="31">
        <f t="shared" si="4"/>
        <v>16</v>
      </c>
      <c r="L7" s="6">
        <f>T7</f>
        <v>1</v>
      </c>
      <c r="M7" s="6">
        <f>AG7</f>
        <v>1</v>
      </c>
      <c r="N7" s="6">
        <f>AT7</f>
        <v>1</v>
      </c>
      <c r="O7" s="6">
        <f>BG7</f>
        <v>1</v>
      </c>
      <c r="P7" s="31">
        <f>SUM(L7:O7)</f>
        <v>4</v>
      </c>
      <c r="Q7" s="6"/>
      <c r="R7" s="6">
        <v>59</v>
      </c>
      <c r="S7" s="6">
        <v>5</v>
      </c>
      <c r="T7" s="6">
        <v>1</v>
      </c>
      <c r="U7" s="6">
        <v>1</v>
      </c>
      <c r="V7">
        <v>1207</v>
      </c>
      <c r="W7" s="7">
        <v>2.6122685185185186E-2</v>
      </c>
      <c r="X7" s="8" t="s">
        <v>343</v>
      </c>
      <c r="Y7" s="8" t="s">
        <v>816</v>
      </c>
      <c r="Z7" s="6" t="s">
        <v>324</v>
      </c>
      <c r="AA7" s="6" t="s">
        <v>508</v>
      </c>
      <c r="AB7" s="6">
        <v>1</v>
      </c>
      <c r="AC7" s="6" t="s">
        <v>317</v>
      </c>
      <c r="AE7" s="6">
        <v>55</v>
      </c>
      <c r="AF7" s="6">
        <v>4</v>
      </c>
      <c r="AG7" s="6">
        <v>1</v>
      </c>
      <c r="AH7" s="6">
        <v>1</v>
      </c>
      <c r="AI7" s="6">
        <v>1207</v>
      </c>
      <c r="AJ7" s="7">
        <v>2.6493055555555554E-2</v>
      </c>
      <c r="AK7" s="8" t="s">
        <v>343</v>
      </c>
      <c r="AL7" s="8" t="s">
        <v>816</v>
      </c>
      <c r="AM7" s="6" t="s">
        <v>324</v>
      </c>
      <c r="AN7" s="6" t="s">
        <v>508</v>
      </c>
      <c r="AO7" s="6">
        <v>1</v>
      </c>
      <c r="AP7" s="6" t="s">
        <v>317</v>
      </c>
      <c r="AR7" s="6">
        <v>44</v>
      </c>
      <c r="AS7" s="6">
        <v>3</v>
      </c>
      <c r="AT7" s="6">
        <v>1</v>
      </c>
      <c r="AU7" s="6">
        <v>1</v>
      </c>
      <c r="AV7">
        <v>1207</v>
      </c>
      <c r="AW7" s="7">
        <v>2.4050925925925927E-2</v>
      </c>
      <c r="AX7" s="8" t="s">
        <v>343</v>
      </c>
      <c r="AY7" s="8" t="s">
        <v>816</v>
      </c>
      <c r="AZ7" s="6" t="s">
        <v>324</v>
      </c>
      <c r="BA7" s="6" t="s">
        <v>508</v>
      </c>
      <c r="BB7" s="6">
        <v>1</v>
      </c>
      <c r="BC7" s="6" t="s">
        <v>317</v>
      </c>
      <c r="BE7" s="6">
        <v>55</v>
      </c>
      <c r="BF7" s="6">
        <v>4</v>
      </c>
      <c r="BG7" s="6">
        <v>1</v>
      </c>
      <c r="BH7" s="6">
        <v>1</v>
      </c>
      <c r="BI7" s="6">
        <v>1207</v>
      </c>
      <c r="BJ7" s="7">
        <v>2.7268518518518518E-2</v>
      </c>
      <c r="BK7" s="8" t="s">
        <v>343</v>
      </c>
      <c r="BL7" s="8" t="s">
        <v>816</v>
      </c>
      <c r="BM7" s="6" t="s">
        <v>324</v>
      </c>
      <c r="BN7" s="6" t="s">
        <v>508</v>
      </c>
      <c r="BO7" s="6">
        <v>1</v>
      </c>
      <c r="BP7" s="6" t="s">
        <v>317</v>
      </c>
    </row>
    <row r="8" spans="1:68" x14ac:dyDescent="0.3">
      <c r="A8">
        <v>4</v>
      </c>
      <c r="C8" s="8" t="s">
        <v>815</v>
      </c>
      <c r="D8" s="8" t="s">
        <v>191</v>
      </c>
      <c r="E8" s="6" t="s">
        <v>14</v>
      </c>
      <c r="F8" s="6" t="s">
        <v>499</v>
      </c>
      <c r="G8" s="6">
        <f t="shared" si="0"/>
        <v>4</v>
      </c>
      <c r="H8" s="6">
        <f t="shared" si="1"/>
        <v>5</v>
      </c>
      <c r="I8" s="6">
        <f t="shared" si="2"/>
        <v>4</v>
      </c>
      <c r="J8" s="6">
        <f t="shared" si="3"/>
        <v>3</v>
      </c>
      <c r="K8" s="31">
        <f t="shared" si="4"/>
        <v>16</v>
      </c>
      <c r="L8" s="6"/>
      <c r="M8" s="6"/>
      <c r="N8" s="6"/>
      <c r="O8" s="6"/>
      <c r="P8" s="31"/>
      <c r="Q8" s="6"/>
      <c r="R8" s="6">
        <v>58</v>
      </c>
      <c r="S8" s="6">
        <v>4</v>
      </c>
      <c r="T8" s="6"/>
      <c r="U8" s="6"/>
      <c r="V8">
        <v>706</v>
      </c>
      <c r="W8" s="7">
        <v>2.6064814814814815E-2</v>
      </c>
      <c r="X8" s="8" t="s">
        <v>815</v>
      </c>
      <c r="Y8" s="8" t="s">
        <v>191</v>
      </c>
      <c r="Z8" s="6" t="s">
        <v>14</v>
      </c>
      <c r="AA8" s="6" t="s">
        <v>499</v>
      </c>
      <c r="AB8" s="6">
        <v>1</v>
      </c>
      <c r="AC8" s="6" t="s">
        <v>317</v>
      </c>
      <c r="AE8" s="6">
        <v>65</v>
      </c>
      <c r="AF8" s="6">
        <v>5</v>
      </c>
      <c r="AG8" s="6"/>
      <c r="AH8" s="6"/>
      <c r="AI8" s="6">
        <v>706</v>
      </c>
      <c r="AJ8" s="7">
        <v>2.6689814814814816E-2</v>
      </c>
      <c r="AK8" s="8" t="s">
        <v>815</v>
      </c>
      <c r="AL8" s="8" t="s">
        <v>191</v>
      </c>
      <c r="AM8" s="6" t="s">
        <v>14</v>
      </c>
      <c r="AN8" s="6" t="s">
        <v>499</v>
      </c>
      <c r="AO8" s="6">
        <v>1</v>
      </c>
      <c r="AP8" s="6" t="s">
        <v>317</v>
      </c>
      <c r="AR8" s="6">
        <v>47</v>
      </c>
      <c r="AS8" s="6">
        <v>4</v>
      </c>
      <c r="AT8" s="6"/>
      <c r="AU8" s="6"/>
      <c r="AV8">
        <v>706</v>
      </c>
      <c r="AW8" s="7">
        <v>2.420138888888889E-2</v>
      </c>
      <c r="AX8" s="8" t="s">
        <v>815</v>
      </c>
      <c r="AY8" s="8" t="s">
        <v>191</v>
      </c>
      <c r="AZ8" s="6" t="s">
        <v>14</v>
      </c>
      <c r="BA8" s="6" t="s">
        <v>499</v>
      </c>
      <c r="BB8" s="6">
        <v>1</v>
      </c>
      <c r="BC8" s="6" t="s">
        <v>317</v>
      </c>
      <c r="BE8" s="6">
        <v>49</v>
      </c>
      <c r="BF8" s="6">
        <v>3</v>
      </c>
      <c r="BG8" s="6"/>
      <c r="BH8" s="6"/>
      <c r="BI8" s="6">
        <v>706</v>
      </c>
      <c r="BJ8" s="7">
        <v>2.7118055555555555E-2</v>
      </c>
      <c r="BK8" s="8" t="s">
        <v>815</v>
      </c>
      <c r="BL8" s="8" t="s">
        <v>191</v>
      </c>
      <c r="BM8" s="6" t="s">
        <v>14</v>
      </c>
      <c r="BN8" s="6" t="s">
        <v>499</v>
      </c>
      <c r="BO8" s="6">
        <v>1</v>
      </c>
      <c r="BP8" s="6" t="s">
        <v>317</v>
      </c>
    </row>
    <row r="9" spans="1:68" x14ac:dyDescent="0.3">
      <c r="A9">
        <v>5</v>
      </c>
      <c r="B9">
        <v>2</v>
      </c>
      <c r="C9" s="8" t="s">
        <v>328</v>
      </c>
      <c r="D9" s="8" t="s">
        <v>819</v>
      </c>
      <c r="E9" s="6" t="s">
        <v>324</v>
      </c>
      <c r="F9" s="6" t="s">
        <v>501</v>
      </c>
      <c r="G9" s="6">
        <f t="shared" si="0"/>
        <v>7</v>
      </c>
      <c r="H9" s="6">
        <f t="shared" si="1"/>
        <v>6</v>
      </c>
      <c r="I9" s="6">
        <f t="shared" si="2"/>
        <v>6</v>
      </c>
      <c r="J9" s="6">
        <f t="shared" si="3"/>
        <v>8</v>
      </c>
      <c r="K9" s="31">
        <f t="shared" si="4"/>
        <v>27</v>
      </c>
      <c r="L9" s="6">
        <f>T9</f>
        <v>2</v>
      </c>
      <c r="M9" s="6">
        <f>AG9</f>
        <v>2</v>
      </c>
      <c r="N9" s="6">
        <f>AT9</f>
        <v>2</v>
      </c>
      <c r="O9" s="6">
        <f>BG9</f>
        <v>3</v>
      </c>
      <c r="P9" s="31">
        <f>SUM(L9:O9)</f>
        <v>9</v>
      </c>
      <c r="Q9" s="6"/>
      <c r="R9" s="6">
        <v>81</v>
      </c>
      <c r="S9" s="6">
        <v>7</v>
      </c>
      <c r="T9" s="6">
        <v>2</v>
      </c>
      <c r="U9" s="6">
        <v>2</v>
      </c>
      <c r="V9">
        <v>937</v>
      </c>
      <c r="W9" s="7">
        <v>2.6828703703703705E-2</v>
      </c>
      <c r="X9" s="8" t="s">
        <v>328</v>
      </c>
      <c r="Y9" s="8" t="s">
        <v>819</v>
      </c>
      <c r="Z9" s="6" t="s">
        <v>324</v>
      </c>
      <c r="AA9" s="6" t="s">
        <v>501</v>
      </c>
      <c r="AB9" s="6">
        <v>1</v>
      </c>
      <c r="AC9" s="6" t="s">
        <v>317</v>
      </c>
      <c r="AE9" s="6">
        <v>91</v>
      </c>
      <c r="AF9" s="6">
        <v>6</v>
      </c>
      <c r="AG9" s="6">
        <v>2</v>
      </c>
      <c r="AH9" s="6">
        <v>2</v>
      </c>
      <c r="AI9" s="6">
        <v>937</v>
      </c>
      <c r="AJ9" s="7">
        <v>2.8125000000000001E-2</v>
      </c>
      <c r="AK9" s="8" t="s">
        <v>328</v>
      </c>
      <c r="AL9" s="8" t="s">
        <v>819</v>
      </c>
      <c r="AM9" s="6" t="s">
        <v>324</v>
      </c>
      <c r="AN9" s="6" t="s">
        <v>501</v>
      </c>
      <c r="AO9" s="6">
        <v>1</v>
      </c>
      <c r="AP9" s="6" t="s">
        <v>317</v>
      </c>
      <c r="AR9" s="6">
        <v>77</v>
      </c>
      <c r="AS9" s="6">
        <v>6</v>
      </c>
      <c r="AT9" s="6">
        <v>2</v>
      </c>
      <c r="AU9" s="6">
        <v>2</v>
      </c>
      <c r="AV9">
        <v>937</v>
      </c>
      <c r="AW9" s="7">
        <v>2.5405092592592594E-2</v>
      </c>
      <c r="AX9" s="8" t="s">
        <v>328</v>
      </c>
      <c r="AY9" s="8" t="s">
        <v>819</v>
      </c>
      <c r="AZ9" s="6" t="s">
        <v>324</v>
      </c>
      <c r="BA9" s="6" t="s">
        <v>501</v>
      </c>
      <c r="BB9" s="6">
        <v>1</v>
      </c>
      <c r="BC9" s="6" t="s">
        <v>317</v>
      </c>
      <c r="BE9" s="6">
        <v>104</v>
      </c>
      <c r="BF9" s="6">
        <v>8</v>
      </c>
      <c r="BG9" s="6">
        <v>3</v>
      </c>
      <c r="BH9" s="6">
        <v>3</v>
      </c>
      <c r="BI9" s="6">
        <v>937</v>
      </c>
      <c r="BJ9" s="7">
        <v>2.9224537037037038E-2</v>
      </c>
      <c r="BK9" s="8" t="s">
        <v>328</v>
      </c>
      <c r="BL9" s="8" t="s">
        <v>819</v>
      </c>
      <c r="BM9" s="6" t="s">
        <v>324</v>
      </c>
      <c r="BN9" s="6" t="s">
        <v>501</v>
      </c>
      <c r="BO9" s="6">
        <v>1</v>
      </c>
      <c r="BP9" s="6" t="s">
        <v>317</v>
      </c>
    </row>
    <row r="10" spans="1:68" x14ac:dyDescent="0.3">
      <c r="A10">
        <v>6</v>
      </c>
      <c r="C10" s="8" t="s">
        <v>813</v>
      </c>
      <c r="D10" s="8" t="s">
        <v>814</v>
      </c>
      <c r="E10" s="6" t="s">
        <v>14</v>
      </c>
      <c r="F10" s="6" t="s">
        <v>504</v>
      </c>
      <c r="G10" s="6">
        <f t="shared" si="0"/>
        <v>3</v>
      </c>
      <c r="H10" s="6">
        <f t="shared" si="1"/>
        <v>3</v>
      </c>
      <c r="I10" s="6">
        <f t="shared" si="2"/>
        <v>12</v>
      </c>
      <c r="J10" s="6">
        <f t="shared" si="3"/>
        <v>13</v>
      </c>
      <c r="K10" s="31">
        <f t="shared" si="4"/>
        <v>31</v>
      </c>
      <c r="L10" s="6"/>
      <c r="M10" s="6"/>
      <c r="N10" s="6"/>
      <c r="O10" s="6"/>
      <c r="P10" s="31"/>
      <c r="Q10" s="6"/>
      <c r="R10" s="6">
        <v>56</v>
      </c>
      <c r="S10" s="6">
        <v>3</v>
      </c>
      <c r="T10" s="6"/>
      <c r="U10" s="6"/>
      <c r="V10">
        <v>6</v>
      </c>
      <c r="W10" s="7">
        <v>2.6053240740740741E-2</v>
      </c>
      <c r="X10" s="8" t="s">
        <v>813</v>
      </c>
      <c r="Y10" s="8" t="s">
        <v>814</v>
      </c>
      <c r="Z10" s="6" t="s">
        <v>14</v>
      </c>
      <c r="AA10" s="6" t="s">
        <v>504</v>
      </c>
      <c r="AB10" s="6">
        <v>1</v>
      </c>
      <c r="AC10" s="6" t="s">
        <v>317</v>
      </c>
      <c r="AE10" s="6">
        <v>52</v>
      </c>
      <c r="AF10" s="6">
        <v>3</v>
      </c>
      <c r="AG10" s="6"/>
      <c r="AH10" s="6"/>
      <c r="AI10" s="6">
        <v>6</v>
      </c>
      <c r="AJ10" s="7">
        <v>2.6377314814814815E-2</v>
      </c>
      <c r="AK10" s="8" t="s">
        <v>813</v>
      </c>
      <c r="AL10" s="8" t="s">
        <v>814</v>
      </c>
      <c r="AM10" s="6" t="s">
        <v>14</v>
      </c>
      <c r="AN10" s="6" t="s">
        <v>504</v>
      </c>
      <c r="AO10" s="6">
        <v>1</v>
      </c>
      <c r="AP10" s="6" t="s">
        <v>317</v>
      </c>
      <c r="AR10" s="6">
        <v>118</v>
      </c>
      <c r="AS10" s="6">
        <v>12</v>
      </c>
      <c r="AT10" s="6"/>
      <c r="AU10" s="6"/>
      <c r="AV10">
        <v>6</v>
      </c>
      <c r="AW10" s="7">
        <v>2.6886574074074073E-2</v>
      </c>
      <c r="AX10" s="8" t="s">
        <v>813</v>
      </c>
      <c r="AY10" s="8" t="s">
        <v>814</v>
      </c>
      <c r="AZ10" s="6" t="s">
        <v>14</v>
      </c>
      <c r="BA10" s="6" t="s">
        <v>504</v>
      </c>
      <c r="BB10" s="6">
        <v>1</v>
      </c>
      <c r="BC10" s="6" t="s">
        <v>317</v>
      </c>
      <c r="BE10" s="6">
        <v>119</v>
      </c>
      <c r="BF10" s="6">
        <v>13</v>
      </c>
      <c r="BG10" s="6"/>
      <c r="BH10" s="6"/>
      <c r="BI10" s="6">
        <v>6</v>
      </c>
      <c r="BJ10" s="7">
        <v>3.037037037037037E-2</v>
      </c>
      <c r="BK10" s="8" t="s">
        <v>813</v>
      </c>
      <c r="BL10" s="8" t="s">
        <v>814</v>
      </c>
      <c r="BM10" s="6" t="s">
        <v>14</v>
      </c>
      <c r="BN10" s="6" t="s">
        <v>504</v>
      </c>
      <c r="BO10" s="6">
        <v>1</v>
      </c>
      <c r="BP10" s="6" t="s">
        <v>317</v>
      </c>
    </row>
    <row r="11" spans="1:68" x14ac:dyDescent="0.3">
      <c r="A11">
        <v>7</v>
      </c>
      <c r="B11">
        <v>3</v>
      </c>
      <c r="C11" s="8" t="s">
        <v>831</v>
      </c>
      <c r="D11" s="8" t="s">
        <v>832</v>
      </c>
      <c r="E11" s="6" t="s">
        <v>324</v>
      </c>
      <c r="F11" s="6" t="s">
        <v>505</v>
      </c>
      <c r="G11" s="6">
        <f t="shared" si="0"/>
        <v>15</v>
      </c>
      <c r="H11" s="6">
        <f t="shared" si="1"/>
        <v>7</v>
      </c>
      <c r="I11" s="6">
        <f t="shared" si="2"/>
        <v>8</v>
      </c>
      <c r="J11" s="6">
        <f t="shared" si="3"/>
        <v>6</v>
      </c>
      <c r="K11" s="31">
        <f t="shared" si="4"/>
        <v>36</v>
      </c>
      <c r="L11" s="6">
        <f>T11</f>
        <v>4</v>
      </c>
      <c r="M11" s="6">
        <f>AG11</f>
        <v>3</v>
      </c>
      <c r="N11" s="6">
        <f>AT11</f>
        <v>3</v>
      </c>
      <c r="O11" s="6">
        <f>BG11</f>
        <v>2</v>
      </c>
      <c r="P11" s="31">
        <f>SUM(L11:O11)</f>
        <v>12</v>
      </c>
      <c r="Q11" s="6"/>
      <c r="R11" s="6">
        <v>127</v>
      </c>
      <c r="S11" s="6">
        <v>15</v>
      </c>
      <c r="T11" s="6">
        <v>4</v>
      </c>
      <c r="U11" s="6">
        <v>6</v>
      </c>
      <c r="V11">
        <v>332</v>
      </c>
      <c r="W11" s="7">
        <v>2.8900462962962961E-2</v>
      </c>
      <c r="X11" s="8" t="s">
        <v>831</v>
      </c>
      <c r="Y11" s="8" t="s">
        <v>832</v>
      </c>
      <c r="Z11" s="6" t="s">
        <v>324</v>
      </c>
      <c r="AA11" s="6" t="s">
        <v>505</v>
      </c>
      <c r="AB11" s="6">
        <v>1</v>
      </c>
      <c r="AC11" s="6" t="s">
        <v>317</v>
      </c>
      <c r="AE11" s="6">
        <v>96</v>
      </c>
      <c r="AF11" s="6">
        <v>7</v>
      </c>
      <c r="AG11" s="6">
        <v>3</v>
      </c>
      <c r="AH11" s="6">
        <v>3</v>
      </c>
      <c r="AI11" s="6">
        <v>332</v>
      </c>
      <c r="AJ11" s="7">
        <v>2.8518518518518519E-2</v>
      </c>
      <c r="AK11" s="8" t="s">
        <v>831</v>
      </c>
      <c r="AL11" s="8" t="s">
        <v>832</v>
      </c>
      <c r="AM11" s="6" t="s">
        <v>324</v>
      </c>
      <c r="AN11" s="6" t="s">
        <v>505</v>
      </c>
      <c r="AO11" s="6">
        <v>1</v>
      </c>
      <c r="AP11" s="6" t="s">
        <v>317</v>
      </c>
      <c r="AR11" s="6">
        <v>103</v>
      </c>
      <c r="AS11" s="6">
        <v>8</v>
      </c>
      <c r="AT11" s="6">
        <v>3</v>
      </c>
      <c r="AU11" s="6">
        <v>3</v>
      </c>
      <c r="AV11">
        <v>332</v>
      </c>
      <c r="AW11" s="7">
        <v>2.6493055555555554E-2</v>
      </c>
      <c r="AX11" s="8" t="s">
        <v>831</v>
      </c>
      <c r="AY11" s="8" t="s">
        <v>832</v>
      </c>
      <c r="AZ11" s="6" t="s">
        <v>324</v>
      </c>
      <c r="BA11" s="6" t="s">
        <v>505</v>
      </c>
      <c r="BB11" s="6">
        <v>1</v>
      </c>
      <c r="BC11" s="6" t="s">
        <v>317</v>
      </c>
      <c r="BE11" s="6">
        <v>100</v>
      </c>
      <c r="BF11" s="6">
        <v>6</v>
      </c>
      <c r="BG11" s="6">
        <v>2</v>
      </c>
      <c r="BH11" s="6">
        <v>2</v>
      </c>
      <c r="BI11" s="6">
        <v>332</v>
      </c>
      <c r="BJ11" s="7">
        <v>2.9097222222222222E-2</v>
      </c>
      <c r="BK11" s="8" t="s">
        <v>831</v>
      </c>
      <c r="BL11" s="8" t="s">
        <v>832</v>
      </c>
      <c r="BM11" s="6" t="s">
        <v>324</v>
      </c>
      <c r="BN11" s="6" t="s">
        <v>505</v>
      </c>
      <c r="BO11" s="6">
        <v>1</v>
      </c>
      <c r="BP11" s="6" t="s">
        <v>317</v>
      </c>
    </row>
    <row r="12" spans="1:68" x14ac:dyDescent="0.3">
      <c r="A12">
        <v>8</v>
      </c>
      <c r="B12">
        <v>1</v>
      </c>
      <c r="C12" s="8" t="s">
        <v>352</v>
      </c>
      <c r="D12" s="8" t="s">
        <v>830</v>
      </c>
      <c r="E12" s="6" t="s">
        <v>321</v>
      </c>
      <c r="F12" s="6" t="s">
        <v>505</v>
      </c>
      <c r="G12" s="6">
        <f t="shared" si="0"/>
        <v>14</v>
      </c>
      <c r="H12" s="6">
        <f t="shared" si="1"/>
        <v>10</v>
      </c>
      <c r="I12" s="6">
        <f t="shared" si="2"/>
        <v>10</v>
      </c>
      <c r="J12" s="6">
        <f t="shared" si="3"/>
        <v>9</v>
      </c>
      <c r="K12" s="31">
        <f t="shared" si="4"/>
        <v>43</v>
      </c>
      <c r="L12" s="6">
        <f>T12</f>
        <v>2</v>
      </c>
      <c r="M12" s="6">
        <f>AG12</f>
        <v>1</v>
      </c>
      <c r="N12" s="6">
        <f>AT12</f>
        <v>1</v>
      </c>
      <c r="O12" s="6">
        <f>BG12</f>
        <v>1</v>
      </c>
      <c r="P12" s="31">
        <f>SUM(L12:O12)</f>
        <v>5</v>
      </c>
      <c r="Q12" s="6"/>
      <c r="R12" s="6">
        <v>124</v>
      </c>
      <c r="S12" s="6">
        <v>14</v>
      </c>
      <c r="T12" s="6">
        <v>2</v>
      </c>
      <c r="U12" s="6">
        <v>5</v>
      </c>
      <c r="V12">
        <v>425</v>
      </c>
      <c r="W12" s="7">
        <v>2.8657407407407409E-2</v>
      </c>
      <c r="X12" s="8" t="s">
        <v>352</v>
      </c>
      <c r="Y12" s="8" t="s">
        <v>830</v>
      </c>
      <c r="Z12" s="6" t="s">
        <v>321</v>
      </c>
      <c r="AA12" s="6" t="s">
        <v>505</v>
      </c>
      <c r="AB12" s="6">
        <v>1</v>
      </c>
      <c r="AC12" s="6" t="s">
        <v>317</v>
      </c>
      <c r="AE12" s="6">
        <v>115</v>
      </c>
      <c r="AF12" s="6">
        <v>10</v>
      </c>
      <c r="AG12" s="6">
        <v>1</v>
      </c>
      <c r="AH12" s="6">
        <v>4</v>
      </c>
      <c r="AI12" s="6">
        <v>425</v>
      </c>
      <c r="AJ12" s="7">
        <v>2.9189814814814814E-2</v>
      </c>
      <c r="AK12" s="8" t="s">
        <v>352</v>
      </c>
      <c r="AL12" s="8" t="s">
        <v>830</v>
      </c>
      <c r="AM12" s="6" t="s">
        <v>321</v>
      </c>
      <c r="AN12" s="6" t="s">
        <v>505</v>
      </c>
      <c r="AO12" s="6">
        <v>1</v>
      </c>
      <c r="AP12" s="6" t="s">
        <v>317</v>
      </c>
      <c r="AR12" s="6">
        <v>108</v>
      </c>
      <c r="AS12" s="6">
        <v>10</v>
      </c>
      <c r="AT12" s="6">
        <v>1</v>
      </c>
      <c r="AU12" s="6">
        <v>4</v>
      </c>
      <c r="AV12">
        <v>425</v>
      </c>
      <c r="AW12" s="7">
        <v>2.6597222222222223E-2</v>
      </c>
      <c r="AX12" s="8" t="s">
        <v>352</v>
      </c>
      <c r="AY12" s="8" t="s">
        <v>830</v>
      </c>
      <c r="AZ12" s="6" t="s">
        <v>321</v>
      </c>
      <c r="BA12" s="6" t="s">
        <v>505</v>
      </c>
      <c r="BB12" s="6">
        <v>1</v>
      </c>
      <c r="BC12" s="6" t="s">
        <v>317</v>
      </c>
      <c r="BE12" s="6">
        <v>106</v>
      </c>
      <c r="BF12" s="6">
        <v>9</v>
      </c>
      <c r="BG12" s="6">
        <v>1</v>
      </c>
      <c r="BH12" s="6">
        <v>4</v>
      </c>
      <c r="BI12" s="6">
        <v>425</v>
      </c>
      <c r="BJ12" s="7">
        <v>2.9259259259259259E-2</v>
      </c>
      <c r="BK12" s="8" t="s">
        <v>352</v>
      </c>
      <c r="BL12" s="8" t="s">
        <v>830</v>
      </c>
      <c r="BM12" s="6" t="s">
        <v>321</v>
      </c>
      <c r="BN12" s="6" t="s">
        <v>505</v>
      </c>
      <c r="BO12" s="6">
        <v>1</v>
      </c>
      <c r="BP12" s="6" t="s">
        <v>317</v>
      </c>
    </row>
    <row r="13" spans="1:68" x14ac:dyDescent="0.3">
      <c r="A13">
        <v>9</v>
      </c>
      <c r="C13" s="8" t="s">
        <v>825</v>
      </c>
      <c r="D13" s="8" t="s">
        <v>826</v>
      </c>
      <c r="E13" s="6" t="s">
        <v>14</v>
      </c>
      <c r="F13" s="6" t="s">
        <v>511</v>
      </c>
      <c r="G13" s="6">
        <f t="shared" si="0"/>
        <v>11</v>
      </c>
      <c r="H13" s="6">
        <f t="shared" si="1"/>
        <v>8</v>
      </c>
      <c r="I13" s="6">
        <f t="shared" si="2"/>
        <v>16</v>
      </c>
      <c r="J13" s="6">
        <f t="shared" si="3"/>
        <v>10</v>
      </c>
      <c r="K13" s="31">
        <f t="shared" si="4"/>
        <v>45</v>
      </c>
      <c r="L13" s="6"/>
      <c r="M13" s="6"/>
      <c r="N13" s="6"/>
      <c r="O13" s="6"/>
      <c r="P13" s="31"/>
      <c r="Q13" s="6"/>
      <c r="R13" s="6">
        <v>115</v>
      </c>
      <c r="S13" s="6">
        <v>11</v>
      </c>
      <c r="T13" s="6"/>
      <c r="U13" s="6"/>
      <c r="V13">
        <v>215</v>
      </c>
      <c r="W13" s="7">
        <v>2.8414351851851854E-2</v>
      </c>
      <c r="X13" s="8" t="s">
        <v>825</v>
      </c>
      <c r="Y13" s="8" t="s">
        <v>826</v>
      </c>
      <c r="Z13" s="6" t="s">
        <v>14</v>
      </c>
      <c r="AA13" s="6" t="s">
        <v>511</v>
      </c>
      <c r="AB13" s="6">
        <v>1</v>
      </c>
      <c r="AC13" s="6" t="s">
        <v>317</v>
      </c>
      <c r="AE13" s="6">
        <v>113</v>
      </c>
      <c r="AF13" s="6">
        <v>8</v>
      </c>
      <c r="AG13" s="6"/>
      <c r="AH13" s="6"/>
      <c r="AI13" s="6">
        <v>215</v>
      </c>
      <c r="AJ13" s="7">
        <v>2.914351851851852E-2</v>
      </c>
      <c r="AK13" s="8" t="s">
        <v>825</v>
      </c>
      <c r="AL13" s="8" t="s">
        <v>826</v>
      </c>
      <c r="AM13" s="6" t="s">
        <v>14</v>
      </c>
      <c r="AN13" s="6" t="s">
        <v>511</v>
      </c>
      <c r="AO13" s="6">
        <v>1</v>
      </c>
      <c r="AP13" s="6" t="s">
        <v>317</v>
      </c>
      <c r="AR13" s="6">
        <v>127</v>
      </c>
      <c r="AS13" s="6">
        <v>16</v>
      </c>
      <c r="AT13" s="6"/>
      <c r="AU13" s="6"/>
      <c r="AV13">
        <v>215</v>
      </c>
      <c r="AW13" s="7">
        <v>2.7106481481481481E-2</v>
      </c>
      <c r="AX13" s="8" t="s">
        <v>825</v>
      </c>
      <c r="AY13" s="8" t="s">
        <v>826</v>
      </c>
      <c r="AZ13" s="6" t="s">
        <v>14</v>
      </c>
      <c r="BA13" s="6" t="s">
        <v>511</v>
      </c>
      <c r="BB13" s="6">
        <v>1</v>
      </c>
      <c r="BC13" s="6" t="s">
        <v>317</v>
      </c>
      <c r="BE13" s="6">
        <v>110</v>
      </c>
      <c r="BF13" s="6">
        <v>10</v>
      </c>
      <c r="BG13" s="6"/>
      <c r="BH13" s="6"/>
      <c r="BI13" s="6">
        <v>215</v>
      </c>
      <c r="BJ13" s="7">
        <v>2.9594907407407407E-2</v>
      </c>
      <c r="BK13" s="8" t="s">
        <v>825</v>
      </c>
      <c r="BL13" s="8" t="s">
        <v>826</v>
      </c>
      <c r="BM13" s="6" t="s">
        <v>14</v>
      </c>
      <c r="BN13" s="6" t="s">
        <v>511</v>
      </c>
      <c r="BO13" s="6">
        <v>1</v>
      </c>
      <c r="BP13" s="6" t="s">
        <v>317</v>
      </c>
    </row>
    <row r="14" spans="1:68" x14ac:dyDescent="0.3">
      <c r="A14">
        <v>10</v>
      </c>
      <c r="B14">
        <v>2</v>
      </c>
      <c r="C14" s="8" t="s">
        <v>433</v>
      </c>
      <c r="D14" s="8" t="s">
        <v>822</v>
      </c>
      <c r="E14" s="6" t="s">
        <v>321</v>
      </c>
      <c r="F14" s="6" t="s">
        <v>504</v>
      </c>
      <c r="G14" s="6">
        <f t="shared" si="0"/>
        <v>9</v>
      </c>
      <c r="H14" s="6">
        <f t="shared" si="1"/>
        <v>12</v>
      </c>
      <c r="I14" s="6">
        <f t="shared" si="2"/>
        <v>15</v>
      </c>
      <c r="J14" s="6">
        <f t="shared" si="3"/>
        <v>14</v>
      </c>
      <c r="K14" s="31">
        <f t="shared" si="4"/>
        <v>50</v>
      </c>
      <c r="L14" s="6">
        <f>T14</f>
        <v>1</v>
      </c>
      <c r="M14" s="6">
        <f>AG14</f>
        <v>2</v>
      </c>
      <c r="N14" s="6">
        <f>AT14</f>
        <v>2</v>
      </c>
      <c r="O14" s="6">
        <f>BG14</f>
        <v>2</v>
      </c>
      <c r="P14" s="31">
        <f>SUM(L14:O14)</f>
        <v>7</v>
      </c>
      <c r="Q14" s="6"/>
      <c r="R14" s="6">
        <v>109</v>
      </c>
      <c r="S14" s="6">
        <v>9</v>
      </c>
      <c r="T14" s="6">
        <v>1</v>
      </c>
      <c r="U14" s="6">
        <v>3</v>
      </c>
      <c r="V14">
        <v>8</v>
      </c>
      <c r="W14" s="7">
        <v>2.8333333333333332E-2</v>
      </c>
      <c r="X14" s="8" t="s">
        <v>433</v>
      </c>
      <c r="Y14" s="8" t="s">
        <v>822</v>
      </c>
      <c r="Z14" s="6" t="s">
        <v>321</v>
      </c>
      <c r="AA14" s="6" t="s">
        <v>504</v>
      </c>
      <c r="AB14" s="6">
        <v>1</v>
      </c>
      <c r="AC14" s="6" t="s">
        <v>317</v>
      </c>
      <c r="AE14" s="6">
        <v>119</v>
      </c>
      <c r="AF14" s="6">
        <v>12</v>
      </c>
      <c r="AG14" s="6">
        <v>2</v>
      </c>
      <c r="AH14" s="6">
        <v>6</v>
      </c>
      <c r="AI14" s="6">
        <v>8</v>
      </c>
      <c r="AJ14" s="7">
        <v>2.9328703703703704E-2</v>
      </c>
      <c r="AK14" s="8" t="s">
        <v>433</v>
      </c>
      <c r="AL14" s="8" t="s">
        <v>822</v>
      </c>
      <c r="AM14" s="6" t="s">
        <v>321</v>
      </c>
      <c r="AN14" s="6" t="s">
        <v>504</v>
      </c>
      <c r="AO14" s="6">
        <v>1</v>
      </c>
      <c r="AP14" s="6" t="s">
        <v>317</v>
      </c>
      <c r="AR14" s="6">
        <v>125</v>
      </c>
      <c r="AS14" s="6">
        <v>15</v>
      </c>
      <c r="AT14" s="6">
        <v>2</v>
      </c>
      <c r="AU14" s="6">
        <v>6</v>
      </c>
      <c r="AV14">
        <v>8</v>
      </c>
      <c r="AW14" s="7">
        <v>2.704861111111111E-2</v>
      </c>
      <c r="AX14" s="8" t="s">
        <v>433</v>
      </c>
      <c r="AY14" s="8" t="s">
        <v>822</v>
      </c>
      <c r="AZ14" s="6" t="s">
        <v>321</v>
      </c>
      <c r="BA14" s="6" t="s">
        <v>504</v>
      </c>
      <c r="BB14" s="6">
        <v>1</v>
      </c>
      <c r="BC14" s="6" t="s">
        <v>317</v>
      </c>
      <c r="BE14" s="6">
        <v>122</v>
      </c>
      <c r="BF14" s="6">
        <v>14</v>
      </c>
      <c r="BG14" s="6">
        <v>2</v>
      </c>
      <c r="BH14" s="6">
        <v>7</v>
      </c>
      <c r="BI14" s="6">
        <v>8</v>
      </c>
      <c r="BJ14" s="7">
        <v>3.0578703703703705E-2</v>
      </c>
      <c r="BK14" s="8" t="s">
        <v>433</v>
      </c>
      <c r="BL14" s="8" t="s">
        <v>822</v>
      </c>
      <c r="BM14" s="6" t="s">
        <v>321</v>
      </c>
      <c r="BN14" s="6" t="s">
        <v>504</v>
      </c>
      <c r="BO14" s="6">
        <v>1</v>
      </c>
      <c r="BP14" s="6" t="s">
        <v>317</v>
      </c>
    </row>
    <row r="15" spans="1:68" x14ac:dyDescent="0.3">
      <c r="A15">
        <v>11</v>
      </c>
      <c r="B15">
        <v>4</v>
      </c>
      <c r="C15" s="8" t="s">
        <v>823</v>
      </c>
      <c r="D15" s="8" t="s">
        <v>824</v>
      </c>
      <c r="E15" s="6" t="s">
        <v>324</v>
      </c>
      <c r="F15" s="6" t="s">
        <v>505</v>
      </c>
      <c r="G15" s="6">
        <f t="shared" si="0"/>
        <v>10</v>
      </c>
      <c r="H15" s="6">
        <f t="shared" si="1"/>
        <v>11</v>
      </c>
      <c r="I15" s="6">
        <f t="shared" si="2"/>
        <v>17</v>
      </c>
      <c r="J15" s="6">
        <f t="shared" si="3"/>
        <v>12</v>
      </c>
      <c r="K15" s="31">
        <f t="shared" si="4"/>
        <v>50</v>
      </c>
      <c r="L15" s="6">
        <f>T15</f>
        <v>3</v>
      </c>
      <c r="M15" s="6">
        <f>AG15</f>
        <v>4</v>
      </c>
      <c r="N15" s="6">
        <f>AT15</f>
        <v>4</v>
      </c>
      <c r="O15" s="6">
        <f>BG15</f>
        <v>4</v>
      </c>
      <c r="P15" s="31">
        <f>SUM(L15:O15)</f>
        <v>15</v>
      </c>
      <c r="Q15" s="6"/>
      <c r="R15" s="6">
        <v>112</v>
      </c>
      <c r="S15" s="6">
        <v>10</v>
      </c>
      <c r="T15" s="6">
        <v>3</v>
      </c>
      <c r="U15" s="6">
        <v>4</v>
      </c>
      <c r="V15">
        <v>363</v>
      </c>
      <c r="W15" s="7">
        <v>2.837962962962963E-2</v>
      </c>
      <c r="X15" s="8" t="s">
        <v>823</v>
      </c>
      <c r="Y15" s="8" t="s">
        <v>824</v>
      </c>
      <c r="Z15" s="6" t="s">
        <v>324</v>
      </c>
      <c r="AA15" s="6" t="s">
        <v>505</v>
      </c>
      <c r="AB15" s="6">
        <v>1</v>
      </c>
      <c r="AC15" s="6" t="s">
        <v>317</v>
      </c>
      <c r="AE15" s="6">
        <v>118</v>
      </c>
      <c r="AF15" s="6">
        <v>11</v>
      </c>
      <c r="AG15" s="6">
        <v>4</v>
      </c>
      <c r="AH15" s="6">
        <v>5</v>
      </c>
      <c r="AI15" s="6">
        <v>363</v>
      </c>
      <c r="AJ15" s="7">
        <v>2.9247685185185186E-2</v>
      </c>
      <c r="AK15" s="8" t="s">
        <v>823</v>
      </c>
      <c r="AL15" s="8" t="s">
        <v>824</v>
      </c>
      <c r="AM15" s="6" t="s">
        <v>324</v>
      </c>
      <c r="AN15" s="6" t="s">
        <v>505</v>
      </c>
      <c r="AO15" s="6">
        <v>1</v>
      </c>
      <c r="AP15" s="6" t="s">
        <v>317</v>
      </c>
      <c r="AR15" s="6">
        <v>128</v>
      </c>
      <c r="AS15" s="6">
        <v>17</v>
      </c>
      <c r="AT15" s="6">
        <v>4</v>
      </c>
      <c r="AU15" s="6">
        <v>7</v>
      </c>
      <c r="AV15">
        <v>363</v>
      </c>
      <c r="AW15" s="7">
        <v>2.7118055555555555E-2</v>
      </c>
      <c r="AX15" s="8" t="s">
        <v>823</v>
      </c>
      <c r="AY15" s="8" t="s">
        <v>824</v>
      </c>
      <c r="AZ15" s="6" t="s">
        <v>324</v>
      </c>
      <c r="BA15" s="6" t="s">
        <v>505</v>
      </c>
      <c r="BB15" s="6">
        <v>1</v>
      </c>
      <c r="BC15" s="6" t="s">
        <v>317</v>
      </c>
      <c r="BE15" s="6">
        <v>116</v>
      </c>
      <c r="BF15" s="6">
        <v>12</v>
      </c>
      <c r="BG15" s="6">
        <v>4</v>
      </c>
      <c r="BH15" s="6">
        <v>6</v>
      </c>
      <c r="BI15" s="6">
        <v>363</v>
      </c>
      <c r="BJ15" s="7">
        <v>3.0092592592592591E-2</v>
      </c>
      <c r="BK15" s="8" t="s">
        <v>823</v>
      </c>
      <c r="BL15" s="8" t="s">
        <v>824</v>
      </c>
      <c r="BM15" s="6" t="s">
        <v>324</v>
      </c>
      <c r="BN15" s="6" t="s">
        <v>505</v>
      </c>
      <c r="BO15" s="6">
        <v>1</v>
      </c>
      <c r="BP15" s="6" t="s">
        <v>317</v>
      </c>
    </row>
    <row r="16" spans="1:68" x14ac:dyDescent="0.3">
      <c r="A16">
        <v>12</v>
      </c>
      <c r="C16" s="8" t="s">
        <v>343</v>
      </c>
      <c r="D16" s="8" t="s">
        <v>838</v>
      </c>
      <c r="E16" s="6" t="s">
        <v>14</v>
      </c>
      <c r="F16" s="6" t="s">
        <v>505</v>
      </c>
      <c r="G16" s="6">
        <f t="shared" si="0"/>
        <v>19</v>
      </c>
      <c r="H16" s="6">
        <f t="shared" si="1"/>
        <v>16</v>
      </c>
      <c r="I16" s="6">
        <f t="shared" si="2"/>
        <v>18</v>
      </c>
      <c r="J16" s="6">
        <f t="shared" si="3"/>
        <v>16</v>
      </c>
      <c r="K16" s="31">
        <f t="shared" si="4"/>
        <v>69</v>
      </c>
      <c r="L16" s="6"/>
      <c r="M16" s="6"/>
      <c r="N16" s="6"/>
      <c r="O16" s="6"/>
      <c r="P16" s="31"/>
      <c r="Q16" s="6"/>
      <c r="R16" s="6">
        <v>154</v>
      </c>
      <c r="S16" s="6">
        <v>19</v>
      </c>
      <c r="T16" s="6"/>
      <c r="U16" s="6"/>
      <c r="V16">
        <v>433</v>
      </c>
      <c r="W16" s="7">
        <v>2.9641203703703704E-2</v>
      </c>
      <c r="X16" s="8" t="s">
        <v>343</v>
      </c>
      <c r="Y16" s="8" t="s">
        <v>838</v>
      </c>
      <c r="Z16" s="6" t="s">
        <v>14</v>
      </c>
      <c r="AA16" s="6" t="s">
        <v>505</v>
      </c>
      <c r="AB16" s="6">
        <v>1</v>
      </c>
      <c r="AC16" s="6" t="s">
        <v>317</v>
      </c>
      <c r="AE16" s="6">
        <v>142</v>
      </c>
      <c r="AF16" s="6">
        <v>16</v>
      </c>
      <c r="AG16" s="6"/>
      <c r="AH16" s="6"/>
      <c r="AI16" s="6">
        <v>433</v>
      </c>
      <c r="AJ16" s="7">
        <v>3.0162037037037036E-2</v>
      </c>
      <c r="AK16" s="8" t="s">
        <v>343</v>
      </c>
      <c r="AL16" s="8" t="s">
        <v>838</v>
      </c>
      <c r="AM16" s="6" t="s">
        <v>14</v>
      </c>
      <c r="AN16" s="6" t="s">
        <v>505</v>
      </c>
      <c r="AO16" s="6">
        <v>1</v>
      </c>
      <c r="AP16" s="6" t="s">
        <v>317</v>
      </c>
      <c r="AR16" s="6">
        <v>141</v>
      </c>
      <c r="AS16" s="6">
        <v>18</v>
      </c>
      <c r="AT16" s="6"/>
      <c r="AU16" s="6"/>
      <c r="AV16">
        <v>433</v>
      </c>
      <c r="AW16" s="7">
        <v>2.7685185185185184E-2</v>
      </c>
      <c r="AX16" s="8" t="s">
        <v>343</v>
      </c>
      <c r="AY16" s="8" t="s">
        <v>838</v>
      </c>
      <c r="AZ16" s="6" t="s">
        <v>14</v>
      </c>
      <c r="BA16" s="6" t="s">
        <v>505</v>
      </c>
      <c r="BB16" s="6">
        <v>1</v>
      </c>
      <c r="BC16" s="6" t="s">
        <v>317</v>
      </c>
      <c r="BE16" s="6">
        <v>132</v>
      </c>
      <c r="BF16" s="6">
        <v>16</v>
      </c>
      <c r="BG16" s="6"/>
      <c r="BH16" s="6"/>
      <c r="BI16" s="6">
        <v>433</v>
      </c>
      <c r="BJ16" s="7">
        <v>3.1053240740740742E-2</v>
      </c>
      <c r="BK16" s="8" t="s">
        <v>343</v>
      </c>
      <c r="BL16" s="8" t="s">
        <v>838</v>
      </c>
      <c r="BM16" s="6" t="s">
        <v>14</v>
      </c>
      <c r="BN16" s="6" t="s">
        <v>505</v>
      </c>
      <c r="BO16" s="6">
        <v>1</v>
      </c>
      <c r="BP16" s="6" t="s">
        <v>317</v>
      </c>
    </row>
    <row r="17" spans="1:68" x14ac:dyDescent="0.3">
      <c r="A17">
        <v>13</v>
      </c>
      <c r="B17">
        <v>1</v>
      </c>
      <c r="C17" s="8" t="s">
        <v>841</v>
      </c>
      <c r="D17" s="8" t="s">
        <v>842</v>
      </c>
      <c r="E17" s="6" t="s">
        <v>363</v>
      </c>
      <c r="F17" s="6" t="s">
        <v>508</v>
      </c>
      <c r="G17" s="6">
        <f t="shared" si="0"/>
        <v>22</v>
      </c>
      <c r="H17" s="6">
        <f t="shared" si="1"/>
        <v>20</v>
      </c>
      <c r="I17" s="6">
        <f t="shared" si="2"/>
        <v>20</v>
      </c>
      <c r="J17" s="6">
        <f t="shared" si="3"/>
        <v>18</v>
      </c>
      <c r="K17" s="31">
        <f t="shared" si="4"/>
        <v>80</v>
      </c>
      <c r="L17" s="6">
        <f>T17</f>
        <v>2</v>
      </c>
      <c r="M17" s="6">
        <f>AG17</f>
        <v>1</v>
      </c>
      <c r="N17" s="6">
        <f>AT17</f>
        <v>2</v>
      </c>
      <c r="O17" s="6">
        <f>BG17</f>
        <v>2</v>
      </c>
      <c r="P17" s="31">
        <f>SUM(L17:O17)</f>
        <v>7</v>
      </c>
      <c r="Q17" s="6"/>
      <c r="R17" s="6">
        <v>171</v>
      </c>
      <c r="S17" s="6">
        <v>22</v>
      </c>
      <c r="T17" s="6">
        <v>2</v>
      </c>
      <c r="U17" s="6">
        <v>10</v>
      </c>
      <c r="V17">
        <v>1248</v>
      </c>
      <c r="W17" s="7">
        <v>3.0208333333333334E-2</v>
      </c>
      <c r="X17" s="8" t="s">
        <v>841</v>
      </c>
      <c r="Y17" s="8" t="s">
        <v>842</v>
      </c>
      <c r="Z17" s="6" t="s">
        <v>363</v>
      </c>
      <c r="AA17" s="6" t="s">
        <v>508</v>
      </c>
      <c r="AB17" s="6">
        <v>1</v>
      </c>
      <c r="AC17" s="6" t="s">
        <v>317</v>
      </c>
      <c r="AE17" s="6">
        <v>158</v>
      </c>
      <c r="AF17" s="6">
        <v>20</v>
      </c>
      <c r="AG17" s="6">
        <v>1</v>
      </c>
      <c r="AH17" s="6">
        <v>10</v>
      </c>
      <c r="AI17" s="6">
        <v>1248</v>
      </c>
      <c r="AJ17" s="7">
        <v>3.0601851851851852E-2</v>
      </c>
      <c r="AK17" s="8" t="s">
        <v>841</v>
      </c>
      <c r="AL17" s="8" t="s">
        <v>842</v>
      </c>
      <c r="AM17" s="6" t="s">
        <v>363</v>
      </c>
      <c r="AN17" s="6" t="s">
        <v>508</v>
      </c>
      <c r="AO17" s="6">
        <v>1</v>
      </c>
      <c r="AP17" s="6" t="s">
        <v>317</v>
      </c>
      <c r="AR17" s="6">
        <v>150</v>
      </c>
      <c r="AS17" s="6">
        <v>20</v>
      </c>
      <c r="AT17" s="6">
        <v>2</v>
      </c>
      <c r="AU17" s="6">
        <v>8</v>
      </c>
      <c r="AV17">
        <v>1248</v>
      </c>
      <c r="AW17" s="7">
        <v>2.8148148148148148E-2</v>
      </c>
      <c r="AX17" s="8" t="s">
        <v>841</v>
      </c>
      <c r="AY17" s="8" t="s">
        <v>842</v>
      </c>
      <c r="AZ17" s="6" t="s">
        <v>363</v>
      </c>
      <c r="BA17" s="6" t="s">
        <v>508</v>
      </c>
      <c r="BB17" s="6">
        <v>1</v>
      </c>
      <c r="BC17" s="6" t="s">
        <v>317</v>
      </c>
      <c r="BE17" s="6">
        <v>140</v>
      </c>
      <c r="BF17" s="6">
        <v>18</v>
      </c>
      <c r="BG17" s="6">
        <v>2</v>
      </c>
      <c r="BH17" s="6">
        <v>8</v>
      </c>
      <c r="BI17" s="6">
        <v>1248</v>
      </c>
      <c r="BJ17" s="7">
        <v>3.142361111111111E-2</v>
      </c>
      <c r="BK17" s="8" t="s">
        <v>841</v>
      </c>
      <c r="BL17" s="8" t="s">
        <v>842</v>
      </c>
      <c r="BM17" s="6" t="s">
        <v>363</v>
      </c>
      <c r="BN17" s="6" t="s">
        <v>508</v>
      </c>
      <c r="BO17" s="6">
        <v>1</v>
      </c>
      <c r="BP17" s="6" t="s">
        <v>317</v>
      </c>
    </row>
    <row r="18" spans="1:68" x14ac:dyDescent="0.3">
      <c r="A18">
        <v>14</v>
      </c>
      <c r="B18">
        <v>2</v>
      </c>
      <c r="C18" s="8" t="s">
        <v>839</v>
      </c>
      <c r="D18" s="8" t="s">
        <v>840</v>
      </c>
      <c r="E18" s="6" t="s">
        <v>363</v>
      </c>
      <c r="F18" s="6" t="s">
        <v>499</v>
      </c>
      <c r="G18" s="6">
        <f t="shared" si="0"/>
        <v>20</v>
      </c>
      <c r="H18" s="6">
        <f t="shared" si="1"/>
        <v>26</v>
      </c>
      <c r="I18" s="6">
        <f t="shared" si="2"/>
        <v>25</v>
      </c>
      <c r="J18" s="6">
        <f t="shared" si="3"/>
        <v>25</v>
      </c>
      <c r="K18" s="31">
        <f t="shared" si="4"/>
        <v>96</v>
      </c>
      <c r="L18" s="6">
        <f>T18</f>
        <v>1</v>
      </c>
      <c r="M18" s="6">
        <f>AG18</f>
        <v>2</v>
      </c>
      <c r="N18" s="6">
        <f>AT18</f>
        <v>3</v>
      </c>
      <c r="O18" s="6">
        <f>BG18</f>
        <v>4</v>
      </c>
      <c r="P18" s="31">
        <f>SUM(L18:O18)</f>
        <v>10</v>
      </c>
      <c r="Q18" s="6"/>
      <c r="R18" s="6">
        <v>160</v>
      </c>
      <c r="S18" s="6">
        <v>20</v>
      </c>
      <c r="T18" s="6">
        <v>1</v>
      </c>
      <c r="U18" s="6">
        <v>8</v>
      </c>
      <c r="V18">
        <v>639</v>
      </c>
      <c r="W18" s="7">
        <v>2.9791666666666668E-2</v>
      </c>
      <c r="X18" s="8" t="s">
        <v>839</v>
      </c>
      <c r="Y18" s="8" t="s">
        <v>840</v>
      </c>
      <c r="Z18" s="6" t="s">
        <v>363</v>
      </c>
      <c r="AA18" s="6" t="s">
        <v>499</v>
      </c>
      <c r="AB18" s="6">
        <v>1</v>
      </c>
      <c r="AC18" s="6" t="s">
        <v>317</v>
      </c>
      <c r="AE18" s="6">
        <v>177</v>
      </c>
      <c r="AF18" s="6">
        <v>26</v>
      </c>
      <c r="AG18" s="6">
        <v>2</v>
      </c>
      <c r="AH18" s="6">
        <v>13</v>
      </c>
      <c r="AI18" s="6">
        <v>639</v>
      </c>
      <c r="AJ18" s="7">
        <v>3.1273148148148147E-2</v>
      </c>
      <c r="AK18" s="8" t="s">
        <v>839</v>
      </c>
      <c r="AL18" s="8" t="s">
        <v>840</v>
      </c>
      <c r="AM18" s="6" t="s">
        <v>363</v>
      </c>
      <c r="AN18" s="6" t="s">
        <v>499</v>
      </c>
      <c r="AO18" s="6">
        <v>1</v>
      </c>
      <c r="AP18" s="6" t="s">
        <v>317</v>
      </c>
      <c r="AR18" s="6">
        <v>163</v>
      </c>
      <c r="AS18" s="6">
        <v>25</v>
      </c>
      <c r="AT18" s="6">
        <v>3</v>
      </c>
      <c r="AU18" s="6">
        <v>12</v>
      </c>
      <c r="AV18">
        <v>639</v>
      </c>
      <c r="AW18" s="7">
        <v>2.8611111111111111E-2</v>
      </c>
      <c r="AX18" s="8" t="s">
        <v>839</v>
      </c>
      <c r="AY18" s="8" t="s">
        <v>840</v>
      </c>
      <c r="AZ18" s="6" t="s">
        <v>363</v>
      </c>
      <c r="BA18" s="6" t="s">
        <v>499</v>
      </c>
      <c r="BB18" s="6">
        <v>1</v>
      </c>
      <c r="BC18" s="6" t="s">
        <v>317</v>
      </c>
      <c r="BE18" s="6">
        <v>161</v>
      </c>
      <c r="BF18" s="6">
        <v>25</v>
      </c>
      <c r="BG18" s="6">
        <v>4</v>
      </c>
      <c r="BH18" s="6">
        <v>12</v>
      </c>
      <c r="BI18" s="6">
        <v>639</v>
      </c>
      <c r="BJ18" s="7">
        <v>3.2199074074074074E-2</v>
      </c>
      <c r="BK18" s="8" t="s">
        <v>839</v>
      </c>
      <c r="BL18" s="8" t="s">
        <v>840</v>
      </c>
      <c r="BM18" s="6" t="s">
        <v>363</v>
      </c>
      <c r="BN18" s="6" t="s">
        <v>499</v>
      </c>
      <c r="BO18" s="6">
        <v>1</v>
      </c>
      <c r="BP18" s="6" t="s">
        <v>317</v>
      </c>
    </row>
    <row r="19" spans="1:68" x14ac:dyDescent="0.3">
      <c r="A19">
        <v>15</v>
      </c>
      <c r="C19" s="8" t="s">
        <v>815</v>
      </c>
      <c r="D19" s="8" t="s">
        <v>701</v>
      </c>
      <c r="E19" s="6" t="s">
        <v>14</v>
      </c>
      <c r="F19" s="6" t="s">
        <v>508</v>
      </c>
      <c r="G19" s="6">
        <f t="shared" si="0"/>
        <v>49</v>
      </c>
      <c r="H19" s="6">
        <f t="shared" si="1"/>
        <v>25</v>
      </c>
      <c r="I19" s="6">
        <f t="shared" si="2"/>
        <v>14</v>
      </c>
      <c r="J19" s="6">
        <f t="shared" si="3"/>
        <v>15</v>
      </c>
      <c r="K19" s="31">
        <f t="shared" si="4"/>
        <v>103</v>
      </c>
      <c r="L19" s="6"/>
      <c r="M19" s="6"/>
      <c r="N19" s="6"/>
      <c r="O19" s="6"/>
      <c r="P19" s="31"/>
      <c r="Q19" s="6"/>
      <c r="R19" s="6">
        <v>258</v>
      </c>
      <c r="S19" s="6">
        <v>49</v>
      </c>
      <c r="T19" s="6"/>
      <c r="U19" s="6"/>
      <c r="V19">
        <v>1254</v>
      </c>
      <c r="W19" s="7">
        <v>3.3240740740740744E-2</v>
      </c>
      <c r="X19" s="8" t="s">
        <v>815</v>
      </c>
      <c r="Y19" s="8" t="s">
        <v>701</v>
      </c>
      <c r="Z19" s="6" t="s">
        <v>14</v>
      </c>
      <c r="AA19" s="6" t="s">
        <v>508</v>
      </c>
      <c r="AB19" s="6">
        <v>1</v>
      </c>
      <c r="AC19" s="6" t="s">
        <v>317</v>
      </c>
      <c r="AE19" s="6">
        <v>175</v>
      </c>
      <c r="AF19" s="6">
        <v>25</v>
      </c>
      <c r="AG19" s="6"/>
      <c r="AH19" s="6"/>
      <c r="AI19" s="6">
        <v>1254</v>
      </c>
      <c r="AJ19" s="7">
        <v>3.1215277777777779E-2</v>
      </c>
      <c r="AK19" s="8" t="s">
        <v>815</v>
      </c>
      <c r="AL19" s="8" t="s">
        <v>701</v>
      </c>
      <c r="AM19" s="6" t="s">
        <v>14</v>
      </c>
      <c r="AN19" s="6" t="s">
        <v>508</v>
      </c>
      <c r="AO19" s="6">
        <v>1</v>
      </c>
      <c r="AP19" s="6" t="s">
        <v>317</v>
      </c>
      <c r="AR19" s="6">
        <v>124</v>
      </c>
      <c r="AS19" s="6">
        <v>14</v>
      </c>
      <c r="AT19" s="6"/>
      <c r="AU19" s="6"/>
      <c r="AV19">
        <v>1317</v>
      </c>
      <c r="AW19" s="7">
        <v>2.7037037037037037E-2</v>
      </c>
      <c r="AX19" s="8" t="s">
        <v>815</v>
      </c>
      <c r="AY19" s="8" t="s">
        <v>701</v>
      </c>
      <c r="AZ19" s="6" t="s">
        <v>14</v>
      </c>
      <c r="BA19" s="6" t="s">
        <v>508</v>
      </c>
      <c r="BB19" s="6">
        <v>1</v>
      </c>
      <c r="BC19" s="6" t="s">
        <v>317</v>
      </c>
      <c r="BE19" s="6">
        <v>130</v>
      </c>
      <c r="BF19" s="6">
        <v>15</v>
      </c>
      <c r="BG19" s="6"/>
      <c r="BH19" s="6"/>
      <c r="BI19" s="6">
        <v>1317</v>
      </c>
      <c r="BJ19" s="7">
        <v>3.0972222222222224E-2</v>
      </c>
      <c r="BK19" s="8" t="s">
        <v>815</v>
      </c>
      <c r="BL19" s="8" t="s">
        <v>701</v>
      </c>
      <c r="BM19" s="6" t="s">
        <v>14</v>
      </c>
      <c r="BN19" s="6" t="s">
        <v>508</v>
      </c>
      <c r="BO19" s="6">
        <v>1</v>
      </c>
      <c r="BP19" s="6" t="s">
        <v>317</v>
      </c>
    </row>
    <row r="20" spans="1:68" x14ac:dyDescent="0.3">
      <c r="A20">
        <v>16</v>
      </c>
      <c r="B20">
        <v>5</v>
      </c>
      <c r="C20" s="8" t="s">
        <v>845</v>
      </c>
      <c r="D20" s="8" t="s">
        <v>846</v>
      </c>
      <c r="E20" s="6" t="s">
        <v>324</v>
      </c>
      <c r="F20" s="6" t="s">
        <v>508</v>
      </c>
      <c r="G20" s="6">
        <f t="shared" si="0"/>
        <v>25</v>
      </c>
      <c r="H20" s="6">
        <f t="shared" si="1"/>
        <v>29</v>
      </c>
      <c r="I20" s="6">
        <f t="shared" si="2"/>
        <v>27</v>
      </c>
      <c r="J20" s="6">
        <f t="shared" si="3"/>
        <v>23</v>
      </c>
      <c r="K20" s="31">
        <f t="shared" si="4"/>
        <v>104</v>
      </c>
      <c r="L20" s="6">
        <f>T20</f>
        <v>6</v>
      </c>
      <c r="M20" s="6">
        <f>AG20</f>
        <v>7</v>
      </c>
      <c r="N20" s="6">
        <f>AT20</f>
        <v>6</v>
      </c>
      <c r="O20" s="6">
        <f>BG20</f>
        <v>6</v>
      </c>
      <c r="P20" s="31">
        <f>SUM(L20:O20)</f>
        <v>25</v>
      </c>
      <c r="Q20" s="6"/>
      <c r="R20" s="6">
        <v>181</v>
      </c>
      <c r="S20" s="6">
        <v>25</v>
      </c>
      <c r="T20" s="6">
        <v>6</v>
      </c>
      <c r="U20" s="6">
        <v>13</v>
      </c>
      <c r="V20">
        <v>1238</v>
      </c>
      <c r="W20" s="7">
        <v>3.0567129629629632E-2</v>
      </c>
      <c r="X20" s="8" t="s">
        <v>845</v>
      </c>
      <c r="Y20" s="8" t="s">
        <v>846</v>
      </c>
      <c r="Z20" s="6" t="s">
        <v>324</v>
      </c>
      <c r="AA20" s="6" t="s">
        <v>508</v>
      </c>
      <c r="AB20" s="6">
        <v>1</v>
      </c>
      <c r="AC20" s="6" t="s">
        <v>317</v>
      </c>
      <c r="AE20" s="6">
        <v>186</v>
      </c>
      <c r="AF20" s="6">
        <v>29</v>
      </c>
      <c r="AG20" s="6">
        <v>7</v>
      </c>
      <c r="AH20" s="6">
        <v>15</v>
      </c>
      <c r="AI20" s="6">
        <v>1238</v>
      </c>
      <c r="AJ20" s="7">
        <v>3.1689814814814816E-2</v>
      </c>
      <c r="AK20" s="8" t="s">
        <v>845</v>
      </c>
      <c r="AL20" s="8" t="s">
        <v>846</v>
      </c>
      <c r="AM20" s="6" t="s">
        <v>324</v>
      </c>
      <c r="AN20" s="6" t="s">
        <v>508</v>
      </c>
      <c r="AO20" s="6">
        <v>1</v>
      </c>
      <c r="AP20" s="6" t="s">
        <v>317</v>
      </c>
      <c r="AR20" s="6">
        <v>170</v>
      </c>
      <c r="AS20" s="6">
        <v>27</v>
      </c>
      <c r="AT20" s="6">
        <v>6</v>
      </c>
      <c r="AU20" s="6">
        <v>13</v>
      </c>
      <c r="AV20">
        <v>1238</v>
      </c>
      <c r="AW20" s="7">
        <v>2.8796296296296296E-2</v>
      </c>
      <c r="AX20" s="8" t="s">
        <v>845</v>
      </c>
      <c r="AY20" s="8" t="s">
        <v>846</v>
      </c>
      <c r="AZ20" s="6" t="s">
        <v>324</v>
      </c>
      <c r="BA20" s="6" t="s">
        <v>508</v>
      </c>
      <c r="BB20" s="6">
        <v>1</v>
      </c>
      <c r="BC20" s="6" t="s">
        <v>317</v>
      </c>
      <c r="BE20" s="6">
        <v>156</v>
      </c>
      <c r="BF20" s="6">
        <v>23</v>
      </c>
      <c r="BG20" s="6">
        <v>6</v>
      </c>
      <c r="BH20" s="6">
        <v>10</v>
      </c>
      <c r="BI20" s="6">
        <v>1238</v>
      </c>
      <c r="BJ20" s="7">
        <v>3.201388888888889E-2</v>
      </c>
      <c r="BK20" s="8" t="s">
        <v>845</v>
      </c>
      <c r="BL20" s="8" t="s">
        <v>846</v>
      </c>
      <c r="BM20" s="6" t="s">
        <v>324</v>
      </c>
      <c r="BN20" s="6" t="s">
        <v>508</v>
      </c>
      <c r="BO20" s="6">
        <v>1</v>
      </c>
      <c r="BP20" s="6" t="s">
        <v>317</v>
      </c>
    </row>
    <row r="21" spans="1:68" x14ac:dyDescent="0.3">
      <c r="A21">
        <v>17</v>
      </c>
      <c r="B21">
        <v>3</v>
      </c>
      <c r="C21" s="8" t="s">
        <v>857</v>
      </c>
      <c r="D21" s="8" t="s">
        <v>858</v>
      </c>
      <c r="E21" s="6" t="s">
        <v>321</v>
      </c>
      <c r="F21" s="6" t="s">
        <v>511</v>
      </c>
      <c r="G21" s="6">
        <f t="shared" si="0"/>
        <v>33</v>
      </c>
      <c r="H21" s="6">
        <f t="shared" si="1"/>
        <v>31</v>
      </c>
      <c r="I21" s="6">
        <f t="shared" si="2"/>
        <v>31</v>
      </c>
      <c r="J21" s="6">
        <f t="shared" si="3"/>
        <v>28</v>
      </c>
      <c r="K21" s="31">
        <f t="shared" si="4"/>
        <v>123</v>
      </c>
      <c r="L21" s="6">
        <f>T21</f>
        <v>6</v>
      </c>
      <c r="M21" s="6">
        <f>AG21</f>
        <v>7</v>
      </c>
      <c r="N21" s="6">
        <f>AT21</f>
        <v>5</v>
      </c>
      <c r="O21" s="6">
        <f>BG21</f>
        <v>4</v>
      </c>
      <c r="P21" s="31">
        <f>SUM(L21:O21)</f>
        <v>22</v>
      </c>
      <c r="Q21" s="6"/>
      <c r="R21" s="6">
        <v>204</v>
      </c>
      <c r="S21" s="6">
        <v>33</v>
      </c>
      <c r="T21" s="6">
        <v>6</v>
      </c>
      <c r="U21" s="6">
        <v>17</v>
      </c>
      <c r="V21">
        <v>188</v>
      </c>
      <c r="W21" s="7">
        <v>3.1354166666666669E-2</v>
      </c>
      <c r="X21" s="8" t="s">
        <v>857</v>
      </c>
      <c r="Y21" s="8" t="s">
        <v>858</v>
      </c>
      <c r="Z21" s="6" t="s">
        <v>321</v>
      </c>
      <c r="AA21" s="6" t="s">
        <v>511</v>
      </c>
      <c r="AB21" s="6">
        <v>1</v>
      </c>
      <c r="AC21" s="6" t="s">
        <v>317</v>
      </c>
      <c r="AE21" s="6">
        <v>190</v>
      </c>
      <c r="AF21" s="6">
        <v>31</v>
      </c>
      <c r="AG21" s="6">
        <v>7</v>
      </c>
      <c r="AH21" s="6">
        <v>16</v>
      </c>
      <c r="AI21" s="6">
        <v>188</v>
      </c>
      <c r="AJ21" s="7">
        <v>3.1932870370370368E-2</v>
      </c>
      <c r="AK21" s="8" t="s">
        <v>857</v>
      </c>
      <c r="AL21" s="8" t="s">
        <v>858</v>
      </c>
      <c r="AM21" s="6" t="s">
        <v>321</v>
      </c>
      <c r="AN21" s="6" t="s">
        <v>511</v>
      </c>
      <c r="AO21" s="6">
        <v>1</v>
      </c>
      <c r="AP21" s="6" t="s">
        <v>317</v>
      </c>
      <c r="AR21" s="6">
        <v>190</v>
      </c>
      <c r="AS21" s="6">
        <v>31</v>
      </c>
      <c r="AT21" s="6">
        <v>5</v>
      </c>
      <c r="AU21" s="6">
        <v>17</v>
      </c>
      <c r="AV21">
        <v>188</v>
      </c>
      <c r="AW21" s="7">
        <v>2.9456018518518517E-2</v>
      </c>
      <c r="AX21" s="8" t="s">
        <v>857</v>
      </c>
      <c r="AY21" s="8" t="s">
        <v>858</v>
      </c>
      <c r="AZ21" s="6" t="s">
        <v>321</v>
      </c>
      <c r="BA21" s="6" t="s">
        <v>511</v>
      </c>
      <c r="BB21" s="6">
        <v>1</v>
      </c>
      <c r="BC21" s="6" t="s">
        <v>317</v>
      </c>
      <c r="BE21" s="6">
        <v>168</v>
      </c>
      <c r="BF21" s="6">
        <v>28</v>
      </c>
      <c r="BG21" s="6">
        <v>4</v>
      </c>
      <c r="BH21" s="6">
        <v>15</v>
      </c>
      <c r="BI21" s="6">
        <v>188</v>
      </c>
      <c r="BJ21" s="7">
        <v>3.2534722222222222E-2</v>
      </c>
      <c r="BK21" s="8" t="s">
        <v>857</v>
      </c>
      <c r="BL21" s="8" t="s">
        <v>858</v>
      </c>
      <c r="BM21" s="6" t="s">
        <v>321</v>
      </c>
      <c r="BN21" s="6" t="s">
        <v>511</v>
      </c>
      <c r="BO21" s="6">
        <v>1</v>
      </c>
      <c r="BP21" s="6" t="s">
        <v>317</v>
      </c>
    </row>
    <row r="22" spans="1:68" x14ac:dyDescent="0.3">
      <c r="A22">
        <v>18</v>
      </c>
      <c r="B22">
        <v>4</v>
      </c>
      <c r="C22" s="8" t="s">
        <v>859</v>
      </c>
      <c r="D22" s="8" t="s">
        <v>539</v>
      </c>
      <c r="E22" s="6" t="s">
        <v>321</v>
      </c>
      <c r="F22" s="6" t="s">
        <v>511</v>
      </c>
      <c r="G22" s="6">
        <f t="shared" si="0"/>
        <v>34</v>
      </c>
      <c r="H22" s="6">
        <f t="shared" si="1"/>
        <v>34</v>
      </c>
      <c r="I22" s="6">
        <f t="shared" si="2"/>
        <v>36</v>
      </c>
      <c r="J22" s="6">
        <f t="shared" si="3"/>
        <v>29</v>
      </c>
      <c r="K22" s="31">
        <f t="shared" si="4"/>
        <v>133</v>
      </c>
      <c r="L22" s="6">
        <f>T22</f>
        <v>7</v>
      </c>
      <c r="M22" s="6">
        <f>AG22</f>
        <v>9</v>
      </c>
      <c r="N22" s="6">
        <f>AT22</f>
        <v>7</v>
      </c>
      <c r="O22" s="6">
        <f>BG22</f>
        <v>5</v>
      </c>
      <c r="P22" s="31">
        <f>SUM(L22:O22)</f>
        <v>28</v>
      </c>
      <c r="Q22" s="6"/>
      <c r="R22" s="6">
        <v>206</v>
      </c>
      <c r="S22" s="6">
        <v>34</v>
      </c>
      <c r="T22" s="6">
        <v>7</v>
      </c>
      <c r="U22" s="6">
        <v>18</v>
      </c>
      <c r="V22">
        <v>227</v>
      </c>
      <c r="W22" s="7">
        <v>3.1493055555555559E-2</v>
      </c>
      <c r="X22" s="8" t="s">
        <v>859</v>
      </c>
      <c r="Y22" s="8" t="s">
        <v>539</v>
      </c>
      <c r="Z22" s="6" t="s">
        <v>321</v>
      </c>
      <c r="AA22" s="6" t="s">
        <v>511</v>
      </c>
      <c r="AB22" s="6">
        <v>1</v>
      </c>
      <c r="AC22" s="6" t="s">
        <v>317</v>
      </c>
      <c r="AE22" s="6">
        <v>197</v>
      </c>
      <c r="AF22" s="6">
        <v>34</v>
      </c>
      <c r="AG22" s="6">
        <v>9</v>
      </c>
      <c r="AH22" s="6">
        <v>19</v>
      </c>
      <c r="AI22" s="6">
        <v>227</v>
      </c>
      <c r="AJ22" s="7">
        <v>3.2187500000000001E-2</v>
      </c>
      <c r="AK22" s="8" t="s">
        <v>859</v>
      </c>
      <c r="AL22" s="8" t="s">
        <v>539</v>
      </c>
      <c r="AM22" s="6" t="s">
        <v>321</v>
      </c>
      <c r="AN22" s="6" t="s">
        <v>511</v>
      </c>
      <c r="AO22" s="6">
        <v>1</v>
      </c>
      <c r="AP22" s="6" t="s">
        <v>317</v>
      </c>
      <c r="AR22" s="6">
        <v>198</v>
      </c>
      <c r="AS22" s="6">
        <v>36</v>
      </c>
      <c r="AT22" s="6">
        <v>7</v>
      </c>
      <c r="AU22" s="6">
        <v>21</v>
      </c>
      <c r="AV22">
        <v>227</v>
      </c>
      <c r="AW22" s="7">
        <v>2.9803240740740741E-2</v>
      </c>
      <c r="AX22" s="8" t="s">
        <v>859</v>
      </c>
      <c r="AY22" s="8" t="s">
        <v>539</v>
      </c>
      <c r="AZ22" s="6" t="s">
        <v>321</v>
      </c>
      <c r="BA22" s="6" t="s">
        <v>511</v>
      </c>
      <c r="BB22" s="6">
        <v>1</v>
      </c>
      <c r="BC22" s="6" t="s">
        <v>317</v>
      </c>
      <c r="BE22" s="6">
        <v>169</v>
      </c>
      <c r="BF22" s="6">
        <v>29</v>
      </c>
      <c r="BG22" s="6">
        <v>5</v>
      </c>
      <c r="BH22" s="6">
        <v>16</v>
      </c>
      <c r="BI22" s="6">
        <v>227</v>
      </c>
      <c r="BJ22" s="7">
        <v>3.259259259259259E-2</v>
      </c>
      <c r="BK22" s="8" t="s">
        <v>859</v>
      </c>
      <c r="BL22" s="8" t="s">
        <v>539</v>
      </c>
      <c r="BM22" s="6" t="s">
        <v>321</v>
      </c>
      <c r="BN22" s="6" t="s">
        <v>511</v>
      </c>
      <c r="BO22" s="6">
        <v>1</v>
      </c>
      <c r="BP22" s="6" t="s">
        <v>317</v>
      </c>
    </row>
    <row r="23" spans="1:68" x14ac:dyDescent="0.3">
      <c r="A23">
        <v>19</v>
      </c>
      <c r="B23">
        <v>6</v>
      </c>
      <c r="C23" s="8" t="s">
        <v>867</v>
      </c>
      <c r="D23" s="8" t="s">
        <v>868</v>
      </c>
      <c r="E23" s="6" t="s">
        <v>324</v>
      </c>
      <c r="F23" s="6" t="s">
        <v>505</v>
      </c>
      <c r="G23" s="6">
        <f t="shared" si="0"/>
        <v>42</v>
      </c>
      <c r="H23" s="6">
        <f t="shared" si="1"/>
        <v>41</v>
      </c>
      <c r="I23" s="6">
        <f t="shared" si="2"/>
        <v>28</v>
      </c>
      <c r="J23" s="6">
        <f t="shared" si="3"/>
        <v>32</v>
      </c>
      <c r="K23" s="31">
        <f t="shared" si="4"/>
        <v>143</v>
      </c>
      <c r="L23" s="6">
        <f>T23</f>
        <v>10</v>
      </c>
      <c r="M23" s="6">
        <f>AG23</f>
        <v>10</v>
      </c>
      <c r="N23" s="6">
        <f>AT23</f>
        <v>7</v>
      </c>
      <c r="O23" s="6">
        <f>BG23</f>
        <v>8</v>
      </c>
      <c r="P23" s="31">
        <f>SUM(L23:O23)</f>
        <v>35</v>
      </c>
      <c r="Q23" s="6"/>
      <c r="R23" s="6">
        <v>233</v>
      </c>
      <c r="S23" s="6">
        <v>42</v>
      </c>
      <c r="T23" s="6">
        <v>10</v>
      </c>
      <c r="U23" s="6">
        <v>24</v>
      </c>
      <c r="V23">
        <v>410</v>
      </c>
      <c r="W23" s="7">
        <v>3.229166666666667E-2</v>
      </c>
      <c r="X23" s="8" t="s">
        <v>867</v>
      </c>
      <c r="Y23" s="8" t="s">
        <v>868</v>
      </c>
      <c r="Z23" s="6" t="s">
        <v>324</v>
      </c>
      <c r="AA23" s="6" t="s">
        <v>505</v>
      </c>
      <c r="AB23" s="6">
        <v>1</v>
      </c>
      <c r="AC23" s="6" t="s">
        <v>317</v>
      </c>
      <c r="AE23" s="6">
        <v>218</v>
      </c>
      <c r="AF23" s="6">
        <v>41</v>
      </c>
      <c r="AG23" s="6">
        <v>10</v>
      </c>
      <c r="AH23" s="6">
        <v>24</v>
      </c>
      <c r="AI23" s="6">
        <v>410</v>
      </c>
      <c r="AJ23" s="7">
        <v>3.290509259259259E-2</v>
      </c>
      <c r="AK23" s="8" t="s">
        <v>867</v>
      </c>
      <c r="AL23" s="8" t="s">
        <v>868</v>
      </c>
      <c r="AM23" s="6" t="s">
        <v>324</v>
      </c>
      <c r="AN23" s="6" t="s">
        <v>505</v>
      </c>
      <c r="AO23" s="6">
        <v>1</v>
      </c>
      <c r="AP23" s="6" t="s">
        <v>317</v>
      </c>
      <c r="AR23" s="6">
        <v>172</v>
      </c>
      <c r="AS23" s="6">
        <v>28</v>
      </c>
      <c r="AT23" s="6">
        <v>7</v>
      </c>
      <c r="AU23" s="6">
        <v>14</v>
      </c>
      <c r="AV23">
        <v>410</v>
      </c>
      <c r="AW23" s="7">
        <v>2.8900462962962965E-2</v>
      </c>
      <c r="AX23" s="8" t="s">
        <v>867</v>
      </c>
      <c r="AY23" s="8" t="s">
        <v>868</v>
      </c>
      <c r="AZ23" s="6" t="s">
        <v>324</v>
      </c>
      <c r="BA23" s="6" t="s">
        <v>505</v>
      </c>
      <c r="BB23" s="6">
        <v>1</v>
      </c>
      <c r="BC23" s="6" t="s">
        <v>317</v>
      </c>
      <c r="BE23" s="6">
        <v>174</v>
      </c>
      <c r="BF23" s="6">
        <v>32</v>
      </c>
      <c r="BG23" s="6">
        <v>8</v>
      </c>
      <c r="BH23" s="6">
        <v>18</v>
      </c>
      <c r="BI23" s="6">
        <v>410</v>
      </c>
      <c r="BJ23" s="7">
        <v>3.2800925925925928E-2</v>
      </c>
      <c r="BK23" s="8" t="s">
        <v>867</v>
      </c>
      <c r="BL23" s="8" t="s">
        <v>868</v>
      </c>
      <c r="BM23" s="6" t="s">
        <v>324</v>
      </c>
      <c r="BN23" s="6" t="s">
        <v>505</v>
      </c>
      <c r="BO23" s="6">
        <v>1</v>
      </c>
      <c r="BP23" s="6" t="s">
        <v>317</v>
      </c>
    </row>
    <row r="24" spans="1:68" x14ac:dyDescent="0.3">
      <c r="A24">
        <v>20</v>
      </c>
      <c r="C24" s="8" t="s">
        <v>860</v>
      </c>
      <c r="D24" s="8" t="s">
        <v>834</v>
      </c>
      <c r="E24" s="6" t="s">
        <v>14</v>
      </c>
      <c r="F24" s="6" t="s">
        <v>508</v>
      </c>
      <c r="G24" s="6">
        <f t="shared" si="0"/>
        <v>36</v>
      </c>
      <c r="H24" s="6">
        <f t="shared" si="1"/>
        <v>40</v>
      </c>
      <c r="I24" s="6">
        <f t="shared" si="2"/>
        <v>43</v>
      </c>
      <c r="J24" s="6">
        <f t="shared" si="3"/>
        <v>38</v>
      </c>
      <c r="K24" s="31">
        <f t="shared" si="4"/>
        <v>157</v>
      </c>
      <c r="L24" s="6"/>
      <c r="M24" s="6"/>
      <c r="N24" s="6"/>
      <c r="O24" s="6"/>
      <c r="P24" s="31"/>
      <c r="Q24" s="6"/>
      <c r="R24" s="6">
        <v>212</v>
      </c>
      <c r="S24" s="6">
        <v>36</v>
      </c>
      <c r="T24" s="6"/>
      <c r="U24" s="6"/>
      <c r="V24">
        <v>1209</v>
      </c>
      <c r="W24" s="7">
        <v>3.1747685185185184E-2</v>
      </c>
      <c r="X24" s="8" t="s">
        <v>860</v>
      </c>
      <c r="Y24" s="8" t="s">
        <v>834</v>
      </c>
      <c r="Z24" s="6" t="s">
        <v>14</v>
      </c>
      <c r="AA24" s="6" t="s">
        <v>508</v>
      </c>
      <c r="AB24" s="6">
        <v>1</v>
      </c>
      <c r="AC24" s="6" t="s">
        <v>317</v>
      </c>
      <c r="AE24" s="6">
        <v>215</v>
      </c>
      <c r="AF24" s="6">
        <v>40</v>
      </c>
      <c r="AG24" s="6"/>
      <c r="AH24" s="6"/>
      <c r="AI24" s="6">
        <v>1209</v>
      </c>
      <c r="AJ24" s="7">
        <v>3.2800925925925928E-2</v>
      </c>
      <c r="AK24" s="8" t="s">
        <v>860</v>
      </c>
      <c r="AL24" s="8" t="s">
        <v>834</v>
      </c>
      <c r="AM24" s="6" t="s">
        <v>14</v>
      </c>
      <c r="AN24" s="6" t="s">
        <v>508</v>
      </c>
      <c r="AO24" s="6">
        <v>1</v>
      </c>
      <c r="AP24" s="6" t="s">
        <v>317</v>
      </c>
      <c r="AR24" s="6">
        <v>220</v>
      </c>
      <c r="AS24" s="6">
        <v>43</v>
      </c>
      <c r="AT24" s="6"/>
      <c r="AU24" s="6"/>
      <c r="AV24">
        <v>1209</v>
      </c>
      <c r="AW24" s="7">
        <v>3.0995370370370371E-2</v>
      </c>
      <c r="AX24" s="8" t="s">
        <v>860</v>
      </c>
      <c r="AY24" s="8" t="s">
        <v>834</v>
      </c>
      <c r="AZ24" s="6" t="s">
        <v>14</v>
      </c>
      <c r="BA24" s="6" t="s">
        <v>508</v>
      </c>
      <c r="BB24" s="6">
        <v>1</v>
      </c>
      <c r="BC24" s="6" t="s">
        <v>317</v>
      </c>
      <c r="BE24" s="6">
        <v>197</v>
      </c>
      <c r="BF24" s="6">
        <v>38</v>
      </c>
      <c r="BG24" s="6"/>
      <c r="BH24" s="6"/>
      <c r="BI24" s="6">
        <v>1209</v>
      </c>
      <c r="BJ24" s="7">
        <v>3.3900462962962966E-2</v>
      </c>
      <c r="BK24" s="8" t="s">
        <v>860</v>
      </c>
      <c r="BL24" s="8" t="s">
        <v>834</v>
      </c>
      <c r="BM24" s="6" t="s">
        <v>14</v>
      </c>
      <c r="BN24" s="6" t="s">
        <v>508</v>
      </c>
      <c r="BO24" s="6">
        <v>1</v>
      </c>
      <c r="BP24" s="6" t="s">
        <v>317</v>
      </c>
    </row>
    <row r="25" spans="1:68" x14ac:dyDescent="0.3">
      <c r="A25">
        <v>21</v>
      </c>
      <c r="B25">
        <v>5</v>
      </c>
      <c r="C25" s="8" t="s">
        <v>864</v>
      </c>
      <c r="D25" s="8" t="s">
        <v>865</v>
      </c>
      <c r="E25" s="6" t="s">
        <v>321</v>
      </c>
      <c r="F25" s="6" t="s">
        <v>499</v>
      </c>
      <c r="G25" s="6">
        <f t="shared" si="0"/>
        <v>40</v>
      </c>
      <c r="H25" s="6">
        <f t="shared" si="1"/>
        <v>39</v>
      </c>
      <c r="I25" s="6">
        <f t="shared" si="2"/>
        <v>45</v>
      </c>
      <c r="J25" s="6">
        <f t="shared" si="3"/>
        <v>40</v>
      </c>
      <c r="K25" s="31">
        <f t="shared" si="4"/>
        <v>164</v>
      </c>
      <c r="L25" s="6">
        <f>T25</f>
        <v>9</v>
      </c>
      <c r="M25" s="6">
        <f>AG25</f>
        <v>12</v>
      </c>
      <c r="N25" s="6">
        <f>AT25</f>
        <v>9</v>
      </c>
      <c r="O25" s="6">
        <f>BG25</f>
        <v>8</v>
      </c>
      <c r="P25" s="31">
        <f>SUM(L25:O25)</f>
        <v>38</v>
      </c>
      <c r="Q25" s="6"/>
      <c r="R25" s="6">
        <v>221</v>
      </c>
      <c r="S25" s="6">
        <v>40</v>
      </c>
      <c r="T25" s="6">
        <v>9</v>
      </c>
      <c r="U25" s="6">
        <v>22</v>
      </c>
      <c r="V25">
        <v>701</v>
      </c>
      <c r="W25" s="7">
        <v>3.1932870370370368E-2</v>
      </c>
      <c r="X25" s="8" t="s">
        <v>864</v>
      </c>
      <c r="Y25" s="8" t="s">
        <v>865</v>
      </c>
      <c r="Z25" s="6" t="s">
        <v>321</v>
      </c>
      <c r="AA25" s="6" t="s">
        <v>499</v>
      </c>
      <c r="AB25" s="6">
        <v>1</v>
      </c>
      <c r="AC25" s="6" t="s">
        <v>317</v>
      </c>
      <c r="AE25" s="6">
        <v>214</v>
      </c>
      <c r="AF25" s="6">
        <v>39</v>
      </c>
      <c r="AG25" s="6">
        <v>12</v>
      </c>
      <c r="AH25" s="6">
        <v>23</v>
      </c>
      <c r="AI25" s="6">
        <v>701</v>
      </c>
      <c r="AJ25" s="7">
        <v>3.2766203703703707E-2</v>
      </c>
      <c r="AK25" s="8" t="s">
        <v>864</v>
      </c>
      <c r="AL25" s="8" t="s">
        <v>865</v>
      </c>
      <c r="AM25" s="6" t="s">
        <v>321</v>
      </c>
      <c r="AN25" s="6" t="s">
        <v>499</v>
      </c>
      <c r="AO25" s="6">
        <v>1</v>
      </c>
      <c r="AP25" s="6" t="s">
        <v>317</v>
      </c>
      <c r="AR25" s="6">
        <v>225</v>
      </c>
      <c r="AS25" s="6">
        <v>45</v>
      </c>
      <c r="AT25" s="6">
        <v>9</v>
      </c>
      <c r="AU25" s="6">
        <v>26</v>
      </c>
      <c r="AV25">
        <v>701</v>
      </c>
      <c r="AW25" s="7">
        <v>3.1180555555555555E-2</v>
      </c>
      <c r="AX25" s="8" t="s">
        <v>864</v>
      </c>
      <c r="AY25" s="8" t="s">
        <v>865</v>
      </c>
      <c r="AZ25" s="6" t="s">
        <v>321</v>
      </c>
      <c r="BA25" s="6" t="s">
        <v>499</v>
      </c>
      <c r="BB25" s="6">
        <v>1</v>
      </c>
      <c r="BC25" s="6" t="s">
        <v>317</v>
      </c>
      <c r="BE25" s="6">
        <v>214</v>
      </c>
      <c r="BF25" s="6">
        <v>40</v>
      </c>
      <c r="BG25" s="6">
        <v>8</v>
      </c>
      <c r="BH25" s="6">
        <v>23</v>
      </c>
      <c r="BI25" s="6">
        <v>701</v>
      </c>
      <c r="BJ25" s="7">
        <v>3.4652777777777775E-2</v>
      </c>
      <c r="BK25" s="8" t="s">
        <v>864</v>
      </c>
      <c r="BL25" s="8" t="s">
        <v>865</v>
      </c>
      <c r="BM25" s="6" t="s">
        <v>321</v>
      </c>
      <c r="BN25" s="6" t="s">
        <v>499</v>
      </c>
      <c r="BO25" s="6">
        <v>1</v>
      </c>
      <c r="BP25" s="6" t="s">
        <v>317</v>
      </c>
    </row>
    <row r="26" spans="1:68" x14ac:dyDescent="0.3">
      <c r="A26">
        <v>22</v>
      </c>
      <c r="C26" s="8" t="s">
        <v>833</v>
      </c>
      <c r="D26" s="8" t="s">
        <v>834</v>
      </c>
      <c r="E26" s="6" t="s">
        <v>14</v>
      </c>
      <c r="F26" s="6" t="s">
        <v>508</v>
      </c>
      <c r="G26" s="6">
        <f t="shared" si="0"/>
        <v>16</v>
      </c>
      <c r="H26" s="6">
        <f t="shared" si="1"/>
        <v>9</v>
      </c>
      <c r="I26" s="6">
        <f t="shared" si="2"/>
        <v>9</v>
      </c>
      <c r="J26" s="16">
        <f t="shared" si="3"/>
        <v>148</v>
      </c>
      <c r="K26" s="31">
        <f t="shared" si="4"/>
        <v>182</v>
      </c>
      <c r="L26" s="6"/>
      <c r="M26" s="6"/>
      <c r="N26" s="6"/>
      <c r="O26" s="6"/>
      <c r="P26" s="31"/>
      <c r="Q26" s="6"/>
      <c r="R26" s="6">
        <v>135</v>
      </c>
      <c r="S26" s="6">
        <v>16</v>
      </c>
      <c r="T26" s="6"/>
      <c r="U26" s="6"/>
      <c r="V26">
        <v>1241</v>
      </c>
      <c r="W26" s="7">
        <v>2.9108796296296296E-2</v>
      </c>
      <c r="X26" s="8" t="s">
        <v>833</v>
      </c>
      <c r="Y26" s="8" t="s">
        <v>834</v>
      </c>
      <c r="Z26" s="6" t="s">
        <v>14</v>
      </c>
      <c r="AA26" s="6" t="s">
        <v>508</v>
      </c>
      <c r="AB26" s="6">
        <v>1</v>
      </c>
      <c r="AC26" s="6" t="s">
        <v>317</v>
      </c>
      <c r="AE26" s="6">
        <v>114</v>
      </c>
      <c r="AF26" s="6">
        <v>9</v>
      </c>
      <c r="AG26" s="6"/>
      <c r="AH26" s="6"/>
      <c r="AI26" s="6">
        <v>1241</v>
      </c>
      <c r="AJ26" s="7">
        <v>2.9166666666666667E-2</v>
      </c>
      <c r="AK26" s="8" t="s">
        <v>833</v>
      </c>
      <c r="AL26" s="8" t="s">
        <v>834</v>
      </c>
      <c r="AM26" s="6" t="s">
        <v>14</v>
      </c>
      <c r="AN26" s="6" t="s">
        <v>508</v>
      </c>
      <c r="AO26" s="6">
        <v>1</v>
      </c>
      <c r="AP26" s="6" t="s">
        <v>317</v>
      </c>
      <c r="AR26" s="6">
        <v>107</v>
      </c>
      <c r="AS26" s="6">
        <v>9</v>
      </c>
      <c r="AT26" s="6"/>
      <c r="AU26" s="6"/>
      <c r="AV26">
        <v>1241</v>
      </c>
      <c r="AW26" s="7">
        <v>2.6550925925925926E-2</v>
      </c>
      <c r="AX26" s="8" t="s">
        <v>833</v>
      </c>
      <c r="AY26" s="8" t="s">
        <v>834</v>
      </c>
      <c r="AZ26" s="6" t="s">
        <v>14</v>
      </c>
      <c r="BA26" s="6" t="s">
        <v>508</v>
      </c>
      <c r="BB26" s="6">
        <v>1</v>
      </c>
      <c r="BC26" s="6" t="s">
        <v>317</v>
      </c>
      <c r="BE26" s="6"/>
      <c r="BF26" s="16">
        <f>BF$276</f>
        <v>148</v>
      </c>
      <c r="BG26" s="6"/>
      <c r="BH26" s="6"/>
      <c r="BI26" s="6"/>
      <c r="BJ26" s="7"/>
      <c r="BK26" s="8"/>
      <c r="BL26" s="8"/>
      <c r="BM26" s="6"/>
      <c r="BN26" s="6"/>
      <c r="BO26" s="6"/>
      <c r="BP26" s="6"/>
    </row>
    <row r="27" spans="1:68" x14ac:dyDescent="0.3">
      <c r="A27">
        <v>23</v>
      </c>
      <c r="B27">
        <v>3</v>
      </c>
      <c r="C27" s="8" t="s">
        <v>885</v>
      </c>
      <c r="D27" s="8" t="s">
        <v>132</v>
      </c>
      <c r="E27" s="6" t="s">
        <v>363</v>
      </c>
      <c r="F27" s="6" t="s">
        <v>505</v>
      </c>
      <c r="G27" s="6">
        <f t="shared" si="0"/>
        <v>55</v>
      </c>
      <c r="H27" s="6">
        <f t="shared" si="1"/>
        <v>49</v>
      </c>
      <c r="I27" s="6">
        <f t="shared" si="2"/>
        <v>41</v>
      </c>
      <c r="J27" s="6">
        <f t="shared" si="3"/>
        <v>39</v>
      </c>
      <c r="K27" s="31">
        <f t="shared" si="4"/>
        <v>184</v>
      </c>
      <c r="L27" s="6">
        <f>T27</f>
        <v>6</v>
      </c>
      <c r="M27" s="6">
        <f>AG27</f>
        <v>3</v>
      </c>
      <c r="N27" s="6">
        <f>AT27</f>
        <v>7</v>
      </c>
      <c r="O27" s="6">
        <f>BG27</f>
        <v>6</v>
      </c>
      <c r="P27" s="31">
        <f>SUM(L27:O27)</f>
        <v>22</v>
      </c>
      <c r="Q27" s="6"/>
      <c r="R27" s="6">
        <v>270</v>
      </c>
      <c r="S27" s="6">
        <v>55</v>
      </c>
      <c r="T27" s="6">
        <v>6</v>
      </c>
      <c r="U27" s="6">
        <v>33</v>
      </c>
      <c r="V27">
        <v>369</v>
      </c>
      <c r="W27" s="7">
        <v>3.3680555555555561E-2</v>
      </c>
      <c r="X27" s="8" t="s">
        <v>885</v>
      </c>
      <c r="Y27" s="8" t="s">
        <v>132</v>
      </c>
      <c r="Z27" s="6" t="s">
        <v>363</v>
      </c>
      <c r="AA27" s="6" t="s">
        <v>505</v>
      </c>
      <c r="AB27" s="6">
        <v>1</v>
      </c>
      <c r="AC27" s="6" t="s">
        <v>317</v>
      </c>
      <c r="AE27" s="6">
        <v>234</v>
      </c>
      <c r="AF27" s="6">
        <v>49</v>
      </c>
      <c r="AG27" s="6">
        <v>3</v>
      </c>
      <c r="AH27" s="6">
        <v>29</v>
      </c>
      <c r="AI27" s="6">
        <v>369</v>
      </c>
      <c r="AJ27" s="7">
        <v>3.380787037037037E-2</v>
      </c>
      <c r="AK27" s="8" t="s">
        <v>885</v>
      </c>
      <c r="AL27" s="8" t="s">
        <v>132</v>
      </c>
      <c r="AM27" s="6" t="s">
        <v>363</v>
      </c>
      <c r="AN27" s="6" t="s">
        <v>505</v>
      </c>
      <c r="AO27" s="6">
        <v>1</v>
      </c>
      <c r="AP27" s="6" t="s">
        <v>317</v>
      </c>
      <c r="AR27" s="6">
        <v>213</v>
      </c>
      <c r="AS27" s="6">
        <v>41</v>
      </c>
      <c r="AT27" s="6">
        <v>7</v>
      </c>
      <c r="AU27" s="6">
        <v>24</v>
      </c>
      <c r="AV27">
        <v>369</v>
      </c>
      <c r="AW27" s="7">
        <v>3.0613425925925926E-2</v>
      </c>
      <c r="AX27" s="8" t="s">
        <v>885</v>
      </c>
      <c r="AY27" s="8" t="s">
        <v>132</v>
      </c>
      <c r="AZ27" s="6" t="s">
        <v>363</v>
      </c>
      <c r="BA27" s="6" t="s">
        <v>505</v>
      </c>
      <c r="BB27" s="6">
        <v>1</v>
      </c>
      <c r="BC27" s="6" t="s">
        <v>317</v>
      </c>
      <c r="BE27" s="6">
        <v>209</v>
      </c>
      <c r="BF27" s="6">
        <v>39</v>
      </c>
      <c r="BG27" s="6">
        <v>6</v>
      </c>
      <c r="BH27" s="6">
        <v>22</v>
      </c>
      <c r="BI27" s="6">
        <v>369</v>
      </c>
      <c r="BJ27" s="7">
        <v>3.4479166666666665E-2</v>
      </c>
      <c r="BK27" s="8" t="s">
        <v>885</v>
      </c>
      <c r="BL27" s="8" t="s">
        <v>132</v>
      </c>
      <c r="BM27" s="6" t="s">
        <v>363</v>
      </c>
      <c r="BN27" s="6" t="s">
        <v>505</v>
      </c>
      <c r="BO27" s="6">
        <v>1</v>
      </c>
      <c r="BP27" s="6" t="s">
        <v>317</v>
      </c>
    </row>
    <row r="28" spans="1:68" x14ac:dyDescent="0.3">
      <c r="A28">
        <v>24</v>
      </c>
      <c r="C28" s="8" t="s">
        <v>817</v>
      </c>
      <c r="D28" s="8" t="s">
        <v>818</v>
      </c>
      <c r="E28" s="6" t="s">
        <v>14</v>
      </c>
      <c r="F28" s="6" t="s">
        <v>504</v>
      </c>
      <c r="G28" s="6">
        <f t="shared" si="0"/>
        <v>6</v>
      </c>
      <c r="H28" s="16">
        <f t="shared" si="1"/>
        <v>173</v>
      </c>
      <c r="I28" s="6">
        <f t="shared" si="2"/>
        <v>5</v>
      </c>
      <c r="J28" s="6">
        <f t="shared" si="3"/>
        <v>5</v>
      </c>
      <c r="K28" s="31">
        <f t="shared" si="4"/>
        <v>189</v>
      </c>
      <c r="L28" s="6"/>
      <c r="M28" s="6"/>
      <c r="N28" s="6"/>
      <c r="O28" s="6"/>
      <c r="P28" s="31"/>
      <c r="Q28" s="6"/>
      <c r="R28" s="6">
        <v>62</v>
      </c>
      <c r="S28" s="6">
        <v>6</v>
      </c>
      <c r="T28" s="6"/>
      <c r="U28" s="6"/>
      <c r="V28">
        <v>34</v>
      </c>
      <c r="W28" s="7">
        <v>2.6319444444444444E-2</v>
      </c>
      <c r="X28" s="8" t="s">
        <v>817</v>
      </c>
      <c r="Y28" s="8" t="s">
        <v>818</v>
      </c>
      <c r="Z28" s="6" t="s">
        <v>14</v>
      </c>
      <c r="AA28" s="6" t="s">
        <v>504</v>
      </c>
      <c r="AB28" s="6">
        <v>1</v>
      </c>
      <c r="AC28" s="6" t="s">
        <v>317</v>
      </c>
      <c r="AE28" s="6"/>
      <c r="AF28" s="16">
        <f>AF$276</f>
        <v>173</v>
      </c>
      <c r="AG28" s="6"/>
      <c r="AH28" s="6"/>
      <c r="AI28" s="6"/>
      <c r="AJ28" s="7"/>
      <c r="AK28" s="8"/>
      <c r="AL28" s="8"/>
      <c r="AM28" s="6"/>
      <c r="AN28" s="6"/>
      <c r="AO28" s="6"/>
      <c r="AP28" s="6"/>
      <c r="AR28" s="6">
        <v>64</v>
      </c>
      <c r="AS28" s="6">
        <v>5</v>
      </c>
      <c r="AT28" s="6"/>
      <c r="AU28" s="6"/>
      <c r="AV28">
        <v>34</v>
      </c>
      <c r="AW28" s="7">
        <v>2.5000000000000001E-2</v>
      </c>
      <c r="AX28" s="8" t="s">
        <v>817</v>
      </c>
      <c r="AY28" s="8" t="s">
        <v>818</v>
      </c>
      <c r="AZ28" s="6" t="s">
        <v>14</v>
      </c>
      <c r="BA28" s="6" t="s">
        <v>504</v>
      </c>
      <c r="BB28" s="6">
        <v>1</v>
      </c>
      <c r="BC28" s="6" t="s">
        <v>317</v>
      </c>
      <c r="BE28" s="6">
        <v>63</v>
      </c>
      <c r="BF28" s="6">
        <v>5</v>
      </c>
      <c r="BG28" s="6"/>
      <c r="BH28" s="6"/>
      <c r="BI28" s="6">
        <v>34</v>
      </c>
      <c r="BJ28" s="7">
        <v>2.7465277777777779E-2</v>
      </c>
      <c r="BK28" s="8" t="s">
        <v>817</v>
      </c>
      <c r="BL28" s="8" t="s">
        <v>818</v>
      </c>
      <c r="BM28" s="6" t="s">
        <v>14</v>
      </c>
      <c r="BN28" s="6" t="s">
        <v>504</v>
      </c>
      <c r="BO28" s="6">
        <v>1</v>
      </c>
      <c r="BP28" s="6" t="s">
        <v>317</v>
      </c>
    </row>
    <row r="29" spans="1:68" x14ac:dyDescent="0.3">
      <c r="A29">
        <v>25</v>
      </c>
      <c r="B29">
        <v>7</v>
      </c>
      <c r="C29" s="8" t="s">
        <v>873</v>
      </c>
      <c r="D29" s="8" t="s">
        <v>874</v>
      </c>
      <c r="E29" s="6" t="s">
        <v>324</v>
      </c>
      <c r="F29" s="6" t="s">
        <v>499</v>
      </c>
      <c r="G29" s="6">
        <f t="shared" si="0"/>
        <v>46</v>
      </c>
      <c r="H29" s="6">
        <f t="shared" si="1"/>
        <v>53</v>
      </c>
      <c r="I29" s="6">
        <f t="shared" si="2"/>
        <v>52</v>
      </c>
      <c r="J29" s="6">
        <f t="shared" si="3"/>
        <v>43</v>
      </c>
      <c r="K29" s="31">
        <f t="shared" si="4"/>
        <v>194</v>
      </c>
      <c r="L29" s="6">
        <f>T29</f>
        <v>13</v>
      </c>
      <c r="M29" s="6">
        <f>AG29</f>
        <v>14</v>
      </c>
      <c r="N29" s="6">
        <f>AT29</f>
        <v>13</v>
      </c>
      <c r="O29" s="6">
        <f>BG29</f>
        <v>10</v>
      </c>
      <c r="P29" s="31">
        <f>SUM(L29:O29)</f>
        <v>50</v>
      </c>
      <c r="Q29" s="6"/>
      <c r="R29" s="6">
        <v>252</v>
      </c>
      <c r="S29" s="6">
        <v>46</v>
      </c>
      <c r="T29" s="6">
        <v>13</v>
      </c>
      <c r="U29" s="6">
        <v>27</v>
      </c>
      <c r="V29">
        <v>659</v>
      </c>
      <c r="W29" s="9">
        <v>3.3020833333333333E-2</v>
      </c>
      <c r="X29" s="8" t="s">
        <v>873</v>
      </c>
      <c r="Y29" s="8" t="s">
        <v>874</v>
      </c>
      <c r="Z29" s="6" t="s">
        <v>324</v>
      </c>
      <c r="AA29" s="6" t="s">
        <v>499</v>
      </c>
      <c r="AB29" s="6">
        <v>1</v>
      </c>
      <c r="AC29" s="6" t="s">
        <v>317</v>
      </c>
      <c r="AE29" s="6">
        <v>250</v>
      </c>
      <c r="AF29" s="6">
        <v>53</v>
      </c>
      <c r="AG29" s="6">
        <v>14</v>
      </c>
      <c r="AH29" s="6">
        <v>32</v>
      </c>
      <c r="AI29" s="6">
        <v>659</v>
      </c>
      <c r="AJ29" s="7">
        <v>3.412037037037037E-2</v>
      </c>
      <c r="AK29" s="8" t="s">
        <v>873</v>
      </c>
      <c r="AL29" s="8" t="s">
        <v>874</v>
      </c>
      <c r="AM29" s="6" t="s">
        <v>324</v>
      </c>
      <c r="AN29" s="6" t="s">
        <v>499</v>
      </c>
      <c r="AO29" s="6">
        <v>1</v>
      </c>
      <c r="AP29" s="6" t="s">
        <v>317</v>
      </c>
      <c r="AR29" s="6">
        <v>239</v>
      </c>
      <c r="AS29" s="6">
        <v>52</v>
      </c>
      <c r="AT29" s="6">
        <v>13</v>
      </c>
      <c r="AU29" s="6">
        <v>32</v>
      </c>
      <c r="AV29">
        <v>659</v>
      </c>
      <c r="AW29" s="7">
        <v>3.1747685185185184E-2</v>
      </c>
      <c r="AX29" s="8" t="s">
        <v>873</v>
      </c>
      <c r="AY29" s="8" t="s">
        <v>874</v>
      </c>
      <c r="AZ29" s="6" t="s">
        <v>324</v>
      </c>
      <c r="BA29" s="6" t="s">
        <v>499</v>
      </c>
      <c r="BB29" s="6">
        <v>1</v>
      </c>
      <c r="BC29" s="6" t="s">
        <v>317</v>
      </c>
      <c r="BE29" s="6">
        <v>220</v>
      </c>
      <c r="BF29" s="6">
        <v>43</v>
      </c>
      <c r="BG29" s="6">
        <v>10</v>
      </c>
      <c r="BH29" s="6">
        <v>25</v>
      </c>
      <c r="BI29" s="6">
        <v>659</v>
      </c>
      <c r="BJ29" s="7">
        <v>3.4988425925925923E-2</v>
      </c>
      <c r="BK29" s="8" t="s">
        <v>873</v>
      </c>
      <c r="BL29" s="8" t="s">
        <v>874</v>
      </c>
      <c r="BM29" s="6" t="s">
        <v>324</v>
      </c>
      <c r="BN29" s="6" t="s">
        <v>499</v>
      </c>
      <c r="BO29" s="6">
        <v>1</v>
      </c>
      <c r="BP29" s="6" t="s">
        <v>317</v>
      </c>
    </row>
    <row r="30" spans="1:68" x14ac:dyDescent="0.3">
      <c r="A30">
        <v>26</v>
      </c>
      <c r="B30">
        <v>8</v>
      </c>
      <c r="C30" s="8" t="s">
        <v>884</v>
      </c>
      <c r="D30" s="8" t="s">
        <v>434</v>
      </c>
      <c r="E30" s="6" t="s">
        <v>324</v>
      </c>
      <c r="F30" s="6" t="s">
        <v>505</v>
      </c>
      <c r="G30" s="6">
        <f t="shared" si="0"/>
        <v>53</v>
      </c>
      <c r="H30" s="6">
        <f t="shared" si="1"/>
        <v>57</v>
      </c>
      <c r="I30" s="6">
        <f t="shared" si="2"/>
        <v>42</v>
      </c>
      <c r="J30" s="6">
        <f t="shared" si="3"/>
        <v>46</v>
      </c>
      <c r="K30" s="31">
        <f t="shared" si="4"/>
        <v>198</v>
      </c>
      <c r="L30" s="6">
        <f>T30</f>
        <v>15</v>
      </c>
      <c r="M30" s="6">
        <f>AG30</f>
        <v>15</v>
      </c>
      <c r="N30" s="6">
        <f>AT30</f>
        <v>10</v>
      </c>
      <c r="O30" s="6">
        <f>BG30</f>
        <v>13</v>
      </c>
      <c r="P30" s="31">
        <f>SUM(L30:O30)</f>
        <v>53</v>
      </c>
      <c r="Q30" s="6"/>
      <c r="R30" s="6">
        <v>263</v>
      </c>
      <c r="S30" s="6">
        <v>53</v>
      </c>
      <c r="T30" s="6">
        <v>15</v>
      </c>
      <c r="U30" s="6">
        <v>31</v>
      </c>
      <c r="V30">
        <v>344</v>
      </c>
      <c r="W30" s="7">
        <v>3.3402777777777781E-2</v>
      </c>
      <c r="X30" s="8" t="s">
        <v>884</v>
      </c>
      <c r="Y30" s="8" t="s">
        <v>434</v>
      </c>
      <c r="Z30" s="6" t="s">
        <v>324</v>
      </c>
      <c r="AA30" s="6" t="s">
        <v>505</v>
      </c>
      <c r="AB30" s="6">
        <v>1</v>
      </c>
      <c r="AC30" s="6" t="s">
        <v>317</v>
      </c>
      <c r="AE30" s="6">
        <v>257</v>
      </c>
      <c r="AF30" s="6">
        <v>57</v>
      </c>
      <c r="AG30" s="6">
        <v>15</v>
      </c>
      <c r="AH30" s="6">
        <v>35</v>
      </c>
      <c r="AI30" s="6">
        <v>344</v>
      </c>
      <c r="AJ30" s="7">
        <v>3.425925925925926E-2</v>
      </c>
      <c r="AK30" s="8" t="s">
        <v>884</v>
      </c>
      <c r="AL30" s="8" t="s">
        <v>434</v>
      </c>
      <c r="AM30" s="6" t="s">
        <v>324</v>
      </c>
      <c r="AN30" s="6" t="s">
        <v>505</v>
      </c>
      <c r="AO30" s="6">
        <v>1</v>
      </c>
      <c r="AP30" s="6" t="s">
        <v>317</v>
      </c>
      <c r="AR30" s="6">
        <v>219</v>
      </c>
      <c r="AS30" s="6">
        <v>42</v>
      </c>
      <c r="AT30" s="6">
        <v>10</v>
      </c>
      <c r="AU30" s="6">
        <v>25</v>
      </c>
      <c r="AV30">
        <v>344</v>
      </c>
      <c r="AW30" s="7">
        <v>3.0983796296296297E-2</v>
      </c>
      <c r="AX30" s="8" t="s">
        <v>884</v>
      </c>
      <c r="AY30" s="8" t="s">
        <v>434</v>
      </c>
      <c r="AZ30" s="6" t="s">
        <v>324</v>
      </c>
      <c r="BA30" s="6" t="s">
        <v>505</v>
      </c>
      <c r="BB30" s="6">
        <v>1</v>
      </c>
      <c r="BC30" s="6" t="s">
        <v>317</v>
      </c>
      <c r="BE30" s="6">
        <v>223</v>
      </c>
      <c r="BF30" s="6">
        <v>46</v>
      </c>
      <c r="BG30" s="6">
        <v>13</v>
      </c>
      <c r="BH30" s="6">
        <v>28</v>
      </c>
      <c r="BI30" s="6">
        <v>344</v>
      </c>
      <c r="BJ30" s="7">
        <v>3.515046296296296E-2</v>
      </c>
      <c r="BK30" s="8" t="s">
        <v>884</v>
      </c>
      <c r="BL30" s="8" t="s">
        <v>434</v>
      </c>
      <c r="BM30" s="6" t="s">
        <v>324</v>
      </c>
      <c r="BN30" s="6" t="s">
        <v>505</v>
      </c>
      <c r="BO30" s="6">
        <v>1</v>
      </c>
      <c r="BP30" s="6" t="s">
        <v>317</v>
      </c>
    </row>
    <row r="31" spans="1:68" x14ac:dyDescent="0.3">
      <c r="A31">
        <v>27</v>
      </c>
      <c r="C31" s="8" t="s">
        <v>827</v>
      </c>
      <c r="D31" s="8" t="s">
        <v>828</v>
      </c>
      <c r="E31" s="6" t="s">
        <v>14</v>
      </c>
      <c r="F31" s="6" t="s">
        <v>504</v>
      </c>
      <c r="G31" s="6">
        <f t="shared" si="0"/>
        <v>12</v>
      </c>
      <c r="H31" s="16">
        <f t="shared" si="1"/>
        <v>173</v>
      </c>
      <c r="I31" s="6">
        <f t="shared" si="2"/>
        <v>7</v>
      </c>
      <c r="J31" s="6">
        <f t="shared" si="3"/>
        <v>7</v>
      </c>
      <c r="K31" s="31">
        <f t="shared" si="4"/>
        <v>199</v>
      </c>
      <c r="L31" s="6"/>
      <c r="M31" s="6"/>
      <c r="N31" s="6"/>
      <c r="O31" s="6"/>
      <c r="P31" s="31"/>
      <c r="Q31" s="6"/>
      <c r="R31" s="6">
        <v>116</v>
      </c>
      <c r="S31" s="6">
        <v>12</v>
      </c>
      <c r="T31" s="6"/>
      <c r="U31" s="6"/>
      <c r="V31">
        <v>29</v>
      </c>
      <c r="W31" s="7">
        <v>2.8414351851851854E-2</v>
      </c>
      <c r="X31" s="8" t="s">
        <v>827</v>
      </c>
      <c r="Y31" s="8" t="s">
        <v>828</v>
      </c>
      <c r="Z31" s="6" t="s">
        <v>14</v>
      </c>
      <c r="AA31" s="6" t="s">
        <v>504</v>
      </c>
      <c r="AB31" s="6">
        <v>1</v>
      </c>
      <c r="AC31" s="6" t="s">
        <v>317</v>
      </c>
      <c r="AE31" s="6"/>
      <c r="AF31" s="16">
        <f>AF$276</f>
        <v>173</v>
      </c>
      <c r="AG31" s="6"/>
      <c r="AH31" s="6"/>
      <c r="AI31" s="6"/>
      <c r="AJ31" s="7"/>
      <c r="AK31" s="8"/>
      <c r="AL31" s="8"/>
      <c r="AM31" s="6"/>
      <c r="AN31" s="6"/>
      <c r="AO31" s="6"/>
      <c r="AP31" s="6"/>
      <c r="AR31" s="6">
        <v>87</v>
      </c>
      <c r="AS31" s="6">
        <v>7</v>
      </c>
      <c r="AT31" s="6"/>
      <c r="AU31" s="6"/>
      <c r="AV31">
        <v>29</v>
      </c>
      <c r="AW31" s="7">
        <v>2.585648148148148E-2</v>
      </c>
      <c r="AX31" s="8" t="s">
        <v>827</v>
      </c>
      <c r="AY31" s="8" t="s">
        <v>828</v>
      </c>
      <c r="AZ31" s="6" t="s">
        <v>14</v>
      </c>
      <c r="BA31" s="6" t="s">
        <v>504</v>
      </c>
      <c r="BB31" s="6">
        <v>1</v>
      </c>
      <c r="BC31" s="6" t="s">
        <v>317</v>
      </c>
      <c r="BE31" s="6">
        <v>102</v>
      </c>
      <c r="BF31" s="6">
        <v>7</v>
      </c>
      <c r="BG31" s="6"/>
      <c r="BH31" s="6"/>
      <c r="BI31" s="6">
        <v>29</v>
      </c>
      <c r="BJ31" s="7">
        <v>2.9178240740740741E-2</v>
      </c>
      <c r="BK31" s="8" t="s">
        <v>827</v>
      </c>
      <c r="BL31" s="8" t="s">
        <v>828</v>
      </c>
      <c r="BM31" s="6" t="s">
        <v>14</v>
      </c>
      <c r="BN31" s="6" t="s">
        <v>504</v>
      </c>
      <c r="BO31" s="6">
        <v>1</v>
      </c>
      <c r="BP31" s="6" t="s">
        <v>317</v>
      </c>
    </row>
    <row r="32" spans="1:68" x14ac:dyDescent="0.3">
      <c r="A32">
        <v>28</v>
      </c>
      <c r="C32" s="8" t="s">
        <v>835</v>
      </c>
      <c r="D32" s="8" t="s">
        <v>836</v>
      </c>
      <c r="E32" s="6" t="s">
        <v>14</v>
      </c>
      <c r="F32" s="6" t="s">
        <v>504</v>
      </c>
      <c r="G32" s="6">
        <f t="shared" si="0"/>
        <v>17</v>
      </c>
      <c r="H32" s="6">
        <f t="shared" si="1"/>
        <v>13</v>
      </c>
      <c r="I32" s="16">
        <f t="shared" si="2"/>
        <v>156</v>
      </c>
      <c r="J32" s="6">
        <f t="shared" si="3"/>
        <v>17</v>
      </c>
      <c r="K32" s="31">
        <f t="shared" si="4"/>
        <v>203</v>
      </c>
      <c r="L32" s="6"/>
      <c r="M32" s="6"/>
      <c r="N32" s="6"/>
      <c r="O32" s="6"/>
      <c r="P32" s="31"/>
      <c r="Q32" s="6"/>
      <c r="R32" s="6">
        <v>141</v>
      </c>
      <c r="S32" s="6">
        <v>17</v>
      </c>
      <c r="T32" s="6"/>
      <c r="U32" s="6"/>
      <c r="V32">
        <v>113</v>
      </c>
      <c r="W32" s="7">
        <v>2.931712962962963E-2</v>
      </c>
      <c r="X32" s="8" t="s">
        <v>835</v>
      </c>
      <c r="Y32" s="8" t="s">
        <v>836</v>
      </c>
      <c r="Z32" s="6" t="s">
        <v>14</v>
      </c>
      <c r="AA32" s="6" t="s">
        <v>504</v>
      </c>
      <c r="AB32" s="6">
        <v>1</v>
      </c>
      <c r="AC32" s="6" t="s">
        <v>317</v>
      </c>
      <c r="AE32" s="6">
        <v>131</v>
      </c>
      <c r="AF32" s="6">
        <v>13</v>
      </c>
      <c r="AG32" s="6"/>
      <c r="AH32" s="6"/>
      <c r="AI32" s="6">
        <v>113</v>
      </c>
      <c r="AJ32" s="7">
        <v>2.9814814814814815E-2</v>
      </c>
      <c r="AK32" s="8" t="s">
        <v>835</v>
      </c>
      <c r="AL32" s="8" t="s">
        <v>836</v>
      </c>
      <c r="AM32" s="6" t="s">
        <v>14</v>
      </c>
      <c r="AN32" s="6" t="s">
        <v>504</v>
      </c>
      <c r="AO32" s="6">
        <v>1</v>
      </c>
      <c r="AP32" s="6" t="s">
        <v>317</v>
      </c>
      <c r="AR32" s="6"/>
      <c r="AS32" s="16">
        <f>AS$276</f>
        <v>156</v>
      </c>
      <c r="AT32" s="6"/>
      <c r="AU32" s="6"/>
      <c r="AW32" s="7"/>
      <c r="AX32" s="8"/>
      <c r="AY32" s="8"/>
      <c r="AZ32" s="6"/>
      <c r="BA32" s="6"/>
      <c r="BB32" s="6"/>
      <c r="BC32" s="6"/>
      <c r="BE32" s="6">
        <v>138</v>
      </c>
      <c r="BF32" s="6">
        <v>17</v>
      </c>
      <c r="BG32" s="6"/>
      <c r="BH32" s="6"/>
      <c r="BI32" s="6">
        <v>113</v>
      </c>
      <c r="BJ32" s="7">
        <v>3.1400462962962963E-2</v>
      </c>
      <c r="BK32" s="8" t="s">
        <v>835</v>
      </c>
      <c r="BL32" s="8" t="s">
        <v>836</v>
      </c>
      <c r="BM32" s="6" t="s">
        <v>14</v>
      </c>
      <c r="BN32" s="6" t="s">
        <v>504</v>
      </c>
      <c r="BO32" s="6">
        <v>1</v>
      </c>
      <c r="BP32" s="6" t="s">
        <v>317</v>
      </c>
    </row>
    <row r="33" spans="1:68" x14ac:dyDescent="0.3">
      <c r="A33">
        <v>29</v>
      </c>
      <c r="B33">
        <v>6</v>
      </c>
      <c r="C33" s="8" t="s">
        <v>319</v>
      </c>
      <c r="D33" s="8" t="s">
        <v>837</v>
      </c>
      <c r="E33" s="6" t="s">
        <v>321</v>
      </c>
      <c r="F33" s="6" t="s">
        <v>504</v>
      </c>
      <c r="G33" s="6">
        <f t="shared" si="0"/>
        <v>18</v>
      </c>
      <c r="H33" s="6">
        <f t="shared" si="1"/>
        <v>17</v>
      </c>
      <c r="I33" s="6">
        <f t="shared" si="2"/>
        <v>22</v>
      </c>
      <c r="J33" s="16">
        <f t="shared" si="3"/>
        <v>148</v>
      </c>
      <c r="K33" s="31">
        <f t="shared" si="4"/>
        <v>205</v>
      </c>
      <c r="L33" s="6">
        <f>T33</f>
        <v>3</v>
      </c>
      <c r="M33" s="6">
        <f>AG33</f>
        <v>3</v>
      </c>
      <c r="N33" s="6">
        <f>AT33</f>
        <v>4</v>
      </c>
      <c r="O33" s="16">
        <f>BG33</f>
        <v>50</v>
      </c>
      <c r="P33" s="31">
        <f>SUM(L33:O33)</f>
        <v>60</v>
      </c>
      <c r="Q33" s="6"/>
      <c r="R33" s="6">
        <v>151</v>
      </c>
      <c r="S33" s="6">
        <v>18</v>
      </c>
      <c r="T33" s="6">
        <v>3</v>
      </c>
      <c r="U33" s="6">
        <v>7</v>
      </c>
      <c r="V33">
        <v>92</v>
      </c>
      <c r="W33" s="7">
        <v>2.9560185185185182E-2</v>
      </c>
      <c r="X33" s="8" t="s">
        <v>319</v>
      </c>
      <c r="Y33" s="8" t="s">
        <v>837</v>
      </c>
      <c r="Z33" s="6" t="s">
        <v>321</v>
      </c>
      <c r="AA33" s="6" t="s">
        <v>504</v>
      </c>
      <c r="AB33" s="6">
        <v>1</v>
      </c>
      <c r="AC33" s="6" t="s">
        <v>317</v>
      </c>
      <c r="AE33" s="6">
        <v>153</v>
      </c>
      <c r="AF33" s="6">
        <v>17</v>
      </c>
      <c r="AG33" s="6">
        <v>3</v>
      </c>
      <c r="AH33" s="6">
        <v>8</v>
      </c>
      <c r="AI33" s="6">
        <v>92</v>
      </c>
      <c r="AJ33" s="7">
        <v>3.0474537037037036E-2</v>
      </c>
      <c r="AK33" s="8" t="s">
        <v>319</v>
      </c>
      <c r="AL33" s="8" t="s">
        <v>837</v>
      </c>
      <c r="AM33" s="6" t="s">
        <v>321</v>
      </c>
      <c r="AN33" s="6" t="s">
        <v>504</v>
      </c>
      <c r="AO33" s="6">
        <v>1</v>
      </c>
      <c r="AP33" s="6" t="s">
        <v>317</v>
      </c>
      <c r="AR33" s="6">
        <v>153</v>
      </c>
      <c r="AS33" s="6">
        <v>22</v>
      </c>
      <c r="AT33" s="6">
        <v>4</v>
      </c>
      <c r="AU33" s="6">
        <v>10</v>
      </c>
      <c r="AV33">
        <v>92</v>
      </c>
      <c r="AW33" s="7">
        <v>2.826388888888889E-2</v>
      </c>
      <c r="AX33" s="8" t="s">
        <v>319</v>
      </c>
      <c r="AY33" s="8" t="s">
        <v>837</v>
      </c>
      <c r="AZ33" s="6" t="s">
        <v>321</v>
      </c>
      <c r="BA33" s="6" t="s">
        <v>504</v>
      </c>
      <c r="BB33" s="6">
        <v>1</v>
      </c>
      <c r="BC33" s="6" t="s">
        <v>317</v>
      </c>
      <c r="BE33" s="6"/>
      <c r="BF33" s="16">
        <f>BF$276</f>
        <v>148</v>
      </c>
      <c r="BG33" s="16">
        <f>BG$278</f>
        <v>50</v>
      </c>
      <c r="BH33" s="6"/>
      <c r="BI33" s="6"/>
      <c r="BJ33" s="7"/>
      <c r="BK33" s="8"/>
      <c r="BL33" s="8"/>
      <c r="BM33" s="6"/>
      <c r="BN33" s="6"/>
      <c r="BO33" s="6"/>
      <c r="BP33" s="6"/>
    </row>
    <row r="34" spans="1:68" x14ac:dyDescent="0.3">
      <c r="A34">
        <v>30</v>
      </c>
      <c r="B34">
        <v>7</v>
      </c>
      <c r="C34" s="8" t="s">
        <v>490</v>
      </c>
      <c r="D34" s="8" t="s">
        <v>602</v>
      </c>
      <c r="E34" s="6" t="s">
        <v>321</v>
      </c>
      <c r="F34" s="6" t="s">
        <v>504</v>
      </c>
      <c r="G34" s="6">
        <f t="shared" si="0"/>
        <v>21</v>
      </c>
      <c r="H34" s="6">
        <f t="shared" si="1"/>
        <v>24</v>
      </c>
      <c r="I34" s="6">
        <f t="shared" si="2"/>
        <v>21</v>
      </c>
      <c r="J34" s="16">
        <f t="shared" si="3"/>
        <v>148</v>
      </c>
      <c r="K34" s="31">
        <f t="shared" si="4"/>
        <v>214</v>
      </c>
      <c r="L34" s="6">
        <f>T34</f>
        <v>4</v>
      </c>
      <c r="M34" s="6">
        <f>AG34</f>
        <v>6</v>
      </c>
      <c r="N34" s="6">
        <f>AT34</f>
        <v>3</v>
      </c>
      <c r="O34" s="16">
        <f>BG34</f>
        <v>50</v>
      </c>
      <c r="P34" s="31">
        <f>SUM(L34:O34)</f>
        <v>63</v>
      </c>
      <c r="Q34" s="6"/>
      <c r="R34" s="6">
        <v>161</v>
      </c>
      <c r="S34" s="6">
        <v>21</v>
      </c>
      <c r="T34" s="6">
        <v>4</v>
      </c>
      <c r="U34" s="6">
        <v>9</v>
      </c>
      <c r="V34">
        <v>14</v>
      </c>
      <c r="W34" s="7">
        <v>2.988425925925926E-2</v>
      </c>
      <c r="X34" s="8" t="s">
        <v>490</v>
      </c>
      <c r="Y34" s="8" t="s">
        <v>602</v>
      </c>
      <c r="Z34" s="6" t="s">
        <v>321</v>
      </c>
      <c r="AA34" s="6" t="s">
        <v>504</v>
      </c>
      <c r="AB34" s="6">
        <v>1</v>
      </c>
      <c r="AC34" s="6" t="s">
        <v>317</v>
      </c>
      <c r="AE34" s="6">
        <v>173</v>
      </c>
      <c r="AF34" s="6">
        <v>24</v>
      </c>
      <c r="AG34" s="6">
        <v>6</v>
      </c>
      <c r="AH34" s="6">
        <v>12</v>
      </c>
      <c r="AI34" s="6">
        <v>14</v>
      </c>
      <c r="AJ34" s="7">
        <v>3.1168981481481482E-2</v>
      </c>
      <c r="AK34" s="8" t="s">
        <v>490</v>
      </c>
      <c r="AL34" s="8" t="s">
        <v>602</v>
      </c>
      <c r="AM34" s="6" t="s">
        <v>321</v>
      </c>
      <c r="AN34" s="6" t="s">
        <v>504</v>
      </c>
      <c r="AO34" s="6">
        <v>1</v>
      </c>
      <c r="AP34" s="6" t="s">
        <v>317</v>
      </c>
      <c r="AR34" s="6">
        <v>151</v>
      </c>
      <c r="AS34" s="6">
        <v>21</v>
      </c>
      <c r="AT34" s="6">
        <v>3</v>
      </c>
      <c r="AU34" s="6">
        <v>9</v>
      </c>
      <c r="AV34">
        <v>14</v>
      </c>
      <c r="AW34" s="7">
        <v>2.8252314814814813E-2</v>
      </c>
      <c r="AX34" s="8" t="s">
        <v>490</v>
      </c>
      <c r="AY34" s="8" t="s">
        <v>602</v>
      </c>
      <c r="AZ34" s="6" t="s">
        <v>321</v>
      </c>
      <c r="BA34" s="6" t="s">
        <v>504</v>
      </c>
      <c r="BB34" s="6">
        <v>1</v>
      </c>
      <c r="BC34" s="6" t="s">
        <v>317</v>
      </c>
      <c r="BE34" s="6"/>
      <c r="BF34" s="16">
        <f>BF$276</f>
        <v>148</v>
      </c>
      <c r="BG34" s="16">
        <f>BG$278</f>
        <v>50</v>
      </c>
      <c r="BH34" s="6"/>
      <c r="BI34" s="6"/>
      <c r="BJ34" s="7"/>
      <c r="BK34" s="8"/>
      <c r="BL34" s="8"/>
      <c r="BM34" s="6"/>
      <c r="BN34" s="6"/>
      <c r="BO34" s="6"/>
      <c r="BP34" s="6"/>
    </row>
    <row r="35" spans="1:68" x14ac:dyDescent="0.3">
      <c r="A35">
        <v>31</v>
      </c>
      <c r="C35" s="8" t="s">
        <v>387</v>
      </c>
      <c r="D35" s="8" t="s">
        <v>847</v>
      </c>
      <c r="E35" s="6" t="s">
        <v>14</v>
      </c>
      <c r="F35" s="6" t="s">
        <v>508</v>
      </c>
      <c r="G35" s="6">
        <f t="shared" si="0"/>
        <v>26</v>
      </c>
      <c r="H35" s="6">
        <f t="shared" si="1"/>
        <v>22</v>
      </c>
      <c r="I35" s="6">
        <f t="shared" si="2"/>
        <v>24</v>
      </c>
      <c r="J35" s="16">
        <f t="shared" si="3"/>
        <v>148</v>
      </c>
      <c r="K35" s="31">
        <f t="shared" si="4"/>
        <v>220</v>
      </c>
      <c r="L35" s="6"/>
      <c r="M35" s="6"/>
      <c r="N35" s="6"/>
      <c r="O35" s="6"/>
      <c r="P35" s="31"/>
      <c r="Q35" s="6"/>
      <c r="R35" s="6">
        <v>193</v>
      </c>
      <c r="S35" s="6">
        <v>26</v>
      </c>
      <c r="T35" s="6"/>
      <c r="U35" s="6"/>
      <c r="V35">
        <v>1216</v>
      </c>
      <c r="W35" s="7">
        <v>3.0891203703703702E-2</v>
      </c>
      <c r="X35" s="8" t="s">
        <v>387</v>
      </c>
      <c r="Y35" s="8" t="s">
        <v>847</v>
      </c>
      <c r="Z35" s="6" t="s">
        <v>14</v>
      </c>
      <c r="AA35" s="6" t="s">
        <v>508</v>
      </c>
      <c r="AB35" s="6">
        <v>1</v>
      </c>
      <c r="AC35" s="6" t="s">
        <v>317</v>
      </c>
      <c r="AE35" s="6">
        <v>167</v>
      </c>
      <c r="AF35" s="6">
        <v>22</v>
      </c>
      <c r="AG35" s="6"/>
      <c r="AH35" s="6"/>
      <c r="AI35" s="6">
        <v>1216</v>
      </c>
      <c r="AJ35" s="7">
        <v>3.09375E-2</v>
      </c>
      <c r="AK35" s="8" t="s">
        <v>387</v>
      </c>
      <c r="AL35" s="8" t="s">
        <v>847</v>
      </c>
      <c r="AM35" s="6" t="s">
        <v>14</v>
      </c>
      <c r="AN35" s="6" t="s">
        <v>508</v>
      </c>
      <c r="AO35" s="6">
        <v>1</v>
      </c>
      <c r="AP35" s="6" t="s">
        <v>317</v>
      </c>
      <c r="AR35" s="6">
        <v>162</v>
      </c>
      <c r="AS35" s="6">
        <v>24</v>
      </c>
      <c r="AT35" s="6"/>
      <c r="AU35" s="6"/>
      <c r="AV35">
        <v>1216</v>
      </c>
      <c r="AW35" s="7">
        <v>2.8599537037037038E-2</v>
      </c>
      <c r="AX35" s="8" t="s">
        <v>387</v>
      </c>
      <c r="AY35" s="8" t="s">
        <v>847</v>
      </c>
      <c r="AZ35" s="6" t="s">
        <v>14</v>
      </c>
      <c r="BA35" s="6" t="s">
        <v>508</v>
      </c>
      <c r="BB35" s="6">
        <v>1</v>
      </c>
      <c r="BC35" s="6" t="s">
        <v>317</v>
      </c>
      <c r="BE35" s="6"/>
      <c r="BF35" s="16">
        <f>BF$276</f>
        <v>148</v>
      </c>
      <c r="BG35" s="6"/>
      <c r="BH35" s="6"/>
      <c r="BI35" s="6"/>
      <c r="BJ35" s="7"/>
      <c r="BK35" s="8"/>
      <c r="BL35" s="8"/>
      <c r="BM35" s="6"/>
      <c r="BN35" s="6"/>
      <c r="BO35" s="6"/>
      <c r="BP35" s="6"/>
    </row>
    <row r="36" spans="1:68" x14ac:dyDescent="0.3">
      <c r="A36">
        <v>32</v>
      </c>
      <c r="C36" s="8" t="s">
        <v>341</v>
      </c>
      <c r="D36" s="8" t="s">
        <v>282</v>
      </c>
      <c r="E36" s="6" t="s">
        <v>14</v>
      </c>
      <c r="F36" s="6" t="s">
        <v>499</v>
      </c>
      <c r="G36" s="6">
        <f t="shared" si="0"/>
        <v>37</v>
      </c>
      <c r="H36" s="6">
        <f t="shared" si="1"/>
        <v>91</v>
      </c>
      <c r="I36" s="6">
        <f t="shared" si="2"/>
        <v>39</v>
      </c>
      <c r="J36" s="6">
        <f t="shared" si="3"/>
        <v>58</v>
      </c>
      <c r="K36" s="31">
        <f t="shared" si="4"/>
        <v>225</v>
      </c>
      <c r="L36" s="6"/>
      <c r="M36" s="6"/>
      <c r="N36" s="6"/>
      <c r="O36" s="6"/>
      <c r="P36" s="31"/>
      <c r="Q36" s="6"/>
      <c r="R36" s="6">
        <v>214</v>
      </c>
      <c r="S36" s="6">
        <v>37</v>
      </c>
      <c r="T36" s="6"/>
      <c r="U36" s="6"/>
      <c r="V36">
        <v>646</v>
      </c>
      <c r="W36" s="7">
        <v>3.1828703703703706E-2</v>
      </c>
      <c r="X36" s="8" t="s">
        <v>341</v>
      </c>
      <c r="Y36" s="8" t="s">
        <v>282</v>
      </c>
      <c r="Z36" s="6" t="s">
        <v>14</v>
      </c>
      <c r="AA36" s="6" t="s">
        <v>499</v>
      </c>
      <c r="AB36" s="6">
        <v>1</v>
      </c>
      <c r="AC36" s="6" t="s">
        <v>317</v>
      </c>
      <c r="AE36" s="6">
        <v>324</v>
      </c>
      <c r="AF36" s="6">
        <v>91</v>
      </c>
      <c r="AG36" s="6"/>
      <c r="AH36" s="6"/>
      <c r="AI36" s="6">
        <v>646</v>
      </c>
      <c r="AJ36" s="7">
        <v>3.6631944444444446E-2</v>
      </c>
      <c r="AK36" s="8" t="s">
        <v>341</v>
      </c>
      <c r="AL36" s="8" t="s">
        <v>282</v>
      </c>
      <c r="AM36" s="6" t="s">
        <v>14</v>
      </c>
      <c r="AN36" s="6" t="s">
        <v>499</v>
      </c>
      <c r="AO36" s="6">
        <v>1</v>
      </c>
      <c r="AP36" s="6" t="s">
        <v>317</v>
      </c>
      <c r="AR36" s="6">
        <v>210</v>
      </c>
      <c r="AS36" s="6">
        <v>39</v>
      </c>
      <c r="AT36" s="6"/>
      <c r="AU36" s="6"/>
      <c r="AV36">
        <v>646</v>
      </c>
      <c r="AW36" s="7">
        <v>3.0405092592592591E-2</v>
      </c>
      <c r="AX36" s="8" t="s">
        <v>341</v>
      </c>
      <c r="AY36" s="8" t="s">
        <v>282</v>
      </c>
      <c r="AZ36" s="6" t="s">
        <v>14</v>
      </c>
      <c r="BA36" s="6" t="s">
        <v>499</v>
      </c>
      <c r="BB36" s="6">
        <v>1</v>
      </c>
      <c r="BC36" s="6" t="s">
        <v>317</v>
      </c>
      <c r="BE36" s="6">
        <v>246</v>
      </c>
      <c r="BF36" s="6">
        <v>58</v>
      </c>
      <c r="BG36" s="6"/>
      <c r="BH36" s="6"/>
      <c r="BI36" s="6">
        <v>646</v>
      </c>
      <c r="BJ36" s="7">
        <v>3.5891203703703703E-2</v>
      </c>
      <c r="BK36" s="8" t="s">
        <v>341</v>
      </c>
      <c r="BL36" s="8" t="s">
        <v>282</v>
      </c>
      <c r="BM36" s="6" t="s">
        <v>14</v>
      </c>
      <c r="BN36" s="6" t="s">
        <v>499</v>
      </c>
      <c r="BO36" s="6">
        <v>1</v>
      </c>
      <c r="BP36" s="6" t="s">
        <v>317</v>
      </c>
    </row>
    <row r="37" spans="1:68" x14ac:dyDescent="0.3">
      <c r="A37">
        <v>33</v>
      </c>
      <c r="C37" s="8" t="s">
        <v>854</v>
      </c>
      <c r="D37" s="8" t="s">
        <v>834</v>
      </c>
      <c r="E37" s="6" t="s">
        <v>14</v>
      </c>
      <c r="F37" s="6" t="s">
        <v>508</v>
      </c>
      <c r="G37" s="6">
        <f t="shared" si="0"/>
        <v>31</v>
      </c>
      <c r="H37" s="6">
        <f t="shared" si="1"/>
        <v>18</v>
      </c>
      <c r="I37" s="16">
        <f t="shared" si="2"/>
        <v>156</v>
      </c>
      <c r="J37" s="6">
        <f t="shared" si="3"/>
        <v>22</v>
      </c>
      <c r="K37" s="31">
        <f t="shared" si="4"/>
        <v>227</v>
      </c>
      <c r="L37" s="6"/>
      <c r="M37" s="6"/>
      <c r="N37" s="6"/>
      <c r="O37" s="6"/>
      <c r="P37" s="31"/>
      <c r="Q37" s="6"/>
      <c r="R37" s="6">
        <v>200</v>
      </c>
      <c r="S37" s="6">
        <v>31</v>
      </c>
      <c r="T37" s="6"/>
      <c r="U37" s="6"/>
      <c r="V37">
        <v>1242</v>
      </c>
      <c r="W37" s="7">
        <v>3.1203703703703702E-2</v>
      </c>
      <c r="X37" s="8" t="s">
        <v>854</v>
      </c>
      <c r="Y37" s="8" t="s">
        <v>834</v>
      </c>
      <c r="Z37" s="6" t="s">
        <v>14</v>
      </c>
      <c r="AA37" s="6" t="s">
        <v>508</v>
      </c>
      <c r="AB37" s="6">
        <v>1</v>
      </c>
      <c r="AC37" s="6" t="s">
        <v>317</v>
      </c>
      <c r="AE37" s="6">
        <v>154</v>
      </c>
      <c r="AF37" s="6">
        <v>18</v>
      </c>
      <c r="AG37" s="6"/>
      <c r="AH37" s="6"/>
      <c r="AI37" s="6">
        <v>1242</v>
      </c>
      <c r="AJ37" s="7">
        <v>3.0497685185185187E-2</v>
      </c>
      <c r="AK37" s="8" t="s">
        <v>854</v>
      </c>
      <c r="AL37" s="8" t="s">
        <v>834</v>
      </c>
      <c r="AM37" s="6" t="s">
        <v>14</v>
      </c>
      <c r="AN37" s="6" t="s">
        <v>508</v>
      </c>
      <c r="AO37" s="6">
        <v>1</v>
      </c>
      <c r="AP37" s="6" t="s">
        <v>317</v>
      </c>
      <c r="AR37" s="6"/>
      <c r="AS37" s="16">
        <f>AS$276</f>
        <v>156</v>
      </c>
      <c r="AT37" s="6"/>
      <c r="AU37" s="6"/>
      <c r="AW37" s="7"/>
      <c r="AX37" s="8"/>
      <c r="AY37" s="8"/>
      <c r="AZ37" s="6"/>
      <c r="BA37" s="6"/>
      <c r="BB37" s="6"/>
      <c r="BC37" s="6"/>
      <c r="BE37" s="6">
        <v>153</v>
      </c>
      <c r="BF37" s="6">
        <v>22</v>
      </c>
      <c r="BG37" s="6"/>
      <c r="BH37" s="6"/>
      <c r="BI37" s="6">
        <v>1242</v>
      </c>
      <c r="BJ37" s="7">
        <v>3.1932870370370368E-2</v>
      </c>
      <c r="BK37" s="8" t="s">
        <v>854</v>
      </c>
      <c r="BL37" s="8" t="s">
        <v>834</v>
      </c>
      <c r="BM37" s="6" t="s">
        <v>14</v>
      </c>
      <c r="BN37" s="6" t="s">
        <v>508</v>
      </c>
      <c r="BO37" s="6">
        <v>1</v>
      </c>
      <c r="BP37" s="6" t="s">
        <v>317</v>
      </c>
    </row>
    <row r="38" spans="1:68" x14ac:dyDescent="0.3">
      <c r="A38">
        <v>34</v>
      </c>
      <c r="C38" s="8" t="s">
        <v>855</v>
      </c>
      <c r="D38" s="8" t="s">
        <v>856</v>
      </c>
      <c r="E38" s="6" t="s">
        <v>14</v>
      </c>
      <c r="F38" s="6" t="s">
        <v>505</v>
      </c>
      <c r="G38" s="6">
        <f t="shared" si="0"/>
        <v>32</v>
      </c>
      <c r="H38" s="6">
        <f t="shared" si="1"/>
        <v>27</v>
      </c>
      <c r="I38" s="6">
        <f t="shared" si="2"/>
        <v>37</v>
      </c>
      <c r="J38" s="16">
        <f t="shared" si="3"/>
        <v>148</v>
      </c>
      <c r="K38" s="31">
        <f t="shared" si="4"/>
        <v>244</v>
      </c>
      <c r="L38" s="6"/>
      <c r="M38" s="6"/>
      <c r="N38" s="6"/>
      <c r="O38" s="6"/>
      <c r="P38" s="31"/>
      <c r="Q38" s="6"/>
      <c r="R38" s="6">
        <v>202</v>
      </c>
      <c r="S38" s="6">
        <v>32</v>
      </c>
      <c r="T38" s="6"/>
      <c r="U38" s="6"/>
      <c r="V38">
        <v>424</v>
      </c>
      <c r="W38" s="7">
        <v>3.1319444444444441E-2</v>
      </c>
      <c r="X38" s="8" t="s">
        <v>855</v>
      </c>
      <c r="Y38" s="8" t="s">
        <v>856</v>
      </c>
      <c r="Z38" s="6" t="s">
        <v>14</v>
      </c>
      <c r="AA38" s="6" t="s">
        <v>505</v>
      </c>
      <c r="AB38" s="6">
        <v>1</v>
      </c>
      <c r="AC38" s="6" t="s">
        <v>317</v>
      </c>
      <c r="AE38" s="6">
        <v>178</v>
      </c>
      <c r="AF38" s="6">
        <v>27</v>
      </c>
      <c r="AG38" s="6"/>
      <c r="AH38" s="6"/>
      <c r="AI38" s="6">
        <v>415</v>
      </c>
      <c r="AJ38" s="7">
        <v>3.1307870370370368E-2</v>
      </c>
      <c r="AK38" s="8" t="s">
        <v>855</v>
      </c>
      <c r="AL38" s="8" t="s">
        <v>856</v>
      </c>
      <c r="AM38" s="6" t="s">
        <v>14</v>
      </c>
      <c r="AN38" s="6" t="s">
        <v>505</v>
      </c>
      <c r="AO38" s="6">
        <v>1</v>
      </c>
      <c r="AP38" s="6" t="s">
        <v>317</v>
      </c>
      <c r="AR38" s="6">
        <v>205</v>
      </c>
      <c r="AS38" s="6">
        <v>37</v>
      </c>
      <c r="AT38" s="6"/>
      <c r="AU38" s="6"/>
      <c r="AV38">
        <v>415</v>
      </c>
      <c r="AW38" s="7">
        <v>3.0312499999999999E-2</v>
      </c>
      <c r="AX38" s="8" t="s">
        <v>855</v>
      </c>
      <c r="AY38" s="8" t="s">
        <v>856</v>
      </c>
      <c r="AZ38" s="6" t="s">
        <v>14</v>
      </c>
      <c r="BA38" s="6" t="s">
        <v>505</v>
      </c>
      <c r="BB38" s="6">
        <v>1</v>
      </c>
      <c r="BC38" s="6" t="s">
        <v>317</v>
      </c>
      <c r="BE38" s="6"/>
      <c r="BF38" s="16">
        <f>BF$276</f>
        <v>148</v>
      </c>
      <c r="BG38" s="6"/>
      <c r="BH38" s="6"/>
      <c r="BI38" s="6"/>
      <c r="BJ38" s="7"/>
      <c r="BK38" s="8"/>
      <c r="BL38" s="8"/>
      <c r="BM38" s="6"/>
      <c r="BN38" s="6"/>
      <c r="BO38" s="6"/>
      <c r="BP38" s="6"/>
    </row>
    <row r="39" spans="1:68" x14ac:dyDescent="0.3">
      <c r="A39">
        <v>35</v>
      </c>
      <c r="B39">
        <v>9</v>
      </c>
      <c r="C39" s="8" t="s">
        <v>319</v>
      </c>
      <c r="D39" s="8" t="s">
        <v>1424</v>
      </c>
      <c r="E39" s="6" t="s">
        <v>324</v>
      </c>
      <c r="F39" s="6" t="s">
        <v>505</v>
      </c>
      <c r="G39" s="16">
        <f t="shared" si="0"/>
        <v>171</v>
      </c>
      <c r="H39" s="6">
        <f t="shared" si="1"/>
        <v>36</v>
      </c>
      <c r="I39" s="6">
        <f t="shared" si="2"/>
        <v>23</v>
      </c>
      <c r="J39" s="6">
        <f t="shared" si="3"/>
        <v>20</v>
      </c>
      <c r="K39" s="31">
        <f t="shared" si="4"/>
        <v>250</v>
      </c>
      <c r="L39" s="16">
        <f>T39</f>
        <v>46</v>
      </c>
      <c r="M39" s="6">
        <f>AG39</f>
        <v>9</v>
      </c>
      <c r="N39" s="6">
        <f>AT39</f>
        <v>5</v>
      </c>
      <c r="O39" s="6">
        <f>BG39</f>
        <v>5</v>
      </c>
      <c r="P39" s="31">
        <f>SUM(L39:O39)</f>
        <v>65</v>
      </c>
      <c r="Q39" s="6"/>
      <c r="R39" s="6"/>
      <c r="S39" s="16">
        <f>S$276</f>
        <v>171</v>
      </c>
      <c r="T39" s="16">
        <f>T$277</f>
        <v>46</v>
      </c>
      <c r="U39" s="6"/>
      <c r="W39" s="7"/>
      <c r="X39" s="8"/>
      <c r="Y39" s="8"/>
      <c r="Z39" s="6"/>
      <c r="AA39" s="6"/>
      <c r="AB39" s="6"/>
      <c r="AC39" s="6"/>
      <c r="AE39" s="6">
        <v>205</v>
      </c>
      <c r="AF39" s="6">
        <v>36</v>
      </c>
      <c r="AG39" s="6">
        <v>9</v>
      </c>
      <c r="AH39" s="6">
        <v>21</v>
      </c>
      <c r="AI39" s="6">
        <v>331</v>
      </c>
      <c r="AJ39" s="7">
        <v>3.246527777777778E-2</v>
      </c>
      <c r="AK39" s="8" t="s">
        <v>319</v>
      </c>
      <c r="AL39" s="8" t="s">
        <v>1424</v>
      </c>
      <c r="AM39" s="6" t="s">
        <v>324</v>
      </c>
      <c r="AN39" s="6" t="s">
        <v>505</v>
      </c>
      <c r="AO39" s="6">
        <v>1</v>
      </c>
      <c r="AP39" s="6" t="s">
        <v>317</v>
      </c>
      <c r="AR39" s="6">
        <v>154</v>
      </c>
      <c r="AS39" s="6">
        <v>23</v>
      </c>
      <c r="AT39" s="6">
        <v>5</v>
      </c>
      <c r="AU39" s="6">
        <v>11</v>
      </c>
      <c r="AV39">
        <v>331</v>
      </c>
      <c r="AW39" s="7">
        <v>2.8356481481481483E-2</v>
      </c>
      <c r="AX39" s="8" t="s">
        <v>319</v>
      </c>
      <c r="AY39" s="8" t="s">
        <v>1424</v>
      </c>
      <c r="AZ39" s="6" t="s">
        <v>324</v>
      </c>
      <c r="BA39" s="6" t="s">
        <v>505</v>
      </c>
      <c r="BB39" s="6">
        <v>1</v>
      </c>
      <c r="BC39" s="6" t="s">
        <v>317</v>
      </c>
      <c r="BE39" s="6">
        <v>144</v>
      </c>
      <c r="BF39" s="6">
        <v>20</v>
      </c>
      <c r="BG39" s="6">
        <v>5</v>
      </c>
      <c r="BH39" s="6">
        <v>9</v>
      </c>
      <c r="BI39" s="6">
        <v>331</v>
      </c>
      <c r="BJ39" s="7">
        <v>3.1539351851851853E-2</v>
      </c>
      <c r="BK39" s="8" t="s">
        <v>319</v>
      </c>
      <c r="BL39" s="8" t="s">
        <v>1424</v>
      </c>
      <c r="BM39" s="6" t="s">
        <v>324</v>
      </c>
      <c r="BN39" s="6" t="s">
        <v>505</v>
      </c>
      <c r="BO39" s="6">
        <v>1</v>
      </c>
      <c r="BP39" s="6" t="s">
        <v>317</v>
      </c>
    </row>
    <row r="40" spans="1:68" x14ac:dyDescent="0.3">
      <c r="A40">
        <v>36</v>
      </c>
      <c r="B40">
        <v>8</v>
      </c>
      <c r="C40" s="8" t="s">
        <v>492</v>
      </c>
      <c r="D40" s="8" t="s">
        <v>426</v>
      </c>
      <c r="E40" s="6" t="s">
        <v>321</v>
      </c>
      <c r="F40" s="6" t="s">
        <v>505</v>
      </c>
      <c r="G40" s="6">
        <f t="shared" si="0"/>
        <v>63</v>
      </c>
      <c r="H40" s="6">
        <f t="shared" si="1"/>
        <v>74</v>
      </c>
      <c r="I40" s="6">
        <f t="shared" si="2"/>
        <v>53</v>
      </c>
      <c r="J40" s="6">
        <f t="shared" si="3"/>
        <v>63</v>
      </c>
      <c r="K40" s="31">
        <f t="shared" si="4"/>
        <v>253</v>
      </c>
      <c r="L40" s="6">
        <f>T40</f>
        <v>16</v>
      </c>
      <c r="M40" s="6">
        <f>AG40</f>
        <v>23</v>
      </c>
      <c r="N40" s="6">
        <f>AT40</f>
        <v>13</v>
      </c>
      <c r="O40" s="6">
        <f>BG40</f>
        <v>15</v>
      </c>
      <c r="P40" s="31">
        <f>SUM(L40:O40)</f>
        <v>67</v>
      </c>
      <c r="Q40" s="6"/>
      <c r="R40" s="6">
        <v>289</v>
      </c>
      <c r="S40" s="6">
        <v>63</v>
      </c>
      <c r="T40" s="6">
        <v>16</v>
      </c>
      <c r="U40" s="6">
        <v>39</v>
      </c>
      <c r="V40">
        <v>391</v>
      </c>
      <c r="W40" s="7">
        <v>3.4386574074074076E-2</v>
      </c>
      <c r="X40" s="8" t="s">
        <v>492</v>
      </c>
      <c r="Y40" s="8" t="s">
        <v>426</v>
      </c>
      <c r="Z40" s="6" t="s">
        <v>321</v>
      </c>
      <c r="AA40" s="6" t="s">
        <v>505</v>
      </c>
      <c r="AB40" s="6">
        <v>1</v>
      </c>
      <c r="AC40" s="6" t="s">
        <v>317</v>
      </c>
      <c r="AE40" s="6">
        <v>285</v>
      </c>
      <c r="AF40" s="6">
        <v>74</v>
      </c>
      <c r="AG40" s="6">
        <v>23</v>
      </c>
      <c r="AH40" s="6">
        <v>49</v>
      </c>
      <c r="AI40" s="6">
        <v>391</v>
      </c>
      <c r="AJ40" s="7">
        <v>3.5046296296296298E-2</v>
      </c>
      <c r="AK40" s="8" t="s">
        <v>492</v>
      </c>
      <c r="AL40" s="8" t="s">
        <v>426</v>
      </c>
      <c r="AM40" s="6" t="s">
        <v>321</v>
      </c>
      <c r="AN40" s="6" t="s">
        <v>505</v>
      </c>
      <c r="AO40" s="6">
        <v>1</v>
      </c>
      <c r="AP40" s="6" t="s">
        <v>317</v>
      </c>
      <c r="AR40" s="6">
        <v>244</v>
      </c>
      <c r="AS40" s="6">
        <v>53</v>
      </c>
      <c r="AT40" s="6">
        <v>13</v>
      </c>
      <c r="AU40" s="6">
        <v>33</v>
      </c>
      <c r="AV40">
        <v>391</v>
      </c>
      <c r="AW40" s="7">
        <v>3.2002314814814817E-2</v>
      </c>
      <c r="AX40" s="8" t="s">
        <v>492</v>
      </c>
      <c r="AY40" s="8" t="s">
        <v>426</v>
      </c>
      <c r="AZ40" s="6" t="s">
        <v>321</v>
      </c>
      <c r="BA40" s="6" t="s">
        <v>505</v>
      </c>
      <c r="BB40" s="6">
        <v>1</v>
      </c>
      <c r="BC40" s="6" t="s">
        <v>317</v>
      </c>
      <c r="BE40" s="6">
        <v>257</v>
      </c>
      <c r="BF40" s="6">
        <v>63</v>
      </c>
      <c r="BG40" s="6">
        <v>15</v>
      </c>
      <c r="BH40" s="6">
        <v>38</v>
      </c>
      <c r="BI40" s="6">
        <v>391</v>
      </c>
      <c r="BJ40" s="7">
        <v>3.6388888888888887E-2</v>
      </c>
      <c r="BK40" s="8" t="s">
        <v>492</v>
      </c>
      <c r="BL40" s="8" t="s">
        <v>426</v>
      </c>
      <c r="BM40" s="6" t="s">
        <v>321</v>
      </c>
      <c r="BN40" s="6" t="s">
        <v>505</v>
      </c>
      <c r="BO40" s="6">
        <v>1</v>
      </c>
      <c r="BP40" s="6" t="s">
        <v>317</v>
      </c>
    </row>
    <row r="41" spans="1:68" x14ac:dyDescent="0.3">
      <c r="A41">
        <v>37</v>
      </c>
      <c r="C41" s="8" t="s">
        <v>356</v>
      </c>
      <c r="D41" s="8" t="s">
        <v>893</v>
      </c>
      <c r="E41" s="6" t="s">
        <v>14</v>
      </c>
      <c r="F41" s="6" t="s">
        <v>501</v>
      </c>
      <c r="G41" s="6">
        <f t="shared" si="0"/>
        <v>61</v>
      </c>
      <c r="H41" s="6">
        <f t="shared" si="1"/>
        <v>64</v>
      </c>
      <c r="I41" s="6">
        <f t="shared" si="2"/>
        <v>60</v>
      </c>
      <c r="J41" s="6">
        <f t="shared" si="3"/>
        <v>71</v>
      </c>
      <c r="K41" s="31">
        <f t="shared" si="4"/>
        <v>256</v>
      </c>
      <c r="L41" s="6"/>
      <c r="M41" s="6"/>
      <c r="N41" s="6"/>
      <c r="O41" s="6"/>
      <c r="P41" s="31"/>
      <c r="Q41" s="6"/>
      <c r="R41" s="6">
        <v>286</v>
      </c>
      <c r="S41" s="6">
        <v>61</v>
      </c>
      <c r="T41" s="6"/>
      <c r="U41" s="6"/>
      <c r="V41">
        <v>883</v>
      </c>
      <c r="W41" s="7">
        <v>3.4166666666666665E-2</v>
      </c>
      <c r="X41" s="8" t="s">
        <v>356</v>
      </c>
      <c r="Y41" s="8" t="s">
        <v>893</v>
      </c>
      <c r="Z41" s="6" t="s">
        <v>14</v>
      </c>
      <c r="AA41" s="6" t="s">
        <v>501</v>
      </c>
      <c r="AB41" s="6">
        <v>1</v>
      </c>
      <c r="AC41" s="6" t="s">
        <v>317</v>
      </c>
      <c r="AE41" s="6">
        <v>270</v>
      </c>
      <c r="AF41" s="6">
        <v>64</v>
      </c>
      <c r="AG41" s="6"/>
      <c r="AH41" s="6"/>
      <c r="AI41" s="6">
        <v>883</v>
      </c>
      <c r="AJ41" s="7">
        <v>3.4641203703703702E-2</v>
      </c>
      <c r="AK41" s="8" t="s">
        <v>356</v>
      </c>
      <c r="AL41" s="8" t="s">
        <v>893</v>
      </c>
      <c r="AM41" s="6" t="s">
        <v>14</v>
      </c>
      <c r="AN41" s="6" t="s">
        <v>501</v>
      </c>
      <c r="AO41" s="6">
        <v>1</v>
      </c>
      <c r="AP41" s="6" t="s">
        <v>317</v>
      </c>
      <c r="AR41" s="6">
        <v>258</v>
      </c>
      <c r="AS41" s="6">
        <v>60</v>
      </c>
      <c r="AT41" s="6"/>
      <c r="AU41" s="6"/>
      <c r="AV41">
        <v>883</v>
      </c>
      <c r="AW41" s="7">
        <v>3.2453703703703707E-2</v>
      </c>
      <c r="AX41" s="8" t="s">
        <v>356</v>
      </c>
      <c r="AY41" s="8" t="s">
        <v>893</v>
      </c>
      <c r="AZ41" s="6" t="s">
        <v>14</v>
      </c>
      <c r="BA41" s="6" t="s">
        <v>501</v>
      </c>
      <c r="BB41" s="6">
        <v>1</v>
      </c>
      <c r="BC41" s="6" t="s">
        <v>317</v>
      </c>
      <c r="BE41" s="6">
        <v>271</v>
      </c>
      <c r="BF41" s="6">
        <v>71</v>
      </c>
      <c r="BG41" s="6"/>
      <c r="BH41" s="6"/>
      <c r="BI41" s="6">
        <v>883</v>
      </c>
      <c r="BJ41" s="7">
        <v>3.712962962962963E-2</v>
      </c>
      <c r="BK41" s="8" t="s">
        <v>356</v>
      </c>
      <c r="BL41" s="8" t="s">
        <v>893</v>
      </c>
      <c r="BM41" s="6" t="s">
        <v>14</v>
      </c>
      <c r="BN41" s="6" t="s">
        <v>501</v>
      </c>
      <c r="BO41" s="6">
        <v>1</v>
      </c>
      <c r="BP41" s="6" t="s">
        <v>317</v>
      </c>
    </row>
    <row r="42" spans="1:68" x14ac:dyDescent="0.3">
      <c r="A42">
        <v>38</v>
      </c>
      <c r="B42">
        <v>6</v>
      </c>
      <c r="C42" s="8" t="s">
        <v>850</v>
      </c>
      <c r="D42" s="8" t="s">
        <v>851</v>
      </c>
      <c r="E42" s="6" t="s">
        <v>363</v>
      </c>
      <c r="F42" s="6" t="s">
        <v>504</v>
      </c>
      <c r="G42" s="6">
        <f t="shared" si="0"/>
        <v>29</v>
      </c>
      <c r="H42" s="16">
        <f t="shared" si="1"/>
        <v>173</v>
      </c>
      <c r="I42" s="6">
        <f t="shared" si="2"/>
        <v>32</v>
      </c>
      <c r="J42" s="6">
        <f t="shared" si="3"/>
        <v>24</v>
      </c>
      <c r="K42" s="31">
        <f t="shared" si="4"/>
        <v>258</v>
      </c>
      <c r="L42" s="6">
        <f t="shared" ref="L42:L48" si="5">T42</f>
        <v>4</v>
      </c>
      <c r="M42" s="16">
        <f t="shared" ref="M42:M48" si="6">AG42</f>
        <v>39</v>
      </c>
      <c r="N42" s="6">
        <f t="shared" ref="N42:N48" si="7">AT42</f>
        <v>4</v>
      </c>
      <c r="O42" s="6">
        <f t="shared" ref="O42:O48" si="8">BG42</f>
        <v>3</v>
      </c>
      <c r="P42" s="31">
        <f t="shared" ref="P42:P48" si="9">SUM(L42:O42)</f>
        <v>50</v>
      </c>
      <c r="Q42" s="6"/>
      <c r="R42" s="6">
        <v>198</v>
      </c>
      <c r="S42" s="6">
        <v>29</v>
      </c>
      <c r="T42" s="6">
        <v>4</v>
      </c>
      <c r="U42" s="6">
        <v>15</v>
      </c>
      <c r="V42">
        <v>75</v>
      </c>
      <c r="W42" s="7">
        <v>3.1053240740740739E-2</v>
      </c>
      <c r="X42" s="8" t="s">
        <v>850</v>
      </c>
      <c r="Y42" s="8" t="s">
        <v>851</v>
      </c>
      <c r="Z42" s="6" t="s">
        <v>363</v>
      </c>
      <c r="AA42" s="6" t="s">
        <v>504</v>
      </c>
      <c r="AB42" s="6">
        <v>1</v>
      </c>
      <c r="AC42" s="6" t="s">
        <v>317</v>
      </c>
      <c r="AE42" s="6"/>
      <c r="AF42" s="16">
        <f>AF$276</f>
        <v>173</v>
      </c>
      <c r="AG42" s="16">
        <f>AG$279</f>
        <v>39</v>
      </c>
      <c r="AH42" s="6"/>
      <c r="AI42" s="6"/>
      <c r="AJ42" s="7"/>
      <c r="AK42" s="8"/>
      <c r="AL42" s="8"/>
      <c r="AM42" s="6"/>
      <c r="AN42" s="6"/>
      <c r="AO42" s="6"/>
      <c r="AP42" s="6"/>
      <c r="AR42" s="6">
        <v>192</v>
      </c>
      <c r="AS42" s="6">
        <v>32</v>
      </c>
      <c r="AT42" s="6">
        <v>4</v>
      </c>
      <c r="AU42" s="6">
        <v>18</v>
      </c>
      <c r="AV42">
        <v>75</v>
      </c>
      <c r="AW42" s="7">
        <v>2.9479166666666667E-2</v>
      </c>
      <c r="AX42" s="8" t="s">
        <v>850</v>
      </c>
      <c r="AY42" s="8" t="s">
        <v>851</v>
      </c>
      <c r="AZ42" s="6" t="s">
        <v>363</v>
      </c>
      <c r="BA42" s="6" t="s">
        <v>504</v>
      </c>
      <c r="BB42" s="6">
        <v>1</v>
      </c>
      <c r="BC42" s="6" t="s">
        <v>317</v>
      </c>
      <c r="BE42" s="6">
        <v>158</v>
      </c>
      <c r="BF42" s="6">
        <v>24</v>
      </c>
      <c r="BG42" s="6">
        <v>3</v>
      </c>
      <c r="BH42" s="6">
        <v>11</v>
      </c>
      <c r="BI42" s="6">
        <v>75</v>
      </c>
      <c r="BJ42" s="7">
        <v>3.2106481481481479E-2</v>
      </c>
      <c r="BK42" s="8" t="s">
        <v>850</v>
      </c>
      <c r="BL42" s="8" t="s">
        <v>851</v>
      </c>
      <c r="BM42" s="6" t="s">
        <v>363</v>
      </c>
      <c r="BN42" s="6" t="s">
        <v>504</v>
      </c>
      <c r="BO42" s="6">
        <v>1</v>
      </c>
      <c r="BP42" s="6" t="s">
        <v>317</v>
      </c>
    </row>
    <row r="43" spans="1:68" x14ac:dyDescent="0.3">
      <c r="A43">
        <v>39</v>
      </c>
      <c r="B43">
        <v>11</v>
      </c>
      <c r="C43" s="8" t="s">
        <v>334</v>
      </c>
      <c r="D43" s="8" t="s">
        <v>1421</v>
      </c>
      <c r="E43" s="6" t="s">
        <v>324</v>
      </c>
      <c r="F43" s="6" t="s">
        <v>501</v>
      </c>
      <c r="G43" s="16">
        <f t="shared" si="0"/>
        <v>171</v>
      </c>
      <c r="H43" s="6">
        <f t="shared" si="1"/>
        <v>28</v>
      </c>
      <c r="I43" s="6">
        <f t="shared" si="2"/>
        <v>30</v>
      </c>
      <c r="J43" s="6">
        <f t="shared" si="3"/>
        <v>31</v>
      </c>
      <c r="K43" s="31">
        <f t="shared" si="4"/>
        <v>260</v>
      </c>
      <c r="L43" s="16">
        <f t="shared" si="5"/>
        <v>46</v>
      </c>
      <c r="M43" s="6">
        <f t="shared" si="6"/>
        <v>6</v>
      </c>
      <c r="N43" s="6">
        <f t="shared" si="7"/>
        <v>9</v>
      </c>
      <c r="O43" s="6">
        <f t="shared" si="8"/>
        <v>7</v>
      </c>
      <c r="P43" s="31">
        <f t="shared" si="9"/>
        <v>68</v>
      </c>
      <c r="Q43" s="6"/>
      <c r="R43" s="6"/>
      <c r="S43" s="16">
        <f>S$276</f>
        <v>171</v>
      </c>
      <c r="T43" s="16">
        <f>T$277</f>
        <v>46</v>
      </c>
      <c r="U43" s="6"/>
      <c r="W43" s="7"/>
      <c r="X43" s="8"/>
      <c r="Y43" s="8"/>
      <c r="Z43" s="6"/>
      <c r="AA43" s="6"/>
      <c r="AB43" s="6"/>
      <c r="AC43" s="6"/>
      <c r="AE43" s="6">
        <v>184</v>
      </c>
      <c r="AF43" s="6">
        <v>28</v>
      </c>
      <c r="AG43" s="6">
        <v>6</v>
      </c>
      <c r="AH43" s="6">
        <v>14</v>
      </c>
      <c r="AI43" s="6">
        <v>936</v>
      </c>
      <c r="AJ43" s="7">
        <v>3.15625E-2</v>
      </c>
      <c r="AK43" s="8" t="s">
        <v>334</v>
      </c>
      <c r="AL43" s="8" t="s">
        <v>1421</v>
      </c>
      <c r="AM43" s="6" t="s">
        <v>324</v>
      </c>
      <c r="AN43" s="6" t="s">
        <v>501</v>
      </c>
      <c r="AO43" s="6">
        <v>1</v>
      </c>
      <c r="AP43" s="6" t="s">
        <v>317</v>
      </c>
      <c r="AR43" s="6">
        <v>187</v>
      </c>
      <c r="AS43" s="6">
        <v>30</v>
      </c>
      <c r="AT43" s="6">
        <v>9</v>
      </c>
      <c r="AU43" s="6">
        <v>16</v>
      </c>
      <c r="AV43">
        <v>936</v>
      </c>
      <c r="AW43" s="7">
        <v>2.9247685185185186E-2</v>
      </c>
      <c r="AX43" s="8" t="s">
        <v>334</v>
      </c>
      <c r="AY43" s="8" t="s">
        <v>1421</v>
      </c>
      <c r="AZ43" s="6" t="s">
        <v>324</v>
      </c>
      <c r="BA43" s="6" t="s">
        <v>501</v>
      </c>
      <c r="BB43" s="6">
        <v>1</v>
      </c>
      <c r="BC43" s="6" t="s">
        <v>317</v>
      </c>
      <c r="BE43" s="6">
        <v>173</v>
      </c>
      <c r="BF43" s="6">
        <v>31</v>
      </c>
      <c r="BG43" s="6">
        <v>7</v>
      </c>
      <c r="BH43" s="6">
        <v>17</v>
      </c>
      <c r="BI43" s="6">
        <v>936</v>
      </c>
      <c r="BJ43" s="7">
        <v>3.2766203703703707E-2</v>
      </c>
      <c r="BK43" s="8" t="s">
        <v>334</v>
      </c>
      <c r="BL43" s="8" t="s">
        <v>1421</v>
      </c>
      <c r="BM43" s="6" t="s">
        <v>324</v>
      </c>
      <c r="BN43" s="6" t="s">
        <v>501</v>
      </c>
      <c r="BO43" s="6">
        <v>1</v>
      </c>
      <c r="BP43" s="6" t="s">
        <v>317</v>
      </c>
    </row>
    <row r="44" spans="1:68" x14ac:dyDescent="0.3">
      <c r="A44">
        <v>40</v>
      </c>
      <c r="B44">
        <v>4</v>
      </c>
      <c r="C44" s="8" t="s">
        <v>450</v>
      </c>
      <c r="D44" s="8" t="s">
        <v>117</v>
      </c>
      <c r="E44" s="6" t="s">
        <v>363</v>
      </c>
      <c r="F44" s="6" t="s">
        <v>511</v>
      </c>
      <c r="G44" s="6">
        <f t="shared" si="0"/>
        <v>70</v>
      </c>
      <c r="H44" s="6">
        <f t="shared" si="1"/>
        <v>68</v>
      </c>
      <c r="I44" s="6">
        <f t="shared" si="2"/>
        <v>59</v>
      </c>
      <c r="J44" s="6">
        <f t="shared" si="3"/>
        <v>64</v>
      </c>
      <c r="K44" s="31">
        <f t="shared" si="4"/>
        <v>261</v>
      </c>
      <c r="L44" s="6">
        <f t="shared" si="5"/>
        <v>9</v>
      </c>
      <c r="M44" s="6">
        <f t="shared" si="6"/>
        <v>7</v>
      </c>
      <c r="N44" s="6">
        <f t="shared" si="7"/>
        <v>9</v>
      </c>
      <c r="O44" s="6">
        <f t="shared" si="8"/>
        <v>7</v>
      </c>
      <c r="P44" s="31">
        <f t="shared" si="9"/>
        <v>32</v>
      </c>
      <c r="Q44" s="6"/>
      <c r="R44" s="6">
        <v>304</v>
      </c>
      <c r="S44" s="6">
        <v>70</v>
      </c>
      <c r="T44" s="6">
        <v>9</v>
      </c>
      <c r="U44" s="6">
        <v>45</v>
      </c>
      <c r="V44">
        <v>229</v>
      </c>
      <c r="W44" s="7">
        <v>3.5011574074074077E-2</v>
      </c>
      <c r="X44" s="8" t="s">
        <v>450</v>
      </c>
      <c r="Y44" s="8" t="s">
        <v>117</v>
      </c>
      <c r="Z44" s="6" t="s">
        <v>363</v>
      </c>
      <c r="AA44" s="6" t="s">
        <v>511</v>
      </c>
      <c r="AB44" s="6">
        <v>1</v>
      </c>
      <c r="AC44" s="6" t="s">
        <v>317</v>
      </c>
      <c r="AE44" s="6">
        <v>278</v>
      </c>
      <c r="AF44" s="6">
        <v>68</v>
      </c>
      <c r="AG44" s="6">
        <v>7</v>
      </c>
      <c r="AH44" s="6">
        <v>44</v>
      </c>
      <c r="AI44" s="6">
        <v>229</v>
      </c>
      <c r="AJ44" s="7">
        <v>3.4837962962962966E-2</v>
      </c>
      <c r="AK44" s="8" t="s">
        <v>450</v>
      </c>
      <c r="AL44" s="8" t="s">
        <v>117</v>
      </c>
      <c r="AM44" s="6" t="s">
        <v>363</v>
      </c>
      <c r="AN44" s="6" t="s">
        <v>511</v>
      </c>
      <c r="AO44" s="6">
        <v>1</v>
      </c>
      <c r="AP44" s="6" t="s">
        <v>317</v>
      </c>
      <c r="AR44" s="6">
        <v>255</v>
      </c>
      <c r="AS44" s="6">
        <v>59</v>
      </c>
      <c r="AT44" s="6">
        <v>9</v>
      </c>
      <c r="AU44" s="6">
        <v>39</v>
      </c>
      <c r="AV44">
        <v>229</v>
      </c>
      <c r="AW44" s="7">
        <v>3.2407407407407406E-2</v>
      </c>
      <c r="AX44" s="8" t="s">
        <v>450</v>
      </c>
      <c r="AY44" s="8" t="s">
        <v>117</v>
      </c>
      <c r="AZ44" s="6" t="s">
        <v>363</v>
      </c>
      <c r="BA44" s="6" t="s">
        <v>511</v>
      </c>
      <c r="BB44" s="6">
        <v>1</v>
      </c>
      <c r="BC44" s="6" t="s">
        <v>317</v>
      </c>
      <c r="BE44" s="6">
        <v>261</v>
      </c>
      <c r="BF44" s="6">
        <v>64</v>
      </c>
      <c r="BG44" s="6">
        <v>7</v>
      </c>
      <c r="BH44" s="6">
        <v>39</v>
      </c>
      <c r="BI44" s="6">
        <v>229</v>
      </c>
      <c r="BJ44" s="7">
        <v>3.6562499999999998E-2</v>
      </c>
      <c r="BK44" s="8" t="s">
        <v>450</v>
      </c>
      <c r="BL44" s="8" t="s">
        <v>117</v>
      </c>
      <c r="BM44" s="6" t="s">
        <v>363</v>
      </c>
      <c r="BN44" s="6" t="s">
        <v>511</v>
      </c>
      <c r="BO44" s="6">
        <v>1</v>
      </c>
      <c r="BP44" s="6" t="s">
        <v>317</v>
      </c>
    </row>
    <row r="45" spans="1:68" x14ac:dyDescent="0.3">
      <c r="A45">
        <v>41</v>
      </c>
      <c r="B45">
        <v>10</v>
      </c>
      <c r="C45" s="8" t="s">
        <v>862</v>
      </c>
      <c r="D45" s="8" t="s">
        <v>863</v>
      </c>
      <c r="E45" s="6" t="s">
        <v>324</v>
      </c>
      <c r="F45" s="6" t="s">
        <v>501</v>
      </c>
      <c r="G45" s="6">
        <f t="shared" si="0"/>
        <v>39</v>
      </c>
      <c r="H45" s="6">
        <f t="shared" si="1"/>
        <v>32</v>
      </c>
      <c r="I45" s="16">
        <f t="shared" si="2"/>
        <v>156</v>
      </c>
      <c r="J45" s="6">
        <f t="shared" si="3"/>
        <v>34</v>
      </c>
      <c r="K45" s="31">
        <f t="shared" si="4"/>
        <v>261</v>
      </c>
      <c r="L45" s="6">
        <f t="shared" si="5"/>
        <v>9</v>
      </c>
      <c r="M45" s="6">
        <f t="shared" si="6"/>
        <v>8</v>
      </c>
      <c r="N45" s="16">
        <f t="shared" si="7"/>
        <v>40</v>
      </c>
      <c r="O45" s="6">
        <f t="shared" si="8"/>
        <v>9</v>
      </c>
      <c r="P45" s="31">
        <f t="shared" si="9"/>
        <v>66</v>
      </c>
      <c r="Q45" s="6"/>
      <c r="R45" s="6">
        <v>220</v>
      </c>
      <c r="S45" s="6">
        <v>39</v>
      </c>
      <c r="T45" s="6">
        <v>9</v>
      </c>
      <c r="U45" s="6">
        <v>21</v>
      </c>
      <c r="V45">
        <v>906</v>
      </c>
      <c r="W45" s="7">
        <v>3.1886574074074074E-2</v>
      </c>
      <c r="X45" s="8" t="s">
        <v>862</v>
      </c>
      <c r="Y45" s="8" t="s">
        <v>863</v>
      </c>
      <c r="Z45" s="6" t="s">
        <v>324</v>
      </c>
      <c r="AA45" s="6" t="s">
        <v>501</v>
      </c>
      <c r="AB45" s="6">
        <v>1</v>
      </c>
      <c r="AC45" s="6" t="s">
        <v>317</v>
      </c>
      <c r="AE45" s="6">
        <v>193</v>
      </c>
      <c r="AF45" s="6">
        <v>32</v>
      </c>
      <c r="AG45" s="6">
        <v>8</v>
      </c>
      <c r="AH45" s="6">
        <v>17</v>
      </c>
      <c r="AI45" s="6">
        <v>906</v>
      </c>
      <c r="AJ45" s="7">
        <v>3.2129629629629633E-2</v>
      </c>
      <c r="AK45" s="8" t="s">
        <v>862</v>
      </c>
      <c r="AL45" s="8" t="s">
        <v>863</v>
      </c>
      <c r="AM45" s="6" t="s">
        <v>324</v>
      </c>
      <c r="AN45" s="6" t="s">
        <v>501</v>
      </c>
      <c r="AO45" s="6">
        <v>1</v>
      </c>
      <c r="AP45" s="6" t="s">
        <v>317</v>
      </c>
      <c r="AR45" s="6"/>
      <c r="AS45" s="16">
        <f>AS$276</f>
        <v>156</v>
      </c>
      <c r="AT45" s="16">
        <f>AT$277</f>
        <v>40</v>
      </c>
      <c r="AU45" s="6"/>
      <c r="AW45" s="7"/>
      <c r="AX45" s="8"/>
      <c r="AY45" s="8"/>
      <c r="AZ45" s="6"/>
      <c r="BA45" s="6"/>
      <c r="BB45" s="6"/>
      <c r="BC45" s="6"/>
      <c r="BE45" s="6">
        <v>176</v>
      </c>
      <c r="BF45" s="6">
        <v>34</v>
      </c>
      <c r="BG45" s="6">
        <v>9</v>
      </c>
      <c r="BH45" s="6">
        <v>20</v>
      </c>
      <c r="BI45" s="6">
        <v>906</v>
      </c>
      <c r="BJ45" s="7">
        <v>3.2858796296296296E-2</v>
      </c>
      <c r="BK45" s="8" t="s">
        <v>862</v>
      </c>
      <c r="BL45" s="8" t="s">
        <v>863</v>
      </c>
      <c r="BM45" s="6" t="s">
        <v>324</v>
      </c>
      <c r="BN45" s="6" t="s">
        <v>501</v>
      </c>
      <c r="BO45" s="6">
        <v>1</v>
      </c>
      <c r="BP45" s="6" t="s">
        <v>317</v>
      </c>
    </row>
    <row r="46" spans="1:68" x14ac:dyDescent="0.3">
      <c r="A46">
        <v>42</v>
      </c>
      <c r="B46">
        <v>5</v>
      </c>
      <c r="C46" s="8" t="s">
        <v>402</v>
      </c>
      <c r="D46" s="8" t="s">
        <v>890</v>
      </c>
      <c r="E46" s="6" t="s">
        <v>363</v>
      </c>
      <c r="F46" s="6" t="s">
        <v>499</v>
      </c>
      <c r="G46" s="6">
        <f t="shared" si="0"/>
        <v>59</v>
      </c>
      <c r="H46" s="6">
        <f t="shared" si="1"/>
        <v>69</v>
      </c>
      <c r="I46" s="6">
        <f t="shared" si="2"/>
        <v>68</v>
      </c>
      <c r="J46" s="6">
        <f t="shared" si="3"/>
        <v>68</v>
      </c>
      <c r="K46" s="31">
        <f t="shared" si="4"/>
        <v>264</v>
      </c>
      <c r="L46" s="6">
        <f t="shared" si="5"/>
        <v>7</v>
      </c>
      <c r="M46" s="6">
        <f t="shared" si="6"/>
        <v>8</v>
      </c>
      <c r="N46" s="6">
        <f t="shared" si="7"/>
        <v>10</v>
      </c>
      <c r="O46" s="6">
        <f t="shared" si="8"/>
        <v>10</v>
      </c>
      <c r="P46" s="31">
        <f t="shared" si="9"/>
        <v>35</v>
      </c>
      <c r="Q46" s="6"/>
      <c r="R46" s="6">
        <v>278</v>
      </c>
      <c r="S46" s="6">
        <v>59</v>
      </c>
      <c r="T46" s="6">
        <v>7</v>
      </c>
      <c r="U46" s="6">
        <v>36</v>
      </c>
      <c r="V46">
        <v>679</v>
      </c>
      <c r="W46" s="7">
        <v>3.3923611111111113E-2</v>
      </c>
      <c r="X46" s="8" t="s">
        <v>402</v>
      </c>
      <c r="Y46" s="8" t="s">
        <v>890</v>
      </c>
      <c r="Z46" s="6" t="s">
        <v>363</v>
      </c>
      <c r="AA46" s="6" t="s">
        <v>499</v>
      </c>
      <c r="AB46" s="6">
        <v>1</v>
      </c>
      <c r="AC46" s="6" t="s">
        <v>317</v>
      </c>
      <c r="AE46" s="6">
        <v>280</v>
      </c>
      <c r="AF46" s="6">
        <v>69</v>
      </c>
      <c r="AG46" s="6">
        <v>8</v>
      </c>
      <c r="AH46" s="6">
        <v>45</v>
      </c>
      <c r="AI46" s="6">
        <v>679</v>
      </c>
      <c r="AJ46" s="7">
        <v>3.4872685185185187E-2</v>
      </c>
      <c r="AK46" s="8" t="s">
        <v>402</v>
      </c>
      <c r="AL46" s="8" t="s">
        <v>890</v>
      </c>
      <c r="AM46" s="6" t="s">
        <v>363</v>
      </c>
      <c r="AN46" s="6" t="s">
        <v>499</v>
      </c>
      <c r="AO46" s="6">
        <v>1</v>
      </c>
      <c r="AP46" s="6" t="s">
        <v>317</v>
      </c>
      <c r="AR46" s="6">
        <v>275</v>
      </c>
      <c r="AS46" s="6">
        <v>68</v>
      </c>
      <c r="AT46" s="6">
        <v>10</v>
      </c>
      <c r="AU46" s="6">
        <v>45</v>
      </c>
      <c r="AV46">
        <v>679</v>
      </c>
      <c r="AW46" s="7">
        <v>3.3067129629629627E-2</v>
      </c>
      <c r="AX46" s="8" t="s">
        <v>402</v>
      </c>
      <c r="AY46" s="8" t="s">
        <v>890</v>
      </c>
      <c r="AZ46" s="6" t="s">
        <v>363</v>
      </c>
      <c r="BA46" s="6" t="s">
        <v>499</v>
      </c>
      <c r="BB46" s="6">
        <v>1</v>
      </c>
      <c r="BC46" s="6" t="s">
        <v>317</v>
      </c>
      <c r="BE46" s="6">
        <v>267</v>
      </c>
      <c r="BF46" s="6">
        <v>68</v>
      </c>
      <c r="BG46" s="6">
        <v>10</v>
      </c>
      <c r="BH46" s="6">
        <v>43</v>
      </c>
      <c r="BI46" s="6">
        <v>679</v>
      </c>
      <c r="BJ46" s="7">
        <v>3.6782407407407409E-2</v>
      </c>
      <c r="BK46" s="8" t="s">
        <v>402</v>
      </c>
      <c r="BL46" s="8" t="s">
        <v>890</v>
      </c>
      <c r="BM46" s="6" t="s">
        <v>363</v>
      </c>
      <c r="BN46" s="6" t="s">
        <v>499</v>
      </c>
      <c r="BO46" s="6">
        <v>1</v>
      </c>
      <c r="BP46" s="6" t="s">
        <v>317</v>
      </c>
    </row>
    <row r="47" spans="1:68" x14ac:dyDescent="0.3">
      <c r="A47">
        <v>43</v>
      </c>
      <c r="B47">
        <v>13</v>
      </c>
      <c r="C47" s="8" t="s">
        <v>879</v>
      </c>
      <c r="D47" s="8" t="s">
        <v>880</v>
      </c>
      <c r="E47" s="6" t="s">
        <v>324</v>
      </c>
      <c r="F47" s="6" t="s">
        <v>505</v>
      </c>
      <c r="G47" s="6">
        <f t="shared" si="0"/>
        <v>50</v>
      </c>
      <c r="H47" s="6">
        <f t="shared" si="1"/>
        <v>86</v>
      </c>
      <c r="I47" s="6">
        <f t="shared" si="2"/>
        <v>66</v>
      </c>
      <c r="J47" s="6">
        <f t="shared" si="3"/>
        <v>70</v>
      </c>
      <c r="K47" s="31">
        <f t="shared" si="4"/>
        <v>272</v>
      </c>
      <c r="L47" s="6">
        <f t="shared" si="5"/>
        <v>14</v>
      </c>
      <c r="M47" s="6">
        <f t="shared" si="6"/>
        <v>21</v>
      </c>
      <c r="N47" s="6">
        <f t="shared" si="7"/>
        <v>17</v>
      </c>
      <c r="O47" s="6">
        <f t="shared" si="8"/>
        <v>18</v>
      </c>
      <c r="P47" s="31">
        <f t="shared" si="9"/>
        <v>70</v>
      </c>
      <c r="Q47" s="6"/>
      <c r="R47" s="6">
        <v>259</v>
      </c>
      <c r="S47" s="6">
        <v>50</v>
      </c>
      <c r="T47" s="6">
        <v>14</v>
      </c>
      <c r="U47" s="6">
        <v>30</v>
      </c>
      <c r="V47">
        <v>422</v>
      </c>
      <c r="W47" s="7">
        <v>3.3275462962962958E-2</v>
      </c>
      <c r="X47" s="8" t="s">
        <v>879</v>
      </c>
      <c r="Y47" s="8" t="s">
        <v>880</v>
      </c>
      <c r="Z47" s="6" t="s">
        <v>324</v>
      </c>
      <c r="AA47" s="6" t="s">
        <v>505</v>
      </c>
      <c r="AB47" s="6">
        <v>1</v>
      </c>
      <c r="AC47" s="6" t="s">
        <v>317</v>
      </c>
      <c r="AE47" s="6">
        <v>314</v>
      </c>
      <c r="AF47" s="6">
        <v>86</v>
      </c>
      <c r="AG47" s="6">
        <v>21</v>
      </c>
      <c r="AH47" s="6">
        <v>58</v>
      </c>
      <c r="AI47" s="6">
        <v>422</v>
      </c>
      <c r="AJ47" s="7">
        <v>3.6261574074074071E-2</v>
      </c>
      <c r="AK47" s="8" t="s">
        <v>879</v>
      </c>
      <c r="AL47" s="8" t="s">
        <v>880</v>
      </c>
      <c r="AM47" s="6" t="s">
        <v>324</v>
      </c>
      <c r="AN47" s="6" t="s">
        <v>505</v>
      </c>
      <c r="AO47" s="6">
        <v>1</v>
      </c>
      <c r="AP47" s="6" t="s">
        <v>317</v>
      </c>
      <c r="AR47" s="6">
        <v>268</v>
      </c>
      <c r="AS47" s="6">
        <v>66</v>
      </c>
      <c r="AT47" s="6">
        <v>17</v>
      </c>
      <c r="AU47" s="6">
        <v>43</v>
      </c>
      <c r="AV47">
        <v>422</v>
      </c>
      <c r="AW47" s="7">
        <v>3.2777777777777781E-2</v>
      </c>
      <c r="AX47" s="8" t="s">
        <v>879</v>
      </c>
      <c r="AY47" s="8" t="s">
        <v>880</v>
      </c>
      <c r="AZ47" s="6" t="s">
        <v>324</v>
      </c>
      <c r="BA47" s="6" t="s">
        <v>505</v>
      </c>
      <c r="BB47" s="6">
        <v>1</v>
      </c>
      <c r="BC47" s="6" t="s">
        <v>317</v>
      </c>
      <c r="BE47" s="6">
        <v>270</v>
      </c>
      <c r="BF47" s="6">
        <v>70</v>
      </c>
      <c r="BG47" s="6">
        <v>18</v>
      </c>
      <c r="BH47" s="6">
        <v>45</v>
      </c>
      <c r="BI47" s="6">
        <v>422</v>
      </c>
      <c r="BJ47" s="7">
        <v>3.6990740740740741E-2</v>
      </c>
      <c r="BK47" s="8" t="s">
        <v>879</v>
      </c>
      <c r="BL47" s="8" t="s">
        <v>880</v>
      </c>
      <c r="BM47" s="6" t="s">
        <v>324</v>
      </c>
      <c r="BN47" s="6" t="s">
        <v>505</v>
      </c>
      <c r="BO47" s="6">
        <v>1</v>
      </c>
      <c r="BP47" s="6" t="s">
        <v>317</v>
      </c>
    </row>
    <row r="48" spans="1:68" x14ac:dyDescent="0.3">
      <c r="A48">
        <v>44</v>
      </c>
      <c r="B48">
        <v>12</v>
      </c>
      <c r="C48" s="8" t="s">
        <v>327</v>
      </c>
      <c r="D48" s="8" t="s">
        <v>849</v>
      </c>
      <c r="E48" s="6" t="s">
        <v>324</v>
      </c>
      <c r="F48" s="6" t="s">
        <v>499</v>
      </c>
      <c r="G48" s="6">
        <f t="shared" si="0"/>
        <v>28</v>
      </c>
      <c r="H48" s="6">
        <f t="shared" si="1"/>
        <v>47</v>
      </c>
      <c r="I48" s="16">
        <f t="shared" si="2"/>
        <v>156</v>
      </c>
      <c r="J48" s="6">
        <f t="shared" si="3"/>
        <v>45</v>
      </c>
      <c r="K48" s="31">
        <f t="shared" si="4"/>
        <v>276</v>
      </c>
      <c r="L48" s="6">
        <f t="shared" si="5"/>
        <v>7</v>
      </c>
      <c r="M48" s="6">
        <f t="shared" si="6"/>
        <v>11</v>
      </c>
      <c r="N48" s="16">
        <f t="shared" si="7"/>
        <v>40</v>
      </c>
      <c r="O48" s="6">
        <f t="shared" si="8"/>
        <v>12</v>
      </c>
      <c r="P48" s="31">
        <f t="shared" si="9"/>
        <v>70</v>
      </c>
      <c r="Q48" s="6"/>
      <c r="R48" s="6">
        <v>196</v>
      </c>
      <c r="S48" s="6">
        <v>28</v>
      </c>
      <c r="T48" s="6">
        <v>7</v>
      </c>
      <c r="U48" s="6">
        <v>14</v>
      </c>
      <c r="V48">
        <v>600</v>
      </c>
      <c r="W48" s="7">
        <v>3.1006944444444445E-2</v>
      </c>
      <c r="X48" s="8" t="s">
        <v>327</v>
      </c>
      <c r="Y48" s="8" t="s">
        <v>849</v>
      </c>
      <c r="Z48" s="6" t="s">
        <v>324</v>
      </c>
      <c r="AA48" s="6" t="s">
        <v>499</v>
      </c>
      <c r="AB48" s="6">
        <v>1</v>
      </c>
      <c r="AC48" s="6" t="s">
        <v>317</v>
      </c>
      <c r="AE48" s="6">
        <v>230</v>
      </c>
      <c r="AF48" s="6">
        <v>47</v>
      </c>
      <c r="AG48" s="6">
        <v>11</v>
      </c>
      <c r="AH48" s="6">
        <v>27</v>
      </c>
      <c r="AI48" s="6">
        <v>600</v>
      </c>
      <c r="AJ48" s="7">
        <v>3.3460648148148149E-2</v>
      </c>
      <c r="AK48" s="8" t="s">
        <v>327</v>
      </c>
      <c r="AL48" s="8" t="s">
        <v>849</v>
      </c>
      <c r="AM48" s="6" t="s">
        <v>324</v>
      </c>
      <c r="AN48" s="6" t="s">
        <v>499</v>
      </c>
      <c r="AO48" s="6">
        <v>1</v>
      </c>
      <c r="AP48" s="6" t="s">
        <v>317</v>
      </c>
      <c r="AR48" s="6"/>
      <c r="AS48" s="16">
        <f>AS$276</f>
        <v>156</v>
      </c>
      <c r="AT48" s="16">
        <f>AT$277</f>
        <v>40</v>
      </c>
      <c r="AU48" s="6"/>
      <c r="AW48" s="7"/>
      <c r="AX48" s="8"/>
      <c r="AY48" s="8"/>
      <c r="AZ48" s="6"/>
      <c r="BA48" s="6"/>
      <c r="BB48" s="6"/>
      <c r="BC48" s="6"/>
      <c r="BE48" s="6">
        <v>222</v>
      </c>
      <c r="BF48" s="6">
        <v>45</v>
      </c>
      <c r="BG48" s="6">
        <v>12</v>
      </c>
      <c r="BH48" s="6">
        <v>27</v>
      </c>
      <c r="BI48" s="6">
        <v>600</v>
      </c>
      <c r="BJ48" s="7">
        <v>3.5046296296296298E-2</v>
      </c>
      <c r="BK48" s="8" t="s">
        <v>327</v>
      </c>
      <c r="BL48" s="8" t="s">
        <v>849</v>
      </c>
      <c r="BM48" s="6" t="s">
        <v>324</v>
      </c>
      <c r="BN48" s="6" t="s">
        <v>499</v>
      </c>
      <c r="BO48" s="6">
        <v>1</v>
      </c>
      <c r="BP48" s="6" t="s">
        <v>317</v>
      </c>
    </row>
    <row r="49" spans="1:68" x14ac:dyDescent="0.3">
      <c r="A49">
        <v>45</v>
      </c>
      <c r="C49" s="8" t="s">
        <v>322</v>
      </c>
      <c r="D49" s="8" t="s">
        <v>917</v>
      </c>
      <c r="E49" s="6" t="s">
        <v>14</v>
      </c>
      <c r="F49" s="6" t="s">
        <v>504</v>
      </c>
      <c r="G49" s="6">
        <f t="shared" si="0"/>
        <v>83</v>
      </c>
      <c r="H49" s="6">
        <f t="shared" si="1"/>
        <v>79</v>
      </c>
      <c r="I49" s="6">
        <f t="shared" si="2"/>
        <v>64</v>
      </c>
      <c r="J49" s="6">
        <f t="shared" si="3"/>
        <v>61</v>
      </c>
      <c r="K49" s="31">
        <f t="shared" si="4"/>
        <v>287</v>
      </c>
      <c r="L49" s="6"/>
      <c r="M49" s="6"/>
      <c r="N49" s="6"/>
      <c r="O49" s="6"/>
      <c r="P49" s="31"/>
      <c r="Q49" s="6"/>
      <c r="R49" s="6">
        <v>327</v>
      </c>
      <c r="S49" s="6">
        <v>83</v>
      </c>
      <c r="T49" s="6"/>
      <c r="U49" s="6"/>
      <c r="V49">
        <v>40</v>
      </c>
      <c r="W49" s="7">
        <v>3.636574074074074E-2</v>
      </c>
      <c r="X49" s="8" t="s">
        <v>322</v>
      </c>
      <c r="Y49" s="8" t="s">
        <v>917</v>
      </c>
      <c r="Z49" s="6" t="s">
        <v>14</v>
      </c>
      <c r="AA49" s="6" t="s">
        <v>504</v>
      </c>
      <c r="AB49" s="6">
        <v>1</v>
      </c>
      <c r="AC49" s="6" t="s">
        <v>317</v>
      </c>
      <c r="AE49" s="6">
        <v>291</v>
      </c>
      <c r="AF49" s="6">
        <v>79</v>
      </c>
      <c r="AG49" s="6"/>
      <c r="AH49" s="6"/>
      <c r="AI49" s="6">
        <v>40</v>
      </c>
      <c r="AJ49" s="7">
        <v>3.5266203703703702E-2</v>
      </c>
      <c r="AK49" s="8" t="s">
        <v>322</v>
      </c>
      <c r="AL49" s="8" t="s">
        <v>917</v>
      </c>
      <c r="AM49" s="6" t="s">
        <v>14</v>
      </c>
      <c r="AN49" s="6" t="s">
        <v>504</v>
      </c>
      <c r="AO49" s="6">
        <v>1</v>
      </c>
      <c r="AP49" s="6" t="s">
        <v>317</v>
      </c>
      <c r="AR49" s="6">
        <v>265</v>
      </c>
      <c r="AS49" s="6">
        <v>64</v>
      </c>
      <c r="AT49" s="6"/>
      <c r="AU49" s="6"/>
      <c r="AV49">
        <v>40</v>
      </c>
      <c r="AW49" s="7">
        <v>3.2696759259259259E-2</v>
      </c>
      <c r="AX49" s="8" t="s">
        <v>322</v>
      </c>
      <c r="AY49" s="8" t="s">
        <v>917</v>
      </c>
      <c r="AZ49" s="6" t="s">
        <v>14</v>
      </c>
      <c r="BA49" s="6" t="s">
        <v>504</v>
      </c>
      <c r="BB49" s="6">
        <v>1</v>
      </c>
      <c r="BC49" s="6" t="s">
        <v>317</v>
      </c>
      <c r="BE49" s="6">
        <v>252</v>
      </c>
      <c r="BF49" s="6">
        <v>61</v>
      </c>
      <c r="BG49" s="6"/>
      <c r="BH49" s="6"/>
      <c r="BI49" s="6">
        <v>40</v>
      </c>
      <c r="BJ49" s="7">
        <v>3.6168981481481483E-2</v>
      </c>
      <c r="BK49" s="8" t="s">
        <v>322</v>
      </c>
      <c r="BL49" s="8" t="s">
        <v>917</v>
      </c>
      <c r="BM49" s="6" t="s">
        <v>14</v>
      </c>
      <c r="BN49" s="6" t="s">
        <v>504</v>
      </c>
      <c r="BO49" s="6">
        <v>1</v>
      </c>
      <c r="BP49" s="6" t="s">
        <v>317</v>
      </c>
    </row>
    <row r="50" spans="1:68" x14ac:dyDescent="0.3">
      <c r="A50">
        <v>46</v>
      </c>
      <c r="B50">
        <v>9</v>
      </c>
      <c r="C50" s="8" t="s">
        <v>843</v>
      </c>
      <c r="D50" s="8" t="s">
        <v>654</v>
      </c>
      <c r="E50" s="6" t="s">
        <v>363</v>
      </c>
      <c r="F50" s="6" t="s">
        <v>508</v>
      </c>
      <c r="G50" s="6">
        <f t="shared" si="0"/>
        <v>23</v>
      </c>
      <c r="H50" s="16">
        <f t="shared" si="1"/>
        <v>173</v>
      </c>
      <c r="I50" s="6">
        <f t="shared" si="2"/>
        <v>79</v>
      </c>
      <c r="J50" s="6">
        <f t="shared" si="3"/>
        <v>26</v>
      </c>
      <c r="K50" s="31">
        <f t="shared" si="4"/>
        <v>301</v>
      </c>
      <c r="L50" s="6">
        <f t="shared" ref="L50:L59" si="10">T50</f>
        <v>3</v>
      </c>
      <c r="M50" s="16">
        <f t="shared" ref="M50:M59" si="11">AG50</f>
        <v>39</v>
      </c>
      <c r="N50" s="6">
        <f t="shared" ref="N50:N59" si="12">AT50</f>
        <v>14</v>
      </c>
      <c r="O50" s="6">
        <f t="shared" ref="O50:O59" si="13">BG50</f>
        <v>5</v>
      </c>
      <c r="P50" s="31">
        <f t="shared" ref="P50:P59" si="14">SUM(L50:O50)</f>
        <v>61</v>
      </c>
      <c r="Q50" s="6"/>
      <c r="R50" s="6">
        <v>176</v>
      </c>
      <c r="S50" s="6">
        <v>23</v>
      </c>
      <c r="T50" s="6">
        <v>3</v>
      </c>
      <c r="U50" s="6">
        <v>11</v>
      </c>
      <c r="V50">
        <v>1220</v>
      </c>
      <c r="W50" s="7">
        <v>3.0393518518518518E-2</v>
      </c>
      <c r="X50" s="8" t="s">
        <v>843</v>
      </c>
      <c r="Y50" s="8" t="s">
        <v>654</v>
      </c>
      <c r="Z50" s="6" t="s">
        <v>363</v>
      </c>
      <c r="AA50" s="6" t="s">
        <v>508</v>
      </c>
      <c r="AB50" s="6">
        <v>1</v>
      </c>
      <c r="AC50" s="6" t="s">
        <v>317</v>
      </c>
      <c r="AE50" s="6"/>
      <c r="AF50" s="16">
        <f>AF$276</f>
        <v>173</v>
      </c>
      <c r="AG50" s="16">
        <f>AG$279</f>
        <v>39</v>
      </c>
      <c r="AH50" s="6"/>
      <c r="AI50" s="6"/>
      <c r="AJ50" s="7"/>
      <c r="AK50" s="8"/>
      <c r="AL50" s="8"/>
      <c r="AM50" s="6"/>
      <c r="AN50" s="6"/>
      <c r="AO50" s="6"/>
      <c r="AP50" s="6"/>
      <c r="AR50" s="6">
        <v>300</v>
      </c>
      <c r="AS50" s="6">
        <v>79</v>
      </c>
      <c r="AT50" s="6">
        <v>14</v>
      </c>
      <c r="AU50" s="6">
        <v>53</v>
      </c>
      <c r="AV50">
        <v>1220</v>
      </c>
      <c r="AW50" s="7">
        <v>3.4409722222222223E-2</v>
      </c>
      <c r="AX50" s="8" t="s">
        <v>843</v>
      </c>
      <c r="AY50" s="8" t="s">
        <v>654</v>
      </c>
      <c r="AZ50" s="6" t="s">
        <v>363</v>
      </c>
      <c r="BA50" s="6" t="s">
        <v>508</v>
      </c>
      <c r="BB50" s="6">
        <v>1</v>
      </c>
      <c r="BC50" s="6" t="s">
        <v>317</v>
      </c>
      <c r="BE50" s="6">
        <v>165</v>
      </c>
      <c r="BF50" s="6">
        <v>26</v>
      </c>
      <c r="BG50" s="6">
        <v>5</v>
      </c>
      <c r="BH50" s="6">
        <v>13</v>
      </c>
      <c r="BI50" s="6">
        <v>1220</v>
      </c>
      <c r="BJ50" s="7">
        <v>3.2372685185185185E-2</v>
      </c>
      <c r="BK50" s="8" t="s">
        <v>843</v>
      </c>
      <c r="BL50" s="8" t="s">
        <v>654</v>
      </c>
      <c r="BM50" s="6" t="s">
        <v>363</v>
      </c>
      <c r="BN50" s="6" t="s">
        <v>508</v>
      </c>
      <c r="BO50" s="6">
        <v>1</v>
      </c>
      <c r="BP50" s="6" t="s">
        <v>317</v>
      </c>
    </row>
    <row r="51" spans="1:68" x14ac:dyDescent="0.3">
      <c r="A51">
        <v>47</v>
      </c>
      <c r="B51">
        <v>9</v>
      </c>
      <c r="C51" s="8" t="s">
        <v>361</v>
      </c>
      <c r="D51" s="8" t="s">
        <v>903</v>
      </c>
      <c r="E51" s="6" t="s">
        <v>321</v>
      </c>
      <c r="F51" s="6" t="s">
        <v>505</v>
      </c>
      <c r="G51" s="6">
        <f t="shared" si="0"/>
        <v>72</v>
      </c>
      <c r="H51" s="6">
        <f t="shared" si="1"/>
        <v>82</v>
      </c>
      <c r="I51" s="6">
        <f t="shared" si="2"/>
        <v>71</v>
      </c>
      <c r="J51" s="6">
        <f t="shared" si="3"/>
        <v>76</v>
      </c>
      <c r="K51" s="31">
        <f t="shared" si="4"/>
        <v>301</v>
      </c>
      <c r="L51" s="6">
        <f t="shared" si="10"/>
        <v>21</v>
      </c>
      <c r="M51" s="6">
        <f t="shared" si="11"/>
        <v>26</v>
      </c>
      <c r="N51" s="6">
        <f t="shared" si="12"/>
        <v>19</v>
      </c>
      <c r="O51" s="6">
        <f t="shared" si="13"/>
        <v>20</v>
      </c>
      <c r="P51" s="31">
        <f t="shared" si="14"/>
        <v>86</v>
      </c>
      <c r="Q51" s="6"/>
      <c r="R51" s="6">
        <v>307</v>
      </c>
      <c r="S51" s="6">
        <v>72</v>
      </c>
      <c r="T51" s="6">
        <v>21</v>
      </c>
      <c r="U51" s="6">
        <v>47</v>
      </c>
      <c r="V51">
        <v>384</v>
      </c>
      <c r="W51" s="7">
        <v>3.5104166666666672E-2</v>
      </c>
      <c r="X51" s="8" t="s">
        <v>361</v>
      </c>
      <c r="Y51" s="8" t="s">
        <v>903</v>
      </c>
      <c r="Z51" s="6" t="s">
        <v>321</v>
      </c>
      <c r="AA51" s="6" t="s">
        <v>505</v>
      </c>
      <c r="AB51" s="6">
        <v>1</v>
      </c>
      <c r="AC51" s="6" t="s">
        <v>317</v>
      </c>
      <c r="AE51" s="6">
        <v>304</v>
      </c>
      <c r="AF51" s="6">
        <v>82</v>
      </c>
      <c r="AG51" s="6">
        <v>26</v>
      </c>
      <c r="AH51" s="6">
        <v>54</v>
      </c>
      <c r="AI51" s="6">
        <v>384</v>
      </c>
      <c r="AJ51" s="7">
        <v>3.5937499999999997E-2</v>
      </c>
      <c r="AK51" s="8" t="s">
        <v>361</v>
      </c>
      <c r="AL51" s="8" t="s">
        <v>903</v>
      </c>
      <c r="AM51" s="6" t="s">
        <v>321</v>
      </c>
      <c r="AN51" s="6" t="s">
        <v>505</v>
      </c>
      <c r="AO51" s="6">
        <v>1</v>
      </c>
      <c r="AP51" s="6" t="s">
        <v>317</v>
      </c>
      <c r="AR51" s="6">
        <v>282</v>
      </c>
      <c r="AS51" s="6">
        <v>71</v>
      </c>
      <c r="AT51" s="6">
        <v>19</v>
      </c>
      <c r="AU51" s="6">
        <v>47</v>
      </c>
      <c r="AV51">
        <v>384</v>
      </c>
      <c r="AW51" s="7">
        <v>3.3414351851851855E-2</v>
      </c>
      <c r="AX51" s="8" t="s">
        <v>361</v>
      </c>
      <c r="AY51" s="8" t="s">
        <v>903</v>
      </c>
      <c r="AZ51" s="6" t="s">
        <v>321</v>
      </c>
      <c r="BA51" s="6" t="s">
        <v>505</v>
      </c>
      <c r="BB51" s="6">
        <v>1</v>
      </c>
      <c r="BC51" s="6" t="s">
        <v>317</v>
      </c>
      <c r="BE51" s="6">
        <v>279</v>
      </c>
      <c r="BF51" s="6">
        <v>76</v>
      </c>
      <c r="BG51" s="6">
        <v>20</v>
      </c>
      <c r="BH51" s="6">
        <v>48</v>
      </c>
      <c r="BI51" s="6">
        <v>384</v>
      </c>
      <c r="BJ51" s="7">
        <v>3.7696759259259256E-2</v>
      </c>
      <c r="BK51" s="8" t="s">
        <v>361</v>
      </c>
      <c r="BL51" s="8" t="s">
        <v>903</v>
      </c>
      <c r="BM51" s="6" t="s">
        <v>321</v>
      </c>
      <c r="BN51" s="6" t="s">
        <v>505</v>
      </c>
      <c r="BO51" s="6">
        <v>1</v>
      </c>
      <c r="BP51" s="6" t="s">
        <v>317</v>
      </c>
    </row>
    <row r="52" spans="1:68" x14ac:dyDescent="0.3">
      <c r="A52">
        <v>48</v>
      </c>
      <c r="B52">
        <v>10</v>
      </c>
      <c r="C52" s="8" t="s">
        <v>888</v>
      </c>
      <c r="D52" s="8" t="s">
        <v>519</v>
      </c>
      <c r="E52" s="6" t="s">
        <v>321</v>
      </c>
      <c r="F52" s="6" t="s">
        <v>501</v>
      </c>
      <c r="G52" s="6">
        <f t="shared" si="0"/>
        <v>57</v>
      </c>
      <c r="H52" s="6">
        <f t="shared" si="1"/>
        <v>51</v>
      </c>
      <c r="I52" s="6">
        <f t="shared" si="2"/>
        <v>48</v>
      </c>
      <c r="J52" s="16">
        <f t="shared" si="3"/>
        <v>148</v>
      </c>
      <c r="K52" s="31">
        <f t="shared" si="4"/>
        <v>304</v>
      </c>
      <c r="L52" s="6">
        <f t="shared" si="10"/>
        <v>13</v>
      </c>
      <c r="M52" s="6">
        <f t="shared" si="11"/>
        <v>15</v>
      </c>
      <c r="N52" s="6">
        <f t="shared" si="12"/>
        <v>11</v>
      </c>
      <c r="O52" s="16">
        <f t="shared" si="13"/>
        <v>50</v>
      </c>
      <c r="P52" s="31">
        <f t="shared" si="14"/>
        <v>89</v>
      </c>
      <c r="Q52" s="6"/>
      <c r="R52" s="6">
        <v>274</v>
      </c>
      <c r="S52" s="6">
        <v>57</v>
      </c>
      <c r="T52" s="6">
        <v>13</v>
      </c>
      <c r="U52" s="6">
        <v>35</v>
      </c>
      <c r="V52">
        <v>902</v>
      </c>
      <c r="W52" s="7">
        <v>3.3819444444444444E-2</v>
      </c>
      <c r="X52" s="8" t="s">
        <v>888</v>
      </c>
      <c r="Y52" s="8" t="s">
        <v>519</v>
      </c>
      <c r="Z52" s="6" t="s">
        <v>321</v>
      </c>
      <c r="AA52" s="6" t="s">
        <v>501</v>
      </c>
      <c r="AB52" s="6">
        <v>1</v>
      </c>
      <c r="AC52" s="6" t="s">
        <v>317</v>
      </c>
      <c r="AE52" s="6">
        <v>243</v>
      </c>
      <c r="AF52" s="6">
        <v>51</v>
      </c>
      <c r="AG52" s="6">
        <v>15</v>
      </c>
      <c r="AH52" s="6">
        <v>31</v>
      </c>
      <c r="AI52" s="6">
        <v>902</v>
      </c>
      <c r="AJ52" s="7">
        <v>3.3969907407407407E-2</v>
      </c>
      <c r="AK52" s="8" t="s">
        <v>888</v>
      </c>
      <c r="AL52" s="8" t="s">
        <v>519</v>
      </c>
      <c r="AM52" s="6" t="s">
        <v>321</v>
      </c>
      <c r="AN52" s="6" t="s">
        <v>501</v>
      </c>
      <c r="AO52" s="6">
        <v>1</v>
      </c>
      <c r="AP52" s="6" t="s">
        <v>317</v>
      </c>
      <c r="AR52" s="6">
        <v>231</v>
      </c>
      <c r="AS52" s="6">
        <v>48</v>
      </c>
      <c r="AT52" s="6">
        <v>11</v>
      </c>
      <c r="AU52" s="6">
        <v>28</v>
      </c>
      <c r="AV52">
        <v>902</v>
      </c>
      <c r="AW52" s="7">
        <v>3.1469907407407405E-2</v>
      </c>
      <c r="AX52" s="8" t="s">
        <v>888</v>
      </c>
      <c r="AY52" s="8" t="s">
        <v>519</v>
      </c>
      <c r="AZ52" s="6" t="s">
        <v>321</v>
      </c>
      <c r="BA52" s="6" t="s">
        <v>501</v>
      </c>
      <c r="BB52" s="6">
        <v>1</v>
      </c>
      <c r="BC52" s="6" t="s">
        <v>317</v>
      </c>
      <c r="BE52" s="6"/>
      <c r="BF52" s="16">
        <f>BF$276</f>
        <v>148</v>
      </c>
      <c r="BG52" s="16">
        <f>BG$278</f>
        <v>50</v>
      </c>
      <c r="BH52" s="6"/>
      <c r="BI52" s="6"/>
      <c r="BJ52" s="9"/>
      <c r="BK52" s="8"/>
      <c r="BL52" s="8"/>
      <c r="BM52" s="6"/>
      <c r="BN52" s="6"/>
      <c r="BO52" s="6"/>
      <c r="BP52" s="6"/>
    </row>
    <row r="53" spans="1:68" x14ac:dyDescent="0.3">
      <c r="A53">
        <v>49</v>
      </c>
      <c r="B53">
        <v>1</v>
      </c>
      <c r="C53" s="8" t="s">
        <v>883</v>
      </c>
      <c r="D53" s="8" t="s">
        <v>822</v>
      </c>
      <c r="E53" s="6" t="s">
        <v>155</v>
      </c>
      <c r="F53" s="6" t="s">
        <v>504</v>
      </c>
      <c r="G53" s="6">
        <f t="shared" si="0"/>
        <v>52</v>
      </c>
      <c r="H53" s="16">
        <f t="shared" si="1"/>
        <v>173</v>
      </c>
      <c r="I53" s="6">
        <f t="shared" si="2"/>
        <v>44</v>
      </c>
      <c r="J53" s="6">
        <f t="shared" si="3"/>
        <v>42</v>
      </c>
      <c r="K53" s="31">
        <f t="shared" si="4"/>
        <v>311</v>
      </c>
      <c r="L53" s="6">
        <f t="shared" si="10"/>
        <v>1</v>
      </c>
      <c r="M53" s="16">
        <f t="shared" si="11"/>
        <v>12</v>
      </c>
      <c r="N53" s="6">
        <f t="shared" si="12"/>
        <v>1</v>
      </c>
      <c r="O53" s="6">
        <f t="shared" si="13"/>
        <v>3</v>
      </c>
      <c r="P53" s="31">
        <f t="shared" si="14"/>
        <v>17</v>
      </c>
      <c r="Q53" s="6"/>
      <c r="R53" s="6">
        <v>262</v>
      </c>
      <c r="S53" s="6">
        <v>52</v>
      </c>
      <c r="T53" s="6">
        <v>1</v>
      </c>
      <c r="U53" s="6"/>
      <c r="V53">
        <v>7</v>
      </c>
      <c r="W53" s="7">
        <v>3.3344907407407406E-2</v>
      </c>
      <c r="X53" s="8" t="s">
        <v>883</v>
      </c>
      <c r="Y53" s="8" t="s">
        <v>822</v>
      </c>
      <c r="Z53" s="6" t="s">
        <v>155</v>
      </c>
      <c r="AA53" s="6" t="s">
        <v>504</v>
      </c>
      <c r="AB53" s="6">
        <v>1</v>
      </c>
      <c r="AC53" s="6" t="s">
        <v>317</v>
      </c>
      <c r="AE53" s="6"/>
      <c r="AF53" s="16">
        <f>AF$276</f>
        <v>173</v>
      </c>
      <c r="AG53" s="16">
        <f>AG$276</f>
        <v>12</v>
      </c>
      <c r="AH53" s="6"/>
      <c r="AI53" s="6"/>
      <c r="AJ53" s="7"/>
      <c r="AK53" s="8"/>
      <c r="AL53" s="8"/>
      <c r="AM53" s="6"/>
      <c r="AN53" s="6"/>
      <c r="AO53" s="6"/>
      <c r="AP53" s="6"/>
      <c r="AR53" s="6">
        <v>223</v>
      </c>
      <c r="AS53" s="6">
        <v>44</v>
      </c>
      <c r="AT53" s="6">
        <v>1</v>
      </c>
      <c r="AU53" s="6"/>
      <c r="AV53">
        <v>7</v>
      </c>
      <c r="AW53" s="7">
        <v>3.1157407407407408E-2</v>
      </c>
      <c r="AX53" s="8" t="s">
        <v>883</v>
      </c>
      <c r="AY53" s="8" t="s">
        <v>822</v>
      </c>
      <c r="AZ53" s="6" t="s">
        <v>155</v>
      </c>
      <c r="BA53" s="6" t="s">
        <v>504</v>
      </c>
      <c r="BB53" s="6">
        <v>1</v>
      </c>
      <c r="BC53" s="6" t="s">
        <v>317</v>
      </c>
      <c r="BE53" s="6">
        <v>217</v>
      </c>
      <c r="BF53" s="6">
        <v>42</v>
      </c>
      <c r="BG53" s="6">
        <v>3</v>
      </c>
      <c r="BH53" s="6"/>
      <c r="BI53" s="6">
        <v>7</v>
      </c>
      <c r="BJ53" s="7">
        <v>3.4895833333333334E-2</v>
      </c>
      <c r="BK53" s="8" t="s">
        <v>883</v>
      </c>
      <c r="BL53" s="8" t="s">
        <v>822</v>
      </c>
      <c r="BM53" s="6" t="s">
        <v>155</v>
      </c>
      <c r="BN53" s="6" t="s">
        <v>504</v>
      </c>
      <c r="BO53" s="6">
        <v>1</v>
      </c>
      <c r="BP53" s="6" t="s">
        <v>317</v>
      </c>
    </row>
    <row r="54" spans="1:68" x14ac:dyDescent="0.3">
      <c r="A54">
        <v>50</v>
      </c>
      <c r="B54">
        <v>11</v>
      </c>
      <c r="C54" s="8" t="s">
        <v>1328</v>
      </c>
      <c r="D54" s="8" t="s">
        <v>1433</v>
      </c>
      <c r="E54" s="6" t="s">
        <v>321</v>
      </c>
      <c r="F54" s="6" t="s">
        <v>511</v>
      </c>
      <c r="G54" s="16">
        <f t="shared" si="0"/>
        <v>171</v>
      </c>
      <c r="H54" s="6">
        <f t="shared" si="1"/>
        <v>59</v>
      </c>
      <c r="I54" s="6">
        <f t="shared" si="2"/>
        <v>46</v>
      </c>
      <c r="J54" s="6">
        <f t="shared" si="3"/>
        <v>41</v>
      </c>
      <c r="K54" s="31">
        <f t="shared" si="4"/>
        <v>317</v>
      </c>
      <c r="L54" s="16">
        <f t="shared" si="10"/>
        <v>53</v>
      </c>
      <c r="M54" s="6">
        <f t="shared" si="11"/>
        <v>17</v>
      </c>
      <c r="N54" s="6">
        <f t="shared" si="12"/>
        <v>10</v>
      </c>
      <c r="O54" s="6">
        <f t="shared" si="13"/>
        <v>9</v>
      </c>
      <c r="P54" s="31">
        <f t="shared" si="14"/>
        <v>89</v>
      </c>
      <c r="Q54" s="6"/>
      <c r="R54" s="6"/>
      <c r="S54" s="16">
        <f>S$276</f>
        <v>171</v>
      </c>
      <c r="T54" s="16">
        <f>T$278</f>
        <v>53</v>
      </c>
      <c r="U54" s="6"/>
      <c r="W54" s="7"/>
      <c r="X54" s="8"/>
      <c r="Y54" s="8"/>
      <c r="Z54" s="6"/>
      <c r="AA54" s="6"/>
      <c r="AB54" s="6"/>
      <c r="AC54" s="6"/>
      <c r="AE54" s="6">
        <v>260</v>
      </c>
      <c r="AF54" s="6">
        <v>59</v>
      </c>
      <c r="AG54" s="6">
        <v>17</v>
      </c>
      <c r="AH54" s="6">
        <v>37</v>
      </c>
      <c r="AI54" s="6">
        <v>267</v>
      </c>
      <c r="AJ54" s="7">
        <v>3.4363425925925929E-2</v>
      </c>
      <c r="AK54" s="8" t="s">
        <v>1328</v>
      </c>
      <c r="AL54" s="8" t="s">
        <v>1433</v>
      </c>
      <c r="AM54" s="6" t="s">
        <v>321</v>
      </c>
      <c r="AN54" s="6" t="s">
        <v>511</v>
      </c>
      <c r="AO54" s="6">
        <v>1</v>
      </c>
      <c r="AP54" s="6" t="s">
        <v>317</v>
      </c>
      <c r="AR54" s="6">
        <v>227</v>
      </c>
      <c r="AS54" s="6">
        <v>46</v>
      </c>
      <c r="AT54" s="6">
        <v>10</v>
      </c>
      <c r="AU54" s="6">
        <v>27</v>
      </c>
      <c r="AV54">
        <v>267</v>
      </c>
      <c r="AW54" s="7">
        <v>3.125E-2</v>
      </c>
      <c r="AX54" s="8" t="s">
        <v>1328</v>
      </c>
      <c r="AY54" s="8" t="s">
        <v>1433</v>
      </c>
      <c r="AZ54" s="6" t="s">
        <v>321</v>
      </c>
      <c r="BA54" s="6" t="s">
        <v>511</v>
      </c>
      <c r="BB54" s="6">
        <v>1</v>
      </c>
      <c r="BC54" s="6" t="s">
        <v>317</v>
      </c>
      <c r="BE54" s="6">
        <v>215</v>
      </c>
      <c r="BF54" s="6">
        <v>41</v>
      </c>
      <c r="BG54" s="6">
        <v>9</v>
      </c>
      <c r="BH54" s="6">
        <v>24</v>
      </c>
      <c r="BI54" s="6">
        <v>267</v>
      </c>
      <c r="BJ54" s="7">
        <v>3.4814814814814812E-2</v>
      </c>
      <c r="BK54" s="8" t="s">
        <v>1328</v>
      </c>
      <c r="BL54" s="8" t="s">
        <v>1433</v>
      </c>
      <c r="BM54" s="6" t="s">
        <v>321</v>
      </c>
      <c r="BN54" s="6" t="s">
        <v>511</v>
      </c>
      <c r="BO54" s="6">
        <v>1</v>
      </c>
      <c r="BP54" s="6" t="s">
        <v>317</v>
      </c>
    </row>
    <row r="55" spans="1:68" x14ac:dyDescent="0.3">
      <c r="A55">
        <v>51</v>
      </c>
      <c r="B55">
        <v>12</v>
      </c>
      <c r="C55" s="8" t="s">
        <v>916</v>
      </c>
      <c r="D55" s="8" t="s">
        <v>149</v>
      </c>
      <c r="E55" s="6" t="s">
        <v>321</v>
      </c>
      <c r="F55" s="6" t="s">
        <v>511</v>
      </c>
      <c r="G55" s="16">
        <f t="shared" si="0"/>
        <v>171</v>
      </c>
      <c r="H55" s="6">
        <f t="shared" si="1"/>
        <v>54</v>
      </c>
      <c r="I55" s="6">
        <f t="shared" si="2"/>
        <v>49</v>
      </c>
      <c r="J55" s="6">
        <f t="shared" si="3"/>
        <v>55</v>
      </c>
      <c r="K55" s="31">
        <f t="shared" si="4"/>
        <v>329</v>
      </c>
      <c r="L55" s="16">
        <f t="shared" si="10"/>
        <v>53</v>
      </c>
      <c r="M55" s="6">
        <f t="shared" si="11"/>
        <v>16</v>
      </c>
      <c r="N55" s="6">
        <f t="shared" si="12"/>
        <v>12</v>
      </c>
      <c r="O55" s="6">
        <f t="shared" si="13"/>
        <v>13</v>
      </c>
      <c r="P55" s="31">
        <f t="shared" si="14"/>
        <v>94</v>
      </c>
      <c r="Q55" s="6"/>
      <c r="R55" s="6"/>
      <c r="S55" s="16">
        <f>S$276</f>
        <v>171</v>
      </c>
      <c r="T55" s="16">
        <f>T$278</f>
        <v>53</v>
      </c>
      <c r="U55" s="6"/>
      <c r="W55" s="7"/>
      <c r="X55" s="8"/>
      <c r="Y55" s="8"/>
      <c r="Z55" s="6"/>
      <c r="AA55" s="6"/>
      <c r="AB55" s="6"/>
      <c r="AC55" s="6"/>
      <c r="AE55" s="6">
        <v>251</v>
      </c>
      <c r="AF55" s="6">
        <v>54</v>
      </c>
      <c r="AG55" s="6">
        <v>16</v>
      </c>
      <c r="AH55" s="6">
        <v>33</v>
      </c>
      <c r="AI55" s="6">
        <v>264</v>
      </c>
      <c r="AJ55" s="7">
        <v>3.4143518518518517E-2</v>
      </c>
      <c r="AK55" s="8" t="s">
        <v>916</v>
      </c>
      <c r="AL55" s="8" t="s">
        <v>149</v>
      </c>
      <c r="AM55" s="6" t="s">
        <v>321</v>
      </c>
      <c r="AN55" s="6" t="s">
        <v>511</v>
      </c>
      <c r="AO55" s="6">
        <v>1</v>
      </c>
      <c r="AP55" s="6" t="s">
        <v>317</v>
      </c>
      <c r="AR55" s="6">
        <v>232</v>
      </c>
      <c r="AS55" s="6">
        <v>49</v>
      </c>
      <c r="AT55" s="6">
        <v>12</v>
      </c>
      <c r="AU55" s="6">
        <v>29</v>
      </c>
      <c r="AV55">
        <v>264</v>
      </c>
      <c r="AW55" s="7">
        <v>3.1481481481481478E-2</v>
      </c>
      <c r="AX55" s="8" t="s">
        <v>916</v>
      </c>
      <c r="AY55" s="8" t="s">
        <v>149</v>
      </c>
      <c r="AZ55" s="6" t="s">
        <v>321</v>
      </c>
      <c r="BA55" s="6" t="s">
        <v>511</v>
      </c>
      <c r="BB55" s="6">
        <v>1</v>
      </c>
      <c r="BC55" s="6" t="s">
        <v>317</v>
      </c>
      <c r="BE55" s="6">
        <v>240</v>
      </c>
      <c r="BF55" s="6">
        <v>55</v>
      </c>
      <c r="BG55" s="6">
        <v>13</v>
      </c>
      <c r="BH55" s="6">
        <v>34</v>
      </c>
      <c r="BI55" s="6">
        <v>264</v>
      </c>
      <c r="BJ55" s="7">
        <v>3.5729166666666666E-2</v>
      </c>
      <c r="BK55" s="8" t="s">
        <v>916</v>
      </c>
      <c r="BL55" s="8" t="s">
        <v>149</v>
      </c>
      <c r="BM55" s="6" t="s">
        <v>321</v>
      </c>
      <c r="BN55" s="6" t="s">
        <v>511</v>
      </c>
      <c r="BO55" s="6">
        <v>1</v>
      </c>
      <c r="BP55" s="6" t="s">
        <v>317</v>
      </c>
    </row>
    <row r="56" spans="1:68" x14ac:dyDescent="0.3">
      <c r="A56">
        <v>52</v>
      </c>
      <c r="B56">
        <v>16</v>
      </c>
      <c r="C56" s="8" t="s">
        <v>1435</v>
      </c>
      <c r="D56" s="8" t="s">
        <v>577</v>
      </c>
      <c r="E56" s="6" t="s">
        <v>324</v>
      </c>
      <c r="F56" s="6" t="s">
        <v>508</v>
      </c>
      <c r="G56" s="16">
        <f t="shared" si="0"/>
        <v>171</v>
      </c>
      <c r="H56" s="6">
        <f t="shared" si="1"/>
        <v>62</v>
      </c>
      <c r="I56" s="6">
        <f t="shared" si="2"/>
        <v>51</v>
      </c>
      <c r="J56" s="6">
        <f t="shared" si="3"/>
        <v>52</v>
      </c>
      <c r="K56" s="31">
        <f t="shared" si="4"/>
        <v>336</v>
      </c>
      <c r="L56" s="16">
        <f t="shared" si="10"/>
        <v>46</v>
      </c>
      <c r="M56" s="6">
        <f t="shared" si="11"/>
        <v>17</v>
      </c>
      <c r="N56" s="6">
        <f t="shared" si="12"/>
        <v>12</v>
      </c>
      <c r="O56" s="6">
        <f t="shared" si="13"/>
        <v>15</v>
      </c>
      <c r="P56" s="31">
        <f t="shared" si="14"/>
        <v>90</v>
      </c>
      <c r="Q56" s="6"/>
      <c r="R56" s="6"/>
      <c r="S56" s="16">
        <f>S$276</f>
        <v>171</v>
      </c>
      <c r="T56" s="16">
        <f>T$277</f>
        <v>46</v>
      </c>
      <c r="U56" s="6"/>
      <c r="W56" s="7"/>
      <c r="X56" s="8"/>
      <c r="Y56" s="8"/>
      <c r="Z56" s="6"/>
      <c r="AA56" s="6"/>
      <c r="AB56" s="6"/>
      <c r="AC56" s="6"/>
      <c r="AE56" s="6">
        <v>268</v>
      </c>
      <c r="AF56" s="6">
        <v>62</v>
      </c>
      <c r="AG56" s="6">
        <v>17</v>
      </c>
      <c r="AH56" s="6">
        <v>40</v>
      </c>
      <c r="AI56" s="6">
        <v>1281</v>
      </c>
      <c r="AJ56" s="7">
        <v>3.457175925925926E-2</v>
      </c>
      <c r="AK56" s="8" t="s">
        <v>1435</v>
      </c>
      <c r="AL56" s="8" t="s">
        <v>577</v>
      </c>
      <c r="AM56" s="6" t="s">
        <v>324</v>
      </c>
      <c r="AN56" s="6" t="s">
        <v>508</v>
      </c>
      <c r="AO56" s="6">
        <v>1</v>
      </c>
      <c r="AP56" s="6" t="s">
        <v>317</v>
      </c>
      <c r="AR56" s="6">
        <v>236</v>
      </c>
      <c r="AS56" s="6">
        <v>51</v>
      </c>
      <c r="AT56" s="6">
        <v>12</v>
      </c>
      <c r="AU56" s="6">
        <v>31</v>
      </c>
      <c r="AV56">
        <v>1281</v>
      </c>
      <c r="AW56" s="7">
        <v>3.1631944444444442E-2</v>
      </c>
      <c r="AX56" s="8" t="s">
        <v>1435</v>
      </c>
      <c r="AY56" s="8" t="s">
        <v>577</v>
      </c>
      <c r="AZ56" s="6" t="s">
        <v>324</v>
      </c>
      <c r="BA56" s="6" t="s">
        <v>508</v>
      </c>
      <c r="BB56" s="6">
        <v>1</v>
      </c>
      <c r="BC56" s="6" t="s">
        <v>317</v>
      </c>
      <c r="BE56" s="6">
        <v>236</v>
      </c>
      <c r="BF56" s="6">
        <v>52</v>
      </c>
      <c r="BG56" s="6">
        <v>15</v>
      </c>
      <c r="BH56" s="6">
        <v>32</v>
      </c>
      <c r="BI56" s="6">
        <v>1281</v>
      </c>
      <c r="BJ56" s="7">
        <v>3.5555555555555556E-2</v>
      </c>
      <c r="BK56" s="8" t="s">
        <v>1435</v>
      </c>
      <c r="BL56" s="8" t="s">
        <v>577</v>
      </c>
      <c r="BM56" s="6" t="s">
        <v>324</v>
      </c>
      <c r="BN56" s="6" t="s">
        <v>508</v>
      </c>
      <c r="BO56" s="6">
        <v>1</v>
      </c>
      <c r="BP56" s="6" t="s">
        <v>317</v>
      </c>
    </row>
    <row r="57" spans="1:68" x14ac:dyDescent="0.3">
      <c r="A57">
        <v>53</v>
      </c>
      <c r="B57">
        <v>15</v>
      </c>
      <c r="C57" s="8" t="s">
        <v>481</v>
      </c>
      <c r="D57" s="8" t="s">
        <v>908</v>
      </c>
      <c r="E57" s="6" t="s">
        <v>324</v>
      </c>
      <c r="F57" s="6" t="s">
        <v>499</v>
      </c>
      <c r="G57" s="6">
        <f t="shared" si="0"/>
        <v>75</v>
      </c>
      <c r="H57" s="6">
        <f t="shared" si="1"/>
        <v>58</v>
      </c>
      <c r="I57" s="16">
        <f t="shared" si="2"/>
        <v>156</v>
      </c>
      <c r="J57" s="6">
        <f t="shared" si="3"/>
        <v>49</v>
      </c>
      <c r="K57" s="31">
        <f t="shared" si="4"/>
        <v>338</v>
      </c>
      <c r="L57" s="6">
        <f t="shared" si="10"/>
        <v>19</v>
      </c>
      <c r="M57" s="6">
        <f t="shared" si="11"/>
        <v>16</v>
      </c>
      <c r="N57" s="16">
        <f t="shared" si="12"/>
        <v>40</v>
      </c>
      <c r="O57" s="6">
        <f t="shared" si="13"/>
        <v>14</v>
      </c>
      <c r="P57" s="31">
        <f t="shared" si="14"/>
        <v>89</v>
      </c>
      <c r="Q57" s="6"/>
      <c r="R57" s="6">
        <v>315</v>
      </c>
      <c r="S57" s="6">
        <v>75</v>
      </c>
      <c r="T57" s="6">
        <v>19</v>
      </c>
      <c r="U57" s="6">
        <v>50</v>
      </c>
      <c r="V57">
        <v>693</v>
      </c>
      <c r="W57" s="7">
        <v>3.5671296296296298E-2</v>
      </c>
      <c r="X57" s="8" t="s">
        <v>481</v>
      </c>
      <c r="Y57" s="8" t="s">
        <v>908</v>
      </c>
      <c r="Z57" s="6" t="s">
        <v>324</v>
      </c>
      <c r="AA57" s="6" t="s">
        <v>499</v>
      </c>
      <c r="AB57" s="6">
        <v>1</v>
      </c>
      <c r="AC57" s="6" t="s">
        <v>317</v>
      </c>
      <c r="AE57" s="6">
        <v>258</v>
      </c>
      <c r="AF57" s="6">
        <v>58</v>
      </c>
      <c r="AG57" s="6">
        <v>16</v>
      </c>
      <c r="AH57" s="6">
        <v>36</v>
      </c>
      <c r="AI57" s="6">
        <v>693</v>
      </c>
      <c r="AJ57" s="7">
        <v>3.4317129629629628E-2</v>
      </c>
      <c r="AK57" s="8" t="s">
        <v>481</v>
      </c>
      <c r="AL57" s="8" t="s">
        <v>908</v>
      </c>
      <c r="AM57" s="6" t="s">
        <v>324</v>
      </c>
      <c r="AN57" s="6" t="s">
        <v>499</v>
      </c>
      <c r="AO57" s="6">
        <v>1</v>
      </c>
      <c r="AP57" s="6" t="s">
        <v>317</v>
      </c>
      <c r="AS57" s="16">
        <f>AS$276</f>
        <v>156</v>
      </c>
      <c r="AT57" s="16">
        <f>AT$277</f>
        <v>40</v>
      </c>
      <c r="BE57" s="6">
        <v>230</v>
      </c>
      <c r="BF57" s="6">
        <v>49</v>
      </c>
      <c r="BG57" s="6">
        <v>14</v>
      </c>
      <c r="BH57" s="6">
        <v>30</v>
      </c>
      <c r="BI57" s="6">
        <v>693</v>
      </c>
      <c r="BJ57" s="7">
        <v>3.5428240740740739E-2</v>
      </c>
      <c r="BK57" s="8" t="s">
        <v>481</v>
      </c>
      <c r="BL57" s="8" t="s">
        <v>908</v>
      </c>
      <c r="BM57" s="6" t="s">
        <v>324</v>
      </c>
      <c r="BN57" s="6" t="s">
        <v>499</v>
      </c>
      <c r="BO57" s="6">
        <v>1</v>
      </c>
      <c r="BP57" s="6" t="s">
        <v>317</v>
      </c>
    </row>
    <row r="58" spans="1:68" x14ac:dyDescent="0.3">
      <c r="A58">
        <v>54</v>
      </c>
      <c r="B58">
        <v>17</v>
      </c>
      <c r="C58" s="8" t="s">
        <v>481</v>
      </c>
      <c r="D58" s="8" t="s">
        <v>887</v>
      </c>
      <c r="E58" s="6" t="s">
        <v>324</v>
      </c>
      <c r="F58" s="6" t="s">
        <v>504</v>
      </c>
      <c r="G58" s="6">
        <f t="shared" si="0"/>
        <v>56</v>
      </c>
      <c r="H58" s="16">
        <f t="shared" si="1"/>
        <v>173</v>
      </c>
      <c r="I58" s="6">
        <f t="shared" si="2"/>
        <v>56</v>
      </c>
      <c r="J58" s="6">
        <f t="shared" si="3"/>
        <v>57</v>
      </c>
      <c r="K58" s="31">
        <f t="shared" si="4"/>
        <v>342</v>
      </c>
      <c r="L58" s="6">
        <f t="shared" si="10"/>
        <v>16</v>
      </c>
      <c r="M58" s="16">
        <f t="shared" si="11"/>
        <v>45</v>
      </c>
      <c r="N58" s="6">
        <f t="shared" si="12"/>
        <v>15</v>
      </c>
      <c r="O58" s="6">
        <f t="shared" si="13"/>
        <v>16</v>
      </c>
      <c r="P58" s="31">
        <f t="shared" si="14"/>
        <v>92</v>
      </c>
      <c r="Q58" s="6"/>
      <c r="R58" s="6">
        <v>272</v>
      </c>
      <c r="S58" s="6">
        <v>56</v>
      </c>
      <c r="T58" s="6">
        <v>16</v>
      </c>
      <c r="U58" s="6">
        <v>34</v>
      </c>
      <c r="V58">
        <v>134</v>
      </c>
      <c r="W58" s="7">
        <v>3.3773148148148149E-2</v>
      </c>
      <c r="X58" s="8" t="s">
        <v>481</v>
      </c>
      <c r="Y58" s="8" t="s">
        <v>887</v>
      </c>
      <c r="Z58" s="6" t="s">
        <v>324</v>
      </c>
      <c r="AA58" s="6" t="s">
        <v>504</v>
      </c>
      <c r="AB58" s="6">
        <v>1</v>
      </c>
      <c r="AC58" s="6" t="s">
        <v>317</v>
      </c>
      <c r="AE58" s="6"/>
      <c r="AF58" s="16">
        <f>AF$276</f>
        <v>173</v>
      </c>
      <c r="AG58" s="16">
        <f>AG$277</f>
        <v>45</v>
      </c>
      <c r="AH58" s="6"/>
      <c r="AI58" s="6"/>
      <c r="AJ58" s="7"/>
      <c r="AK58" s="8"/>
      <c r="AL58" s="8"/>
      <c r="AM58" s="6"/>
      <c r="AN58" s="6"/>
      <c r="AO58" s="6"/>
      <c r="AP58" s="6"/>
      <c r="AR58" s="6">
        <v>251</v>
      </c>
      <c r="AS58" s="6">
        <v>56</v>
      </c>
      <c r="AT58" s="6">
        <v>15</v>
      </c>
      <c r="AU58" s="6">
        <v>36</v>
      </c>
      <c r="AV58">
        <v>134</v>
      </c>
      <c r="AW58" s="7">
        <v>3.2245370370370369E-2</v>
      </c>
      <c r="AX58" s="8" t="s">
        <v>481</v>
      </c>
      <c r="AY58" s="8" t="s">
        <v>887</v>
      </c>
      <c r="AZ58" s="6" t="s">
        <v>324</v>
      </c>
      <c r="BA58" s="6" t="s">
        <v>504</v>
      </c>
      <c r="BB58" s="6">
        <v>1</v>
      </c>
      <c r="BC58" s="6" t="s">
        <v>317</v>
      </c>
      <c r="BE58" s="6">
        <v>245</v>
      </c>
      <c r="BF58" s="6">
        <v>57</v>
      </c>
      <c r="BG58" s="6">
        <v>16</v>
      </c>
      <c r="BH58" s="6">
        <v>35</v>
      </c>
      <c r="BI58" s="6">
        <v>134</v>
      </c>
      <c r="BJ58" s="7">
        <v>3.5821759259259262E-2</v>
      </c>
      <c r="BK58" s="8" t="s">
        <v>481</v>
      </c>
      <c r="BL58" s="8" t="s">
        <v>887</v>
      </c>
      <c r="BM58" s="6" t="s">
        <v>324</v>
      </c>
      <c r="BN58" s="6" t="s">
        <v>504</v>
      </c>
      <c r="BO58" s="6">
        <v>1</v>
      </c>
      <c r="BP58" s="6" t="s">
        <v>317</v>
      </c>
    </row>
    <row r="59" spans="1:68" x14ac:dyDescent="0.3">
      <c r="A59">
        <v>55</v>
      </c>
      <c r="B59">
        <v>14</v>
      </c>
      <c r="C59" s="8" t="s">
        <v>901</v>
      </c>
      <c r="D59" s="8" t="s">
        <v>902</v>
      </c>
      <c r="E59" s="6" t="s">
        <v>324</v>
      </c>
      <c r="F59" s="6" t="s">
        <v>499</v>
      </c>
      <c r="G59" s="6">
        <f t="shared" si="0"/>
        <v>71</v>
      </c>
      <c r="H59" s="6">
        <f t="shared" si="1"/>
        <v>95</v>
      </c>
      <c r="I59" s="6">
        <f t="shared" si="2"/>
        <v>87</v>
      </c>
      <c r="J59" s="6">
        <f t="shared" si="3"/>
        <v>91</v>
      </c>
      <c r="K59" s="31">
        <f t="shared" si="4"/>
        <v>344</v>
      </c>
      <c r="L59" s="6">
        <f t="shared" si="10"/>
        <v>17</v>
      </c>
      <c r="M59" s="6">
        <f t="shared" si="11"/>
        <v>22</v>
      </c>
      <c r="N59" s="6">
        <f t="shared" si="12"/>
        <v>22</v>
      </c>
      <c r="O59" s="6">
        <f t="shared" si="13"/>
        <v>20</v>
      </c>
      <c r="P59" s="31">
        <f t="shared" si="14"/>
        <v>81</v>
      </c>
      <c r="Q59" s="6"/>
      <c r="R59" s="6">
        <v>306</v>
      </c>
      <c r="S59" s="6">
        <v>71</v>
      </c>
      <c r="T59" s="6">
        <v>17</v>
      </c>
      <c r="U59" s="6">
        <v>46</v>
      </c>
      <c r="V59">
        <v>591</v>
      </c>
      <c r="W59" s="7">
        <v>3.5081018518518518E-2</v>
      </c>
      <c r="X59" s="8" t="s">
        <v>901</v>
      </c>
      <c r="Y59" s="8" t="s">
        <v>902</v>
      </c>
      <c r="Z59" s="6" t="s">
        <v>324</v>
      </c>
      <c r="AA59" s="6" t="s">
        <v>499</v>
      </c>
      <c r="AB59" s="6">
        <v>1</v>
      </c>
      <c r="AC59" s="6" t="s">
        <v>317</v>
      </c>
      <c r="AE59" s="6">
        <v>334</v>
      </c>
      <c r="AF59" s="6">
        <v>95</v>
      </c>
      <c r="AG59" s="6">
        <v>22</v>
      </c>
      <c r="AH59" s="6">
        <v>62</v>
      </c>
      <c r="AI59" s="6">
        <v>591</v>
      </c>
      <c r="AJ59" s="7">
        <v>3.7037037037037035E-2</v>
      </c>
      <c r="AK59" s="8" t="s">
        <v>901</v>
      </c>
      <c r="AL59" s="8" t="s">
        <v>902</v>
      </c>
      <c r="AM59" s="6" t="s">
        <v>324</v>
      </c>
      <c r="AN59" s="6" t="s">
        <v>499</v>
      </c>
      <c r="AO59" s="6">
        <v>1</v>
      </c>
      <c r="AP59" s="6" t="s">
        <v>317</v>
      </c>
      <c r="AR59" s="6">
        <v>316</v>
      </c>
      <c r="AS59" s="6">
        <v>87</v>
      </c>
      <c r="AT59" s="6">
        <v>22</v>
      </c>
      <c r="AU59" s="6">
        <v>59</v>
      </c>
      <c r="AV59">
        <v>591</v>
      </c>
      <c r="AW59" s="7">
        <v>3.5347222222222224E-2</v>
      </c>
      <c r="AX59" s="8" t="s">
        <v>901</v>
      </c>
      <c r="AY59" s="8" t="s">
        <v>902</v>
      </c>
      <c r="AZ59" s="6" t="s">
        <v>324</v>
      </c>
      <c r="BA59" s="6" t="s">
        <v>499</v>
      </c>
      <c r="BB59" s="6">
        <v>1</v>
      </c>
      <c r="BC59" s="6" t="s">
        <v>317</v>
      </c>
      <c r="BE59" s="6">
        <v>305</v>
      </c>
      <c r="BF59" s="6">
        <v>91</v>
      </c>
      <c r="BG59" s="6">
        <v>20</v>
      </c>
      <c r="BH59" s="6">
        <v>61</v>
      </c>
      <c r="BI59" s="6">
        <v>591</v>
      </c>
      <c r="BJ59" s="7">
        <v>3.9699074074074074E-2</v>
      </c>
      <c r="BK59" s="8" t="s">
        <v>901</v>
      </c>
      <c r="BL59" s="8" t="s">
        <v>902</v>
      </c>
      <c r="BM59" s="6" t="s">
        <v>324</v>
      </c>
      <c r="BN59" s="6" t="s">
        <v>499</v>
      </c>
      <c r="BO59" s="6">
        <v>1</v>
      </c>
      <c r="BP59" s="6" t="s">
        <v>317</v>
      </c>
    </row>
    <row r="60" spans="1:68" x14ac:dyDescent="0.3">
      <c r="A60">
        <v>56</v>
      </c>
      <c r="C60" s="8" t="s">
        <v>461</v>
      </c>
      <c r="D60" s="8" t="s">
        <v>848</v>
      </c>
      <c r="E60" s="6" t="s">
        <v>14</v>
      </c>
      <c r="F60" s="6" t="s">
        <v>499</v>
      </c>
      <c r="G60" s="6">
        <f t="shared" si="0"/>
        <v>27</v>
      </c>
      <c r="H60" s="6">
        <f t="shared" si="1"/>
        <v>14</v>
      </c>
      <c r="I60" s="16">
        <f t="shared" si="2"/>
        <v>156</v>
      </c>
      <c r="J60" s="16">
        <f t="shared" si="3"/>
        <v>148</v>
      </c>
      <c r="K60" s="31">
        <f t="shared" si="4"/>
        <v>345</v>
      </c>
      <c r="L60" s="6"/>
      <c r="M60" s="6"/>
      <c r="N60" s="6"/>
      <c r="O60" s="6"/>
      <c r="P60" s="31"/>
      <c r="Q60" s="6"/>
      <c r="R60" s="6">
        <v>194</v>
      </c>
      <c r="S60" s="6">
        <v>27</v>
      </c>
      <c r="T60" s="6"/>
      <c r="U60" s="6"/>
      <c r="V60">
        <v>657</v>
      </c>
      <c r="W60" s="7">
        <v>3.0902777777777779E-2</v>
      </c>
      <c r="X60" s="8" t="s">
        <v>461</v>
      </c>
      <c r="Y60" s="8" t="s">
        <v>848</v>
      </c>
      <c r="Z60" s="6" t="s">
        <v>14</v>
      </c>
      <c r="AA60" s="6" t="s">
        <v>499</v>
      </c>
      <c r="AB60" s="6">
        <v>1</v>
      </c>
      <c r="AC60" s="6" t="s">
        <v>317</v>
      </c>
      <c r="AE60" s="6">
        <v>134</v>
      </c>
      <c r="AF60" s="6">
        <v>14</v>
      </c>
      <c r="AG60" s="6"/>
      <c r="AH60" s="6"/>
      <c r="AI60" s="6">
        <v>657</v>
      </c>
      <c r="AJ60" s="7">
        <v>2.9988425925925925E-2</v>
      </c>
      <c r="AK60" s="8" t="s">
        <v>461</v>
      </c>
      <c r="AL60" s="8" t="s">
        <v>848</v>
      </c>
      <c r="AM60" s="6" t="s">
        <v>14</v>
      </c>
      <c r="AN60" s="6" t="s">
        <v>499</v>
      </c>
      <c r="AO60" s="6">
        <v>1</v>
      </c>
      <c r="AP60" s="6" t="s">
        <v>317</v>
      </c>
      <c r="AR60" s="6"/>
      <c r="AS60" s="16">
        <f>AS$276</f>
        <v>156</v>
      </c>
      <c r="AT60" s="6"/>
      <c r="AU60" s="6"/>
      <c r="AW60" s="7"/>
      <c r="AX60" s="8"/>
      <c r="AY60" s="8"/>
      <c r="AZ60" s="6"/>
      <c r="BA60" s="6"/>
      <c r="BB60" s="6"/>
      <c r="BC60" s="6"/>
      <c r="BE60" s="6"/>
      <c r="BF60" s="16">
        <f>BF$276</f>
        <v>148</v>
      </c>
      <c r="BG60" s="6"/>
      <c r="BH60" s="6"/>
      <c r="BI60" s="6"/>
      <c r="BJ60" s="9"/>
      <c r="BK60" s="8"/>
      <c r="BL60" s="8"/>
      <c r="BM60" s="6"/>
      <c r="BN60" s="6"/>
      <c r="BO60" s="6"/>
      <c r="BP60" s="6"/>
    </row>
    <row r="61" spans="1:68" x14ac:dyDescent="0.3">
      <c r="A61">
        <v>57</v>
      </c>
      <c r="B61">
        <v>13</v>
      </c>
      <c r="C61" s="8" t="s">
        <v>412</v>
      </c>
      <c r="D61" s="8" t="s">
        <v>1434</v>
      </c>
      <c r="E61" s="6" t="s">
        <v>321</v>
      </c>
      <c r="F61" s="6" t="s">
        <v>499</v>
      </c>
      <c r="G61" s="16">
        <f t="shared" si="0"/>
        <v>171</v>
      </c>
      <c r="H61" s="6">
        <f t="shared" si="1"/>
        <v>60</v>
      </c>
      <c r="I61" s="6">
        <f t="shared" si="2"/>
        <v>65</v>
      </c>
      <c r="J61" s="6">
        <f t="shared" si="3"/>
        <v>50</v>
      </c>
      <c r="K61" s="31">
        <f t="shared" si="4"/>
        <v>346</v>
      </c>
      <c r="L61" s="16">
        <f>T61</f>
        <v>53</v>
      </c>
      <c r="M61" s="6">
        <f>AG61</f>
        <v>18</v>
      </c>
      <c r="N61" s="6">
        <f>AT61</f>
        <v>17</v>
      </c>
      <c r="O61" s="6">
        <f>BG61</f>
        <v>11</v>
      </c>
      <c r="P61" s="31">
        <f>SUM(L61:O61)</f>
        <v>99</v>
      </c>
      <c r="Q61" s="6"/>
      <c r="R61" s="6"/>
      <c r="S61" s="16">
        <f>S$276</f>
        <v>171</v>
      </c>
      <c r="T61" s="16">
        <f>T$278</f>
        <v>53</v>
      </c>
      <c r="U61" s="6"/>
      <c r="W61" s="7"/>
      <c r="X61" s="8"/>
      <c r="Y61" s="8"/>
      <c r="Z61" s="6"/>
      <c r="AA61" s="6"/>
      <c r="AB61" s="6"/>
      <c r="AC61" s="6"/>
      <c r="AE61" s="6">
        <v>261</v>
      </c>
      <c r="AF61" s="6">
        <v>60</v>
      </c>
      <c r="AG61" s="6">
        <v>18</v>
      </c>
      <c r="AH61" s="6">
        <v>38</v>
      </c>
      <c r="AI61" s="6">
        <v>732</v>
      </c>
      <c r="AJ61" s="7">
        <v>3.4375000000000003E-2</v>
      </c>
      <c r="AK61" s="8" t="s">
        <v>412</v>
      </c>
      <c r="AL61" s="8" t="s">
        <v>1434</v>
      </c>
      <c r="AM61" s="6" t="s">
        <v>321</v>
      </c>
      <c r="AN61" s="6" t="s">
        <v>499</v>
      </c>
      <c r="AO61" s="6">
        <v>1</v>
      </c>
      <c r="AP61" s="6" t="s">
        <v>317</v>
      </c>
      <c r="AR61" s="6">
        <v>267</v>
      </c>
      <c r="AS61" s="6">
        <v>65</v>
      </c>
      <c r="AT61" s="6">
        <v>17</v>
      </c>
      <c r="AU61" s="6">
        <v>42</v>
      </c>
      <c r="AV61">
        <v>732</v>
      </c>
      <c r="AW61" s="7">
        <v>3.2743055555555553E-2</v>
      </c>
      <c r="AX61" s="8" t="s">
        <v>412</v>
      </c>
      <c r="AY61" s="8" t="s">
        <v>1434</v>
      </c>
      <c r="AZ61" s="6" t="s">
        <v>321</v>
      </c>
      <c r="BA61" s="6" t="s">
        <v>499</v>
      </c>
      <c r="BB61" s="6">
        <v>1</v>
      </c>
      <c r="BC61" s="6" t="s">
        <v>317</v>
      </c>
      <c r="BE61" s="6">
        <v>232</v>
      </c>
      <c r="BF61" s="6">
        <v>50</v>
      </c>
      <c r="BG61" s="6">
        <v>11</v>
      </c>
      <c r="BH61" s="6">
        <v>31</v>
      </c>
      <c r="BI61" s="6">
        <v>747</v>
      </c>
      <c r="BJ61" s="7">
        <v>3.5497685185185188E-2</v>
      </c>
      <c r="BK61" s="8" t="s">
        <v>412</v>
      </c>
      <c r="BL61" s="8" t="s">
        <v>1434</v>
      </c>
      <c r="BM61" s="6" t="s">
        <v>321</v>
      </c>
      <c r="BN61" s="6" t="s">
        <v>499</v>
      </c>
      <c r="BO61" s="6">
        <v>1</v>
      </c>
      <c r="BP61" s="6" t="s">
        <v>317</v>
      </c>
    </row>
    <row r="62" spans="1:68" x14ac:dyDescent="0.3">
      <c r="A62">
        <v>58</v>
      </c>
      <c r="C62" s="8" t="s">
        <v>454</v>
      </c>
      <c r="D62" s="8" t="s">
        <v>1420</v>
      </c>
      <c r="E62" s="6" t="s">
        <v>14</v>
      </c>
      <c r="F62" s="6" t="s">
        <v>508</v>
      </c>
      <c r="G62" s="16">
        <f t="shared" si="0"/>
        <v>171</v>
      </c>
      <c r="H62" s="6">
        <f t="shared" si="1"/>
        <v>23</v>
      </c>
      <c r="I62" s="6">
        <f t="shared" si="2"/>
        <v>11</v>
      </c>
      <c r="J62" s="16">
        <f t="shared" si="3"/>
        <v>148</v>
      </c>
      <c r="K62" s="31">
        <f t="shared" si="4"/>
        <v>353</v>
      </c>
      <c r="L62" s="6"/>
      <c r="M62" s="6"/>
      <c r="N62" s="6"/>
      <c r="O62" s="6"/>
      <c r="P62" s="31"/>
      <c r="Q62" s="6"/>
      <c r="R62" s="6"/>
      <c r="S62" s="16">
        <f>S$276</f>
        <v>171</v>
      </c>
      <c r="T62" s="6"/>
      <c r="U62" s="6"/>
      <c r="W62" s="7"/>
      <c r="X62" s="8"/>
      <c r="Y62" s="8"/>
      <c r="Z62" s="6"/>
      <c r="AA62" s="6"/>
      <c r="AB62" s="6"/>
      <c r="AC62" s="6"/>
      <c r="AE62" s="6">
        <v>170</v>
      </c>
      <c r="AF62" s="6">
        <v>23</v>
      </c>
      <c r="AG62" s="6"/>
      <c r="AH62" s="6"/>
      <c r="AI62" s="6">
        <v>1280</v>
      </c>
      <c r="AJ62" s="7">
        <v>3.1122685185185184E-2</v>
      </c>
      <c r="AK62" s="8" t="s">
        <v>454</v>
      </c>
      <c r="AL62" s="8" t="s">
        <v>1420</v>
      </c>
      <c r="AM62" s="6" t="s">
        <v>14</v>
      </c>
      <c r="AN62" s="6" t="s">
        <v>508</v>
      </c>
      <c r="AO62" s="6">
        <v>1</v>
      </c>
      <c r="AP62" s="6" t="s">
        <v>317</v>
      </c>
      <c r="AR62" s="6">
        <v>112</v>
      </c>
      <c r="AS62" s="6">
        <v>11</v>
      </c>
      <c r="AT62" s="6"/>
      <c r="AU62" s="6"/>
      <c r="AV62">
        <v>1280</v>
      </c>
      <c r="AW62" s="7">
        <v>2.6782407407407408E-2</v>
      </c>
      <c r="AX62" s="8" t="s">
        <v>454</v>
      </c>
      <c r="AY62" s="8" t="s">
        <v>1420</v>
      </c>
      <c r="AZ62" s="6" t="s">
        <v>14</v>
      </c>
      <c r="BA62" s="6" t="s">
        <v>508</v>
      </c>
      <c r="BB62" s="6">
        <v>1</v>
      </c>
      <c r="BC62" s="6" t="s">
        <v>317</v>
      </c>
      <c r="BE62" s="6"/>
      <c r="BF62" s="16">
        <f>BF$276</f>
        <v>148</v>
      </c>
      <c r="BG62" s="6"/>
      <c r="BH62" s="6"/>
      <c r="BI62" s="6"/>
      <c r="BJ62" s="7"/>
      <c r="BK62" s="8"/>
      <c r="BL62" s="8"/>
      <c r="BM62" s="6"/>
      <c r="BN62" s="6"/>
      <c r="BO62" s="6"/>
      <c r="BP62" s="6"/>
    </row>
    <row r="63" spans="1:68" x14ac:dyDescent="0.3">
      <c r="A63">
        <v>59</v>
      </c>
      <c r="B63">
        <v>15</v>
      </c>
      <c r="C63" s="8" t="s">
        <v>356</v>
      </c>
      <c r="D63" s="8" t="s">
        <v>895</v>
      </c>
      <c r="E63" s="6" t="s">
        <v>321</v>
      </c>
      <c r="F63" s="6" t="s">
        <v>505</v>
      </c>
      <c r="G63" s="6">
        <f t="shared" si="0"/>
        <v>65</v>
      </c>
      <c r="H63" s="6">
        <f t="shared" si="1"/>
        <v>77</v>
      </c>
      <c r="I63" s="6">
        <f t="shared" si="2"/>
        <v>63</v>
      </c>
      <c r="J63" s="16">
        <f t="shared" si="3"/>
        <v>148</v>
      </c>
      <c r="K63" s="31">
        <f t="shared" si="4"/>
        <v>353</v>
      </c>
      <c r="L63" s="6">
        <f>T63</f>
        <v>18</v>
      </c>
      <c r="M63" s="6">
        <f>AG63</f>
        <v>24</v>
      </c>
      <c r="N63" s="6">
        <f>AT63</f>
        <v>16</v>
      </c>
      <c r="O63" s="16">
        <f>BG63</f>
        <v>50</v>
      </c>
      <c r="P63" s="31">
        <f>SUM(L63:O63)</f>
        <v>108</v>
      </c>
      <c r="Q63" s="6"/>
      <c r="R63" s="6">
        <v>291</v>
      </c>
      <c r="S63" s="6">
        <v>65</v>
      </c>
      <c r="T63" s="6">
        <v>18</v>
      </c>
      <c r="U63" s="6">
        <v>41</v>
      </c>
      <c r="V63">
        <v>374</v>
      </c>
      <c r="W63" s="7">
        <v>3.4444444444444451E-2</v>
      </c>
      <c r="X63" s="8" t="s">
        <v>356</v>
      </c>
      <c r="Y63" s="8" t="s">
        <v>895</v>
      </c>
      <c r="Z63" s="6" t="s">
        <v>321</v>
      </c>
      <c r="AA63" s="6" t="s">
        <v>505</v>
      </c>
      <c r="AB63" s="6">
        <v>1</v>
      </c>
      <c r="AC63" s="6" t="s">
        <v>317</v>
      </c>
      <c r="AE63" s="6">
        <v>289</v>
      </c>
      <c r="AF63" s="6">
        <v>77</v>
      </c>
      <c r="AG63" s="6">
        <v>24</v>
      </c>
      <c r="AH63" s="6">
        <v>50</v>
      </c>
      <c r="AI63" s="6">
        <v>374</v>
      </c>
      <c r="AJ63" s="7">
        <v>3.5138888888888886E-2</v>
      </c>
      <c r="AK63" s="8" t="s">
        <v>356</v>
      </c>
      <c r="AL63" s="8" t="s">
        <v>895</v>
      </c>
      <c r="AM63" s="6" t="s">
        <v>321</v>
      </c>
      <c r="AN63" s="6" t="s">
        <v>505</v>
      </c>
      <c r="AO63" s="6">
        <v>1</v>
      </c>
      <c r="AP63" s="6" t="s">
        <v>317</v>
      </c>
      <c r="AR63" s="6">
        <v>264</v>
      </c>
      <c r="AS63" s="6">
        <v>63</v>
      </c>
      <c r="AT63" s="6">
        <v>16</v>
      </c>
      <c r="AU63" s="6">
        <v>41</v>
      </c>
      <c r="AV63">
        <v>374</v>
      </c>
      <c r="AW63" s="7">
        <v>3.2685185185185185E-2</v>
      </c>
      <c r="AX63" s="8" t="s">
        <v>356</v>
      </c>
      <c r="AY63" s="8" t="s">
        <v>895</v>
      </c>
      <c r="AZ63" s="6" t="s">
        <v>321</v>
      </c>
      <c r="BA63" s="6" t="s">
        <v>505</v>
      </c>
      <c r="BB63" s="6">
        <v>1</v>
      </c>
      <c r="BC63" s="6" t="s">
        <v>317</v>
      </c>
      <c r="BE63" s="6"/>
      <c r="BF63" s="16">
        <f>BF$276</f>
        <v>148</v>
      </c>
      <c r="BG63" s="16">
        <f>BG$278</f>
        <v>50</v>
      </c>
      <c r="BH63" s="6"/>
      <c r="BI63" s="6"/>
      <c r="BJ63" s="7"/>
      <c r="BK63" s="8"/>
      <c r="BL63" s="8"/>
      <c r="BM63" s="6"/>
      <c r="BN63" s="6"/>
      <c r="BO63" s="6"/>
      <c r="BP63" s="6"/>
    </row>
    <row r="64" spans="1:68" x14ac:dyDescent="0.3">
      <c r="A64">
        <v>60</v>
      </c>
      <c r="B64">
        <v>7</v>
      </c>
      <c r="C64" s="8" t="s">
        <v>914</v>
      </c>
      <c r="D64" s="8" t="s">
        <v>915</v>
      </c>
      <c r="E64" s="6" t="s">
        <v>363</v>
      </c>
      <c r="F64" s="6" t="s">
        <v>499</v>
      </c>
      <c r="G64" s="6">
        <f t="shared" si="0"/>
        <v>81</v>
      </c>
      <c r="H64" s="6">
        <f t="shared" si="1"/>
        <v>97</v>
      </c>
      <c r="I64" s="6">
        <f t="shared" si="2"/>
        <v>88</v>
      </c>
      <c r="J64" s="6">
        <f t="shared" si="3"/>
        <v>88</v>
      </c>
      <c r="K64" s="31">
        <f t="shared" si="4"/>
        <v>354</v>
      </c>
      <c r="L64" s="6">
        <f>T64</f>
        <v>13</v>
      </c>
      <c r="M64" s="6">
        <f>AG64</f>
        <v>12</v>
      </c>
      <c r="N64" s="6">
        <f>AT64</f>
        <v>16</v>
      </c>
      <c r="O64" s="6">
        <f>BG64</f>
        <v>15</v>
      </c>
      <c r="P64" s="31">
        <f>SUM(L64:O64)</f>
        <v>56</v>
      </c>
      <c r="Q64" s="6"/>
      <c r="R64" s="6">
        <v>324</v>
      </c>
      <c r="S64" s="6">
        <v>81</v>
      </c>
      <c r="T64" s="6">
        <v>13</v>
      </c>
      <c r="U64" s="6">
        <v>56</v>
      </c>
      <c r="V64">
        <v>623</v>
      </c>
      <c r="W64" s="7">
        <v>3.6006944444444446E-2</v>
      </c>
      <c r="X64" s="8" t="s">
        <v>914</v>
      </c>
      <c r="Y64" s="8" t="s">
        <v>915</v>
      </c>
      <c r="Z64" s="6" t="s">
        <v>363</v>
      </c>
      <c r="AA64" s="6" t="s">
        <v>499</v>
      </c>
      <c r="AB64" s="6">
        <v>1</v>
      </c>
      <c r="AC64" s="6" t="s">
        <v>317</v>
      </c>
      <c r="AE64" s="6">
        <v>340</v>
      </c>
      <c r="AF64" s="6">
        <v>97</v>
      </c>
      <c r="AG64" s="6">
        <v>12</v>
      </c>
      <c r="AH64" s="6">
        <v>64</v>
      </c>
      <c r="AI64" s="6">
        <v>623</v>
      </c>
      <c r="AJ64" s="7">
        <v>3.7511574074074072E-2</v>
      </c>
      <c r="AK64" s="8" t="s">
        <v>914</v>
      </c>
      <c r="AL64" s="8" t="s">
        <v>915</v>
      </c>
      <c r="AM64" s="6" t="s">
        <v>363</v>
      </c>
      <c r="AN64" s="6" t="s">
        <v>499</v>
      </c>
      <c r="AO64" s="6">
        <v>1</v>
      </c>
      <c r="AP64" s="6" t="s">
        <v>317</v>
      </c>
      <c r="AR64" s="6">
        <v>317</v>
      </c>
      <c r="AS64" s="6">
        <v>88</v>
      </c>
      <c r="AT64" s="6">
        <v>16</v>
      </c>
      <c r="AU64" s="6">
        <v>60</v>
      </c>
      <c r="AV64">
        <v>623</v>
      </c>
      <c r="AW64" s="7">
        <v>3.5393518518518519E-2</v>
      </c>
      <c r="AX64" s="8" t="s">
        <v>914</v>
      </c>
      <c r="AY64" s="8" t="s">
        <v>915</v>
      </c>
      <c r="AZ64" s="6" t="s">
        <v>363</v>
      </c>
      <c r="BA64" s="6" t="s">
        <v>499</v>
      </c>
      <c r="BB64" s="6">
        <v>1</v>
      </c>
      <c r="BC64" s="6" t="s">
        <v>317</v>
      </c>
      <c r="BE64" s="6">
        <v>301</v>
      </c>
      <c r="BF64" s="6">
        <v>88</v>
      </c>
      <c r="BG64" s="6">
        <v>15</v>
      </c>
      <c r="BH64" s="6">
        <v>58</v>
      </c>
      <c r="BI64" s="6">
        <v>623</v>
      </c>
      <c r="BJ64" s="7">
        <v>3.90625E-2</v>
      </c>
      <c r="BK64" s="8" t="s">
        <v>914</v>
      </c>
      <c r="BL64" s="8" t="s">
        <v>915</v>
      </c>
      <c r="BM64" s="6" t="s">
        <v>363</v>
      </c>
      <c r="BN64" s="6" t="s">
        <v>499</v>
      </c>
      <c r="BO64" s="6">
        <v>1</v>
      </c>
      <c r="BP64" s="6" t="s">
        <v>317</v>
      </c>
    </row>
    <row r="65" spans="1:68" x14ac:dyDescent="0.3">
      <c r="A65">
        <v>61</v>
      </c>
      <c r="B65">
        <v>10</v>
      </c>
      <c r="C65" s="8" t="s">
        <v>330</v>
      </c>
      <c r="D65" s="8" t="s">
        <v>1439</v>
      </c>
      <c r="E65" s="6" t="s">
        <v>363</v>
      </c>
      <c r="F65" s="6" t="s">
        <v>501</v>
      </c>
      <c r="G65" s="16">
        <f t="shared" si="0"/>
        <v>171</v>
      </c>
      <c r="H65" s="6">
        <f t="shared" si="1"/>
        <v>66</v>
      </c>
      <c r="I65" s="6">
        <f t="shared" si="2"/>
        <v>55</v>
      </c>
      <c r="J65" s="6">
        <f t="shared" si="3"/>
        <v>65</v>
      </c>
      <c r="K65" s="31">
        <f t="shared" si="4"/>
        <v>357</v>
      </c>
      <c r="L65" s="16">
        <f>T65</f>
        <v>44</v>
      </c>
      <c r="M65" s="6">
        <f>AG65</f>
        <v>6</v>
      </c>
      <c r="N65" s="6">
        <f>AT65</f>
        <v>8</v>
      </c>
      <c r="O65" s="6">
        <f>BG65</f>
        <v>8</v>
      </c>
      <c r="P65" s="31">
        <f>SUM(L65:O65)</f>
        <v>66</v>
      </c>
      <c r="Q65" s="6"/>
      <c r="R65" s="6"/>
      <c r="S65" s="16">
        <f>S$276</f>
        <v>171</v>
      </c>
      <c r="T65" s="16">
        <f>T$279</f>
        <v>44</v>
      </c>
      <c r="U65" s="6"/>
      <c r="W65" s="7"/>
      <c r="X65" s="8"/>
      <c r="Y65" s="8"/>
      <c r="Z65" s="6"/>
      <c r="AA65" s="6"/>
      <c r="AB65" s="6"/>
      <c r="AC65" s="6"/>
      <c r="AE65" s="6">
        <v>272</v>
      </c>
      <c r="AF65" s="6">
        <v>66</v>
      </c>
      <c r="AG65" s="6">
        <v>6</v>
      </c>
      <c r="AH65" s="6">
        <v>43</v>
      </c>
      <c r="AI65" s="6">
        <v>945</v>
      </c>
      <c r="AJ65" s="7">
        <v>3.4722222222222224E-2</v>
      </c>
      <c r="AK65" s="8" t="s">
        <v>330</v>
      </c>
      <c r="AL65" s="8" t="s">
        <v>1439</v>
      </c>
      <c r="AM65" s="6" t="s">
        <v>363</v>
      </c>
      <c r="AN65" s="6" t="s">
        <v>501</v>
      </c>
      <c r="AO65" s="6">
        <v>1</v>
      </c>
      <c r="AP65" s="6" t="s">
        <v>317</v>
      </c>
      <c r="AR65" s="6">
        <v>249</v>
      </c>
      <c r="AS65" s="6">
        <v>55</v>
      </c>
      <c r="AT65" s="6">
        <v>8</v>
      </c>
      <c r="AU65" s="6">
        <v>35</v>
      </c>
      <c r="AV65">
        <v>945</v>
      </c>
      <c r="AW65" s="7">
        <v>3.2187500000000001E-2</v>
      </c>
      <c r="AX65" s="8" t="s">
        <v>330</v>
      </c>
      <c r="AY65" s="8" t="s">
        <v>1439</v>
      </c>
      <c r="AZ65" s="6" t="s">
        <v>363</v>
      </c>
      <c r="BA65" s="6" t="s">
        <v>501</v>
      </c>
      <c r="BB65" s="6">
        <v>1</v>
      </c>
      <c r="BC65" s="6" t="s">
        <v>317</v>
      </c>
      <c r="BE65" s="6">
        <v>262</v>
      </c>
      <c r="BF65" s="6">
        <v>65</v>
      </c>
      <c r="BG65" s="6">
        <v>8</v>
      </c>
      <c r="BH65" s="6">
        <v>40</v>
      </c>
      <c r="BI65" s="6">
        <v>945</v>
      </c>
      <c r="BJ65" s="7">
        <v>3.6585648148148145E-2</v>
      </c>
      <c r="BK65" s="8" t="s">
        <v>330</v>
      </c>
      <c r="BL65" s="8" t="s">
        <v>1439</v>
      </c>
      <c r="BM65" s="6" t="s">
        <v>363</v>
      </c>
      <c r="BN65" s="6" t="s">
        <v>501</v>
      </c>
      <c r="BO65" s="6">
        <v>1</v>
      </c>
      <c r="BP65" s="6" t="s">
        <v>317</v>
      </c>
    </row>
    <row r="66" spans="1:68" x14ac:dyDescent="0.3">
      <c r="A66">
        <v>62</v>
      </c>
      <c r="B66">
        <v>19</v>
      </c>
      <c r="C66" s="8" t="s">
        <v>1417</v>
      </c>
      <c r="D66" s="8" t="s">
        <v>279</v>
      </c>
      <c r="E66" s="6" t="s">
        <v>324</v>
      </c>
      <c r="F66" s="6" t="s">
        <v>508</v>
      </c>
      <c r="G66" s="16">
        <f t="shared" si="0"/>
        <v>171</v>
      </c>
      <c r="H66" s="6">
        <f t="shared" si="1"/>
        <v>15</v>
      </c>
      <c r="I66" s="6">
        <f t="shared" si="2"/>
        <v>29</v>
      </c>
      <c r="J66" s="16">
        <f t="shared" si="3"/>
        <v>148</v>
      </c>
      <c r="K66" s="31">
        <f t="shared" si="4"/>
        <v>363</v>
      </c>
      <c r="L66" s="16">
        <f>T66</f>
        <v>46</v>
      </c>
      <c r="M66" s="6">
        <f>AG66</f>
        <v>5</v>
      </c>
      <c r="N66" s="6">
        <f>AT66</f>
        <v>8</v>
      </c>
      <c r="O66" s="16">
        <f>BG66</f>
        <v>37</v>
      </c>
      <c r="P66" s="31">
        <f>SUM(L66:O66)</f>
        <v>96</v>
      </c>
      <c r="Q66" s="6"/>
      <c r="R66" s="6"/>
      <c r="S66" s="16">
        <f>S$276</f>
        <v>171</v>
      </c>
      <c r="T66" s="16">
        <f>T$277</f>
        <v>46</v>
      </c>
      <c r="U66" s="6"/>
      <c r="W66" s="7"/>
      <c r="X66" s="8"/>
      <c r="Y66" s="8"/>
      <c r="Z66" s="6"/>
      <c r="AA66" s="6"/>
      <c r="AB66" s="6"/>
      <c r="AC66" s="6"/>
      <c r="AE66" s="6">
        <v>138</v>
      </c>
      <c r="AF66" s="6">
        <v>15</v>
      </c>
      <c r="AG66" s="6">
        <v>5</v>
      </c>
      <c r="AH66" s="6">
        <v>7</v>
      </c>
      <c r="AI66" s="6">
        <v>1311</v>
      </c>
      <c r="AJ66" s="7">
        <v>3.0127314814814815E-2</v>
      </c>
      <c r="AK66" s="8" t="s">
        <v>1417</v>
      </c>
      <c r="AL66" s="8" t="s">
        <v>279</v>
      </c>
      <c r="AM66" s="6" t="s">
        <v>324</v>
      </c>
      <c r="AN66" s="6" t="s">
        <v>508</v>
      </c>
      <c r="AO66" s="6">
        <v>1</v>
      </c>
      <c r="AP66" s="6" t="s">
        <v>317</v>
      </c>
      <c r="AR66" s="6">
        <v>182</v>
      </c>
      <c r="AS66" s="6">
        <v>29</v>
      </c>
      <c r="AT66" s="6">
        <v>8</v>
      </c>
      <c r="AU66" s="6">
        <v>15</v>
      </c>
      <c r="AV66">
        <v>1311</v>
      </c>
      <c r="AW66" s="7">
        <v>2.9120370370370369E-2</v>
      </c>
      <c r="AX66" s="8" t="s">
        <v>1417</v>
      </c>
      <c r="AY66" s="8" t="s">
        <v>279</v>
      </c>
      <c r="AZ66" s="6" t="s">
        <v>324</v>
      </c>
      <c r="BA66" s="6" t="s">
        <v>508</v>
      </c>
      <c r="BB66" s="6">
        <v>1</v>
      </c>
      <c r="BC66" s="6" t="s">
        <v>317</v>
      </c>
      <c r="BE66" s="6"/>
      <c r="BF66" s="16">
        <f>BF$276</f>
        <v>148</v>
      </c>
      <c r="BG66" s="16">
        <f>BG$277</f>
        <v>37</v>
      </c>
      <c r="BH66" s="6"/>
      <c r="BI66" s="6"/>
      <c r="BJ66" s="7"/>
      <c r="BK66" s="8"/>
      <c r="BL66" s="8"/>
      <c r="BM66" s="6"/>
      <c r="BN66" s="6"/>
      <c r="BO66" s="6"/>
      <c r="BP66" s="6"/>
    </row>
    <row r="67" spans="1:68" x14ac:dyDescent="0.3">
      <c r="A67">
        <v>63</v>
      </c>
      <c r="B67">
        <v>14</v>
      </c>
      <c r="C67" s="8" t="s">
        <v>910</v>
      </c>
      <c r="D67" s="8" t="s">
        <v>362</v>
      </c>
      <c r="E67" s="6" t="s">
        <v>321</v>
      </c>
      <c r="F67" s="6" t="s">
        <v>504</v>
      </c>
      <c r="G67" s="6">
        <f t="shared" si="0"/>
        <v>77</v>
      </c>
      <c r="H67" s="6">
        <f t="shared" si="1"/>
        <v>111</v>
      </c>
      <c r="I67" s="6">
        <f t="shared" si="2"/>
        <v>83</v>
      </c>
      <c r="J67" s="6">
        <f t="shared" si="3"/>
        <v>94</v>
      </c>
      <c r="K67" s="31">
        <f t="shared" si="4"/>
        <v>365</v>
      </c>
      <c r="L67" s="6">
        <f>T67</f>
        <v>22</v>
      </c>
      <c r="M67" s="6">
        <f>AG67</f>
        <v>35</v>
      </c>
      <c r="N67" s="6">
        <f>AT67</f>
        <v>21</v>
      </c>
      <c r="O67" s="6">
        <f>BG67</f>
        <v>25</v>
      </c>
      <c r="P67" s="31">
        <f>SUM(L67:O67)</f>
        <v>103</v>
      </c>
      <c r="Q67" s="6"/>
      <c r="R67" s="6">
        <v>317</v>
      </c>
      <c r="S67" s="6">
        <v>77</v>
      </c>
      <c r="T67" s="6">
        <v>22</v>
      </c>
      <c r="U67" s="6">
        <v>52</v>
      </c>
      <c r="V67">
        <v>67</v>
      </c>
      <c r="W67" s="7">
        <v>3.5752314814814813E-2</v>
      </c>
      <c r="X67" s="8" t="s">
        <v>910</v>
      </c>
      <c r="Y67" s="8" t="s">
        <v>362</v>
      </c>
      <c r="Z67" s="6" t="s">
        <v>321</v>
      </c>
      <c r="AA67" s="6" t="s">
        <v>504</v>
      </c>
      <c r="AB67" s="6">
        <v>1</v>
      </c>
      <c r="AC67" s="6" t="s">
        <v>317</v>
      </c>
      <c r="AE67" s="6">
        <v>366</v>
      </c>
      <c r="AF67" s="6">
        <v>111</v>
      </c>
      <c r="AG67" s="6">
        <v>35</v>
      </c>
      <c r="AH67" s="6">
        <v>76</v>
      </c>
      <c r="AI67" s="6">
        <v>67</v>
      </c>
      <c r="AJ67" s="7">
        <v>3.8761574074074073E-2</v>
      </c>
      <c r="AK67" s="8" t="s">
        <v>910</v>
      </c>
      <c r="AL67" s="8" t="s">
        <v>362</v>
      </c>
      <c r="AM67" s="6" t="s">
        <v>321</v>
      </c>
      <c r="AN67" s="6" t="s">
        <v>504</v>
      </c>
      <c r="AO67" s="6">
        <v>1</v>
      </c>
      <c r="AP67" s="6" t="s">
        <v>317</v>
      </c>
      <c r="AR67" s="6">
        <v>307</v>
      </c>
      <c r="AS67" s="6">
        <v>83</v>
      </c>
      <c r="AT67" s="6">
        <v>21</v>
      </c>
      <c r="AU67" s="6">
        <v>45</v>
      </c>
      <c r="AV67">
        <v>67</v>
      </c>
      <c r="AW67" s="7">
        <v>3.4907407407407408E-2</v>
      </c>
      <c r="AX67" s="8" t="s">
        <v>910</v>
      </c>
      <c r="AY67" s="8" t="s">
        <v>362</v>
      </c>
      <c r="AZ67" s="6" t="s">
        <v>321</v>
      </c>
      <c r="BA67" s="6" t="s">
        <v>504</v>
      </c>
      <c r="BB67" s="6">
        <v>1</v>
      </c>
      <c r="BC67" s="6" t="s">
        <v>317</v>
      </c>
      <c r="BE67" s="6">
        <v>311</v>
      </c>
      <c r="BF67" s="6">
        <v>94</v>
      </c>
      <c r="BG67" s="6">
        <v>25</v>
      </c>
      <c r="BH67" s="6">
        <v>62</v>
      </c>
      <c r="BI67" s="6">
        <v>67</v>
      </c>
      <c r="BJ67" s="7">
        <v>4.0462962962962964E-2</v>
      </c>
      <c r="BK67" s="8" t="s">
        <v>910</v>
      </c>
      <c r="BL67" s="8" t="s">
        <v>362</v>
      </c>
      <c r="BM67" s="6" t="s">
        <v>321</v>
      </c>
      <c r="BN67" s="6" t="s">
        <v>504</v>
      </c>
      <c r="BO67" s="6">
        <v>1</v>
      </c>
      <c r="BP67" s="6" t="s">
        <v>317</v>
      </c>
    </row>
    <row r="68" spans="1:68" x14ac:dyDescent="0.3">
      <c r="A68">
        <v>64</v>
      </c>
      <c r="C68" s="8" t="s">
        <v>72</v>
      </c>
      <c r="D68" s="8" t="s">
        <v>1450</v>
      </c>
      <c r="E68" s="6" t="s">
        <v>14</v>
      </c>
      <c r="F68" s="6" t="s">
        <v>499</v>
      </c>
      <c r="G68" s="16">
        <f t="shared" si="0"/>
        <v>171</v>
      </c>
      <c r="H68" s="6">
        <f t="shared" si="1"/>
        <v>93</v>
      </c>
      <c r="I68" s="6">
        <f t="shared" si="2"/>
        <v>47</v>
      </c>
      <c r="J68" s="6">
        <f t="shared" si="3"/>
        <v>56</v>
      </c>
      <c r="K68" s="31">
        <f t="shared" si="4"/>
        <v>367</v>
      </c>
      <c r="L68" s="6"/>
      <c r="M68" s="6"/>
      <c r="N68" s="6"/>
      <c r="O68" s="6"/>
      <c r="P68" s="31"/>
      <c r="Q68" s="6"/>
      <c r="R68" s="6"/>
      <c r="S68" s="16">
        <f>S$276</f>
        <v>171</v>
      </c>
      <c r="T68" s="6"/>
      <c r="U68" s="6"/>
      <c r="W68" s="7"/>
      <c r="X68" s="8"/>
      <c r="Y68" s="8"/>
      <c r="Z68" s="6"/>
      <c r="AA68" s="6"/>
      <c r="AB68" s="6"/>
      <c r="AC68" s="6"/>
      <c r="AE68" s="6">
        <v>326</v>
      </c>
      <c r="AF68" s="6">
        <v>93</v>
      </c>
      <c r="AG68" s="6"/>
      <c r="AH68" s="6"/>
      <c r="AI68" s="6">
        <v>595</v>
      </c>
      <c r="AJ68" s="7">
        <v>3.6689814814814814E-2</v>
      </c>
      <c r="AK68" s="8" t="s">
        <v>72</v>
      </c>
      <c r="AL68" s="8" t="s">
        <v>1450</v>
      </c>
      <c r="AM68" s="6" t="s">
        <v>14</v>
      </c>
      <c r="AN68" s="6" t="s">
        <v>499</v>
      </c>
      <c r="AO68" s="6">
        <v>1</v>
      </c>
      <c r="AP68" s="6" t="s">
        <v>317</v>
      </c>
      <c r="AR68" s="6">
        <v>229</v>
      </c>
      <c r="AS68" s="6">
        <v>47</v>
      </c>
      <c r="AT68" s="6"/>
      <c r="AU68" s="6"/>
      <c r="AV68">
        <v>595</v>
      </c>
      <c r="AW68" s="7">
        <v>3.1296296296296294E-2</v>
      </c>
      <c r="AX68" s="8" t="s">
        <v>72</v>
      </c>
      <c r="AY68" s="8" t="s">
        <v>1450</v>
      </c>
      <c r="AZ68" s="6" t="s">
        <v>14</v>
      </c>
      <c r="BA68" s="6" t="s">
        <v>499</v>
      </c>
      <c r="BB68" s="6">
        <v>1</v>
      </c>
      <c r="BC68" s="6" t="s">
        <v>317</v>
      </c>
      <c r="BE68" s="6">
        <v>241</v>
      </c>
      <c r="BF68" s="6">
        <v>56</v>
      </c>
      <c r="BG68" s="6"/>
      <c r="BH68" s="6"/>
      <c r="BI68" s="6">
        <v>595</v>
      </c>
      <c r="BJ68" s="7">
        <v>3.574074074074074E-2</v>
      </c>
      <c r="BK68" s="8" t="s">
        <v>72</v>
      </c>
      <c r="BL68" s="8" t="s">
        <v>1450</v>
      </c>
      <c r="BM68" s="6" t="s">
        <v>14</v>
      </c>
      <c r="BN68" s="6" t="s">
        <v>499</v>
      </c>
      <c r="BO68" s="6">
        <v>1</v>
      </c>
      <c r="BP68" s="6" t="s">
        <v>317</v>
      </c>
    </row>
    <row r="69" spans="1:68" x14ac:dyDescent="0.3">
      <c r="A69">
        <v>65</v>
      </c>
      <c r="B69">
        <v>17</v>
      </c>
      <c r="C69" s="8" t="s">
        <v>478</v>
      </c>
      <c r="D69" s="8" t="s">
        <v>1694</v>
      </c>
      <c r="E69" s="6" t="s">
        <v>363</v>
      </c>
      <c r="F69" s="6" t="s">
        <v>504</v>
      </c>
      <c r="G69" s="16">
        <f t="shared" ref="G69:G132" si="15">S69</f>
        <v>171</v>
      </c>
      <c r="H69" s="16">
        <f t="shared" ref="H69:H132" si="16">AF69</f>
        <v>173</v>
      </c>
      <c r="I69" s="6">
        <f t="shared" ref="I69:I132" si="17">AS69</f>
        <v>13</v>
      </c>
      <c r="J69" s="6">
        <f t="shared" ref="J69:J132" si="18">BF69</f>
        <v>11</v>
      </c>
      <c r="K69" s="31">
        <f t="shared" ref="K69:K132" si="19">SUM(G69:J69)</f>
        <v>368</v>
      </c>
      <c r="L69" s="16">
        <f>T69</f>
        <v>44</v>
      </c>
      <c r="M69" s="16">
        <f>AG69</f>
        <v>39</v>
      </c>
      <c r="N69" s="6">
        <f>AT69</f>
        <v>1</v>
      </c>
      <c r="O69" s="6">
        <f>BG69</f>
        <v>1</v>
      </c>
      <c r="P69" s="31">
        <f>SUM(L69:O69)</f>
        <v>85</v>
      </c>
      <c r="Q69" s="6"/>
      <c r="R69" s="6"/>
      <c r="S69" s="16">
        <f>S$276</f>
        <v>171</v>
      </c>
      <c r="T69" s="16">
        <f>T$279</f>
        <v>44</v>
      </c>
      <c r="U69" s="6"/>
      <c r="W69" s="9"/>
      <c r="X69" s="8"/>
      <c r="Y69" s="8"/>
      <c r="Z69" s="6"/>
      <c r="AA69" s="6"/>
      <c r="AB69" s="6"/>
      <c r="AC69" s="6"/>
      <c r="AE69" s="6"/>
      <c r="AF69" s="16">
        <f>AF$276</f>
        <v>173</v>
      </c>
      <c r="AG69" s="16">
        <f>AG$279</f>
        <v>39</v>
      </c>
      <c r="AH69" s="6"/>
      <c r="AI69" s="6"/>
      <c r="AJ69" s="7"/>
      <c r="AK69" s="8"/>
      <c r="AL69" s="8"/>
      <c r="AM69" s="6"/>
      <c r="AN69" s="6"/>
      <c r="AO69" s="6"/>
      <c r="AP69" s="6"/>
      <c r="AR69" s="6">
        <v>123</v>
      </c>
      <c r="AS69" s="6">
        <v>13</v>
      </c>
      <c r="AT69" s="6">
        <v>1</v>
      </c>
      <c r="AU69" s="6">
        <v>5</v>
      </c>
      <c r="AV69">
        <v>154</v>
      </c>
      <c r="AW69" s="7">
        <v>2.6944444444444444E-2</v>
      </c>
      <c r="AX69" s="8" t="s">
        <v>478</v>
      </c>
      <c r="AY69" s="8" t="s">
        <v>1694</v>
      </c>
      <c r="AZ69" s="6" t="s">
        <v>363</v>
      </c>
      <c r="BA69" s="6" t="s">
        <v>504</v>
      </c>
      <c r="BB69" s="6">
        <v>1</v>
      </c>
      <c r="BC69" s="6" t="s">
        <v>317</v>
      </c>
      <c r="BE69" s="6">
        <v>112</v>
      </c>
      <c r="BF69" s="6">
        <v>11</v>
      </c>
      <c r="BG69" s="6">
        <v>1</v>
      </c>
      <c r="BH69" s="6">
        <v>5</v>
      </c>
      <c r="BI69" s="6">
        <v>154</v>
      </c>
      <c r="BJ69" s="7">
        <v>2.9675925925925925E-2</v>
      </c>
      <c r="BK69" s="8" t="s">
        <v>478</v>
      </c>
      <c r="BL69" s="8" t="s">
        <v>1694</v>
      </c>
      <c r="BM69" s="6" t="s">
        <v>363</v>
      </c>
      <c r="BN69" s="6" t="s">
        <v>504</v>
      </c>
      <c r="BO69" s="6">
        <v>1</v>
      </c>
      <c r="BP69" s="6" t="s">
        <v>317</v>
      </c>
    </row>
    <row r="70" spans="1:68" x14ac:dyDescent="0.3">
      <c r="A70">
        <v>66</v>
      </c>
      <c r="B70">
        <v>16</v>
      </c>
      <c r="C70" s="8" t="s">
        <v>852</v>
      </c>
      <c r="D70" s="8" t="s">
        <v>853</v>
      </c>
      <c r="E70" s="6" t="s">
        <v>321</v>
      </c>
      <c r="F70" s="6" t="s">
        <v>501</v>
      </c>
      <c r="G70" s="6">
        <f t="shared" si="15"/>
        <v>30</v>
      </c>
      <c r="H70" s="6">
        <f t="shared" si="16"/>
        <v>35</v>
      </c>
      <c r="I70" s="16">
        <f t="shared" si="17"/>
        <v>156</v>
      </c>
      <c r="J70" s="16">
        <f t="shared" si="18"/>
        <v>148</v>
      </c>
      <c r="K70" s="31">
        <f t="shared" si="19"/>
        <v>369</v>
      </c>
      <c r="L70" s="6">
        <f>T70</f>
        <v>5</v>
      </c>
      <c r="M70" s="6">
        <f>AG70</f>
        <v>10</v>
      </c>
      <c r="N70" s="16">
        <f>AT70</f>
        <v>53</v>
      </c>
      <c r="O70" s="16">
        <f>BG70</f>
        <v>50</v>
      </c>
      <c r="P70" s="31">
        <f>SUM(L70:O70)</f>
        <v>118</v>
      </c>
      <c r="Q70" s="6"/>
      <c r="R70" s="6">
        <v>199</v>
      </c>
      <c r="S70" s="6">
        <v>30</v>
      </c>
      <c r="T70" s="6">
        <v>5</v>
      </c>
      <c r="U70" s="6">
        <v>16</v>
      </c>
      <c r="V70">
        <v>942</v>
      </c>
      <c r="W70" s="7">
        <v>3.1099537037037037E-2</v>
      </c>
      <c r="X70" s="8" t="s">
        <v>852</v>
      </c>
      <c r="Y70" s="8" t="s">
        <v>853</v>
      </c>
      <c r="Z70" s="6" t="s">
        <v>321</v>
      </c>
      <c r="AA70" s="6" t="s">
        <v>501</v>
      </c>
      <c r="AB70" s="6">
        <v>1</v>
      </c>
      <c r="AC70" s="6" t="s">
        <v>317</v>
      </c>
      <c r="AE70" s="6">
        <v>203</v>
      </c>
      <c r="AF70" s="6">
        <v>35</v>
      </c>
      <c r="AG70" s="6">
        <v>10</v>
      </c>
      <c r="AH70" s="6">
        <v>20</v>
      </c>
      <c r="AI70" s="6">
        <v>942</v>
      </c>
      <c r="AJ70" s="7">
        <v>3.2384259259259258E-2</v>
      </c>
      <c r="AK70" s="8" t="s">
        <v>852</v>
      </c>
      <c r="AL70" s="8" t="s">
        <v>853</v>
      </c>
      <c r="AM70" s="6" t="s">
        <v>321</v>
      </c>
      <c r="AN70" s="6" t="s">
        <v>501</v>
      </c>
      <c r="AO70" s="6">
        <v>1</v>
      </c>
      <c r="AP70" s="6" t="s">
        <v>317</v>
      </c>
      <c r="AR70" s="6"/>
      <c r="AS70" s="16">
        <f>AS$276</f>
        <v>156</v>
      </c>
      <c r="AT70" s="16">
        <f>AT$278</f>
        <v>53</v>
      </c>
      <c r="AU70" s="6"/>
      <c r="AW70" s="7"/>
      <c r="AX70" s="8"/>
      <c r="AY70" s="8"/>
      <c r="AZ70" s="6"/>
      <c r="BA70" s="6"/>
      <c r="BB70" s="6"/>
      <c r="BC70" s="6"/>
      <c r="BE70" s="6"/>
      <c r="BF70" s="16">
        <f>BF$276</f>
        <v>148</v>
      </c>
      <c r="BG70" s="16">
        <f>BG$278</f>
        <v>50</v>
      </c>
      <c r="BH70" s="6"/>
      <c r="BI70" s="6"/>
      <c r="BJ70" s="7"/>
      <c r="BK70" s="8"/>
      <c r="BL70" s="8"/>
      <c r="BM70" s="6"/>
      <c r="BN70" s="6"/>
      <c r="BO70" s="6"/>
      <c r="BP70" s="6"/>
    </row>
    <row r="71" spans="1:68" x14ac:dyDescent="0.3">
      <c r="A71">
        <v>67</v>
      </c>
      <c r="C71" s="8" t="s">
        <v>889</v>
      </c>
      <c r="D71" s="8" t="s">
        <v>135</v>
      </c>
      <c r="E71" s="6" t="s">
        <v>14</v>
      </c>
      <c r="F71" s="6" t="s">
        <v>504</v>
      </c>
      <c r="G71" s="6">
        <f t="shared" si="15"/>
        <v>58</v>
      </c>
      <c r="H71" s="16">
        <f t="shared" si="16"/>
        <v>173</v>
      </c>
      <c r="I71" s="6">
        <f t="shared" si="17"/>
        <v>62</v>
      </c>
      <c r="J71" s="6">
        <f t="shared" si="18"/>
        <v>80</v>
      </c>
      <c r="K71" s="31">
        <f t="shared" si="19"/>
        <v>373</v>
      </c>
      <c r="L71" s="6"/>
      <c r="M71" s="6"/>
      <c r="N71" s="6"/>
      <c r="O71" s="6"/>
      <c r="P71" s="31"/>
      <c r="Q71" s="6"/>
      <c r="R71" s="6">
        <v>276</v>
      </c>
      <c r="S71" s="6">
        <v>58</v>
      </c>
      <c r="T71" s="6"/>
      <c r="U71" s="6"/>
      <c r="V71">
        <v>105</v>
      </c>
      <c r="W71" s="7">
        <v>3.3865740740740745E-2</v>
      </c>
      <c r="X71" s="8" t="s">
        <v>889</v>
      </c>
      <c r="Y71" s="8" t="s">
        <v>135</v>
      </c>
      <c r="Z71" s="6" t="s">
        <v>14</v>
      </c>
      <c r="AA71" s="6" t="s">
        <v>504</v>
      </c>
      <c r="AB71" s="6">
        <v>1</v>
      </c>
      <c r="AC71" s="6" t="s">
        <v>317</v>
      </c>
      <c r="AE71" s="6"/>
      <c r="AF71" s="16">
        <f>AF$276</f>
        <v>173</v>
      </c>
      <c r="AG71" s="6"/>
      <c r="AH71" s="6"/>
      <c r="AI71" s="6"/>
      <c r="AJ71" s="7"/>
      <c r="AK71" s="8"/>
      <c r="AL71" s="8"/>
      <c r="AM71" s="6"/>
      <c r="AN71" s="6"/>
      <c r="AO71" s="6"/>
      <c r="AP71" s="6"/>
      <c r="AR71" s="6">
        <v>262</v>
      </c>
      <c r="AS71" s="6">
        <v>62</v>
      </c>
      <c r="AT71" s="6"/>
      <c r="AU71" s="6"/>
      <c r="AV71">
        <v>105</v>
      </c>
      <c r="AW71" s="7">
        <v>3.2627314814814817E-2</v>
      </c>
      <c r="AX71" s="8" t="s">
        <v>889</v>
      </c>
      <c r="AY71" s="8" t="s">
        <v>135</v>
      </c>
      <c r="AZ71" s="6" t="s">
        <v>14</v>
      </c>
      <c r="BA71" s="6" t="s">
        <v>504</v>
      </c>
      <c r="BB71" s="6">
        <v>1</v>
      </c>
      <c r="BC71" s="6" t="s">
        <v>317</v>
      </c>
      <c r="BE71" s="6">
        <v>288</v>
      </c>
      <c r="BF71" s="6">
        <v>80</v>
      </c>
      <c r="BG71" s="6"/>
      <c r="BH71" s="6"/>
      <c r="BI71" s="6">
        <v>105</v>
      </c>
      <c r="BJ71" s="7">
        <v>3.8194444444444448E-2</v>
      </c>
      <c r="BK71" s="8" t="s">
        <v>889</v>
      </c>
      <c r="BL71" s="8" t="s">
        <v>135</v>
      </c>
      <c r="BM71" s="6" t="s">
        <v>14</v>
      </c>
      <c r="BN71" s="6" t="s">
        <v>504</v>
      </c>
      <c r="BO71" s="6">
        <v>1</v>
      </c>
      <c r="BP71" s="6" t="s">
        <v>317</v>
      </c>
    </row>
    <row r="72" spans="1:68" x14ac:dyDescent="0.3">
      <c r="A72">
        <v>68</v>
      </c>
      <c r="B72">
        <v>8</v>
      </c>
      <c r="C72" s="8" t="s">
        <v>929</v>
      </c>
      <c r="D72" s="8" t="s">
        <v>760</v>
      </c>
      <c r="E72" s="6" t="s">
        <v>363</v>
      </c>
      <c r="F72" s="6" t="s">
        <v>511</v>
      </c>
      <c r="G72" s="6">
        <f t="shared" si="15"/>
        <v>92</v>
      </c>
      <c r="H72" s="6">
        <f t="shared" si="16"/>
        <v>122</v>
      </c>
      <c r="I72" s="6">
        <f t="shared" si="17"/>
        <v>77</v>
      </c>
      <c r="J72" s="6">
        <f t="shared" si="18"/>
        <v>85</v>
      </c>
      <c r="K72" s="31">
        <f t="shared" si="19"/>
        <v>376</v>
      </c>
      <c r="L72" s="6">
        <f>T72</f>
        <v>15</v>
      </c>
      <c r="M72" s="6">
        <f>AG72</f>
        <v>15</v>
      </c>
      <c r="N72" s="6">
        <f>AT72</f>
        <v>13</v>
      </c>
      <c r="O72" s="6">
        <f>BG72</f>
        <v>14</v>
      </c>
      <c r="P72" s="31">
        <f>SUM(L72:O72)</f>
        <v>57</v>
      </c>
      <c r="Q72" s="6"/>
      <c r="R72" s="6">
        <v>344</v>
      </c>
      <c r="S72" s="6">
        <v>92</v>
      </c>
      <c r="T72" s="6">
        <v>15</v>
      </c>
      <c r="U72" s="6">
        <v>63</v>
      </c>
      <c r="V72">
        <v>249</v>
      </c>
      <c r="W72" s="7">
        <v>3.7349537037037035E-2</v>
      </c>
      <c r="X72" s="8" t="s">
        <v>929</v>
      </c>
      <c r="Y72" s="8" t="s">
        <v>760</v>
      </c>
      <c r="Z72" s="6" t="s">
        <v>363</v>
      </c>
      <c r="AA72" s="6" t="s">
        <v>511</v>
      </c>
      <c r="AB72" s="6">
        <v>1</v>
      </c>
      <c r="AC72" s="6" t="s">
        <v>317</v>
      </c>
      <c r="AE72" s="6">
        <v>383</v>
      </c>
      <c r="AF72" s="6">
        <v>122</v>
      </c>
      <c r="AG72" s="6">
        <v>15</v>
      </c>
      <c r="AH72" s="6">
        <v>86</v>
      </c>
      <c r="AI72" s="6">
        <v>249</v>
      </c>
      <c r="AJ72" s="7">
        <v>3.9618055555555552E-2</v>
      </c>
      <c r="AK72" s="8" t="s">
        <v>929</v>
      </c>
      <c r="AL72" s="8" t="s">
        <v>760</v>
      </c>
      <c r="AM72" s="6" t="s">
        <v>363</v>
      </c>
      <c r="AN72" s="6" t="s">
        <v>511</v>
      </c>
      <c r="AO72" s="6">
        <v>1</v>
      </c>
      <c r="AP72" s="6" t="s">
        <v>317</v>
      </c>
      <c r="AR72" s="6">
        <v>295</v>
      </c>
      <c r="AS72" s="6">
        <v>77</v>
      </c>
      <c r="AT72" s="6">
        <v>13</v>
      </c>
      <c r="AU72" s="6">
        <v>52</v>
      </c>
      <c r="AV72">
        <v>249</v>
      </c>
      <c r="AW72" s="7">
        <v>3.4178240740740738E-2</v>
      </c>
      <c r="AX72" s="8" t="s">
        <v>929</v>
      </c>
      <c r="AY72" s="8" t="s">
        <v>760</v>
      </c>
      <c r="AZ72" s="6" t="s">
        <v>363</v>
      </c>
      <c r="BA72" s="6" t="s">
        <v>511</v>
      </c>
      <c r="BB72" s="6">
        <v>1</v>
      </c>
      <c r="BC72" s="6" t="s">
        <v>317</v>
      </c>
      <c r="BE72" s="6">
        <v>297</v>
      </c>
      <c r="BF72" s="6">
        <v>85</v>
      </c>
      <c r="BG72" s="6">
        <v>14</v>
      </c>
      <c r="BH72" s="6">
        <v>56</v>
      </c>
      <c r="BI72" s="6">
        <v>249</v>
      </c>
      <c r="BJ72" s="7">
        <v>3.8865740740740742E-2</v>
      </c>
      <c r="BK72" s="8" t="s">
        <v>929</v>
      </c>
      <c r="BL72" s="8" t="s">
        <v>760</v>
      </c>
      <c r="BM72" s="6" t="s">
        <v>363</v>
      </c>
      <c r="BN72" s="6" t="s">
        <v>511</v>
      </c>
      <c r="BO72" s="6">
        <v>1</v>
      </c>
      <c r="BP72" s="6" t="s">
        <v>317</v>
      </c>
    </row>
    <row r="73" spans="1:68" x14ac:dyDescent="0.3">
      <c r="A73">
        <v>69</v>
      </c>
      <c r="B73">
        <v>1</v>
      </c>
      <c r="C73" s="8" t="s">
        <v>456</v>
      </c>
      <c r="D73" s="8" t="s">
        <v>933</v>
      </c>
      <c r="E73" s="6" t="s">
        <v>411</v>
      </c>
      <c r="F73" s="6" t="s">
        <v>511</v>
      </c>
      <c r="G73" s="6">
        <f t="shared" si="15"/>
        <v>95</v>
      </c>
      <c r="H73" s="6">
        <f t="shared" si="16"/>
        <v>113</v>
      </c>
      <c r="I73" s="6">
        <f t="shared" si="17"/>
        <v>94</v>
      </c>
      <c r="J73" s="6">
        <f t="shared" si="18"/>
        <v>81</v>
      </c>
      <c r="K73" s="31">
        <f t="shared" si="19"/>
        <v>383</v>
      </c>
      <c r="L73" s="6">
        <f>T73</f>
        <v>2</v>
      </c>
      <c r="M73" s="6">
        <f>AG73</f>
        <v>4</v>
      </c>
      <c r="N73" s="6">
        <f>AT73</f>
        <v>1</v>
      </c>
      <c r="O73" s="6">
        <f>BG73</f>
        <v>1</v>
      </c>
      <c r="P73" s="31">
        <f>SUM(L73:O73)</f>
        <v>8</v>
      </c>
      <c r="Q73" s="6"/>
      <c r="R73" s="6">
        <v>347</v>
      </c>
      <c r="S73" s="6">
        <v>95</v>
      </c>
      <c r="T73" s="6">
        <v>2</v>
      </c>
      <c r="U73" s="6">
        <v>66</v>
      </c>
      <c r="V73">
        <v>257</v>
      </c>
      <c r="W73" s="7">
        <v>3.7499999999999999E-2</v>
      </c>
      <c r="X73" s="8" t="s">
        <v>456</v>
      </c>
      <c r="Y73" s="8" t="s">
        <v>933</v>
      </c>
      <c r="Z73" s="6" t="s">
        <v>411</v>
      </c>
      <c r="AA73" s="6" t="s">
        <v>511</v>
      </c>
      <c r="AB73" s="6">
        <v>1</v>
      </c>
      <c r="AC73" s="6" t="s">
        <v>317</v>
      </c>
      <c r="AE73" s="6">
        <v>369</v>
      </c>
      <c r="AF73" s="6">
        <v>113</v>
      </c>
      <c r="AG73" s="6">
        <v>4</v>
      </c>
      <c r="AH73" s="6">
        <v>78</v>
      </c>
      <c r="AI73" s="6">
        <v>257</v>
      </c>
      <c r="AJ73" s="7">
        <v>3.8865740740740742E-2</v>
      </c>
      <c r="AK73" s="8" t="s">
        <v>456</v>
      </c>
      <c r="AL73" s="8" t="s">
        <v>933</v>
      </c>
      <c r="AM73" s="6" t="s">
        <v>411</v>
      </c>
      <c r="AN73" s="6" t="s">
        <v>511</v>
      </c>
      <c r="AO73" s="6">
        <v>1</v>
      </c>
      <c r="AP73" s="6" t="s">
        <v>317</v>
      </c>
      <c r="AR73" s="6">
        <v>325</v>
      </c>
      <c r="AS73" s="6">
        <v>94</v>
      </c>
      <c r="AT73" s="6">
        <v>1</v>
      </c>
      <c r="AU73" s="6">
        <v>64</v>
      </c>
      <c r="AV73">
        <v>257</v>
      </c>
      <c r="AW73" s="7">
        <v>3.560185185185185E-2</v>
      </c>
      <c r="AX73" s="8" t="s">
        <v>456</v>
      </c>
      <c r="AY73" s="8" t="s">
        <v>933</v>
      </c>
      <c r="AZ73" s="6" t="s">
        <v>411</v>
      </c>
      <c r="BA73" s="6" t="s">
        <v>511</v>
      </c>
      <c r="BB73" s="6">
        <v>1</v>
      </c>
      <c r="BC73" s="6" t="s">
        <v>317</v>
      </c>
      <c r="BE73" s="6">
        <v>290</v>
      </c>
      <c r="BF73" s="6">
        <v>81</v>
      </c>
      <c r="BG73" s="6">
        <v>1</v>
      </c>
      <c r="BH73" s="6">
        <v>52</v>
      </c>
      <c r="BI73" s="6">
        <v>257</v>
      </c>
      <c r="BJ73" s="7">
        <v>3.8414351851851852E-2</v>
      </c>
      <c r="BK73" s="8" t="s">
        <v>456</v>
      </c>
      <c r="BL73" s="8" t="s">
        <v>933</v>
      </c>
      <c r="BM73" s="6" t="s">
        <v>411</v>
      </c>
      <c r="BN73" s="6" t="s">
        <v>511</v>
      </c>
      <c r="BO73" s="6">
        <v>1</v>
      </c>
      <c r="BP73" s="6" t="s">
        <v>317</v>
      </c>
    </row>
    <row r="74" spans="1:68" x14ac:dyDescent="0.3">
      <c r="A74">
        <v>70</v>
      </c>
      <c r="C74" s="8" t="s">
        <v>815</v>
      </c>
      <c r="D74" s="8" t="s">
        <v>1430</v>
      </c>
      <c r="E74" s="6" t="s">
        <v>14</v>
      </c>
      <c r="F74" s="6" t="s">
        <v>511</v>
      </c>
      <c r="G74" s="16">
        <f t="shared" si="15"/>
        <v>171</v>
      </c>
      <c r="H74" s="6">
        <f t="shared" si="16"/>
        <v>45</v>
      </c>
      <c r="I74" s="6">
        <f t="shared" si="17"/>
        <v>19</v>
      </c>
      <c r="J74" s="16">
        <f t="shared" si="18"/>
        <v>148</v>
      </c>
      <c r="K74" s="31">
        <f t="shared" si="19"/>
        <v>383</v>
      </c>
      <c r="L74" s="6"/>
      <c r="M74" s="6"/>
      <c r="N74" s="6"/>
      <c r="O74" s="6"/>
      <c r="P74" s="31"/>
      <c r="Q74" s="6"/>
      <c r="R74" s="6"/>
      <c r="S74" s="16">
        <f>S$276</f>
        <v>171</v>
      </c>
      <c r="T74" s="6"/>
      <c r="U74" s="6"/>
      <c r="W74" s="9"/>
      <c r="X74" s="8"/>
      <c r="Y74" s="8"/>
      <c r="Z74" s="6"/>
      <c r="AA74" s="6"/>
      <c r="AB74" s="6"/>
      <c r="AC74" s="6"/>
      <c r="AE74" s="6">
        <v>226</v>
      </c>
      <c r="AF74" s="6">
        <v>45</v>
      </c>
      <c r="AG74" s="6"/>
      <c r="AH74" s="6"/>
      <c r="AI74" s="6">
        <v>265</v>
      </c>
      <c r="AJ74" s="7">
        <v>3.3171296296296296E-2</v>
      </c>
      <c r="AK74" s="8" t="s">
        <v>815</v>
      </c>
      <c r="AL74" s="8" t="s">
        <v>1430</v>
      </c>
      <c r="AM74" s="6" t="s">
        <v>14</v>
      </c>
      <c r="AN74" s="6" t="s">
        <v>511</v>
      </c>
      <c r="AO74" s="6">
        <v>1</v>
      </c>
      <c r="AP74" s="6" t="s">
        <v>317</v>
      </c>
      <c r="AR74" s="6">
        <v>149</v>
      </c>
      <c r="AS74" s="6">
        <v>19</v>
      </c>
      <c r="AT74" s="6"/>
      <c r="AU74" s="6"/>
      <c r="AV74">
        <v>265</v>
      </c>
      <c r="AW74" s="7">
        <v>2.8020833333333332E-2</v>
      </c>
      <c r="AX74" s="8" t="s">
        <v>815</v>
      </c>
      <c r="AY74" s="8" t="s">
        <v>1430</v>
      </c>
      <c r="AZ74" s="6" t="s">
        <v>14</v>
      </c>
      <c r="BA74" s="6" t="s">
        <v>511</v>
      </c>
      <c r="BB74" s="6">
        <v>1</v>
      </c>
      <c r="BC74" s="6" t="s">
        <v>317</v>
      </c>
      <c r="BE74" s="6"/>
      <c r="BF74" s="16">
        <f>BF$276</f>
        <v>148</v>
      </c>
      <c r="BG74" s="6"/>
      <c r="BH74" s="6"/>
      <c r="BI74" s="6"/>
      <c r="BJ74" s="7"/>
      <c r="BK74" s="8"/>
      <c r="BL74" s="8"/>
      <c r="BM74" s="6"/>
      <c r="BN74" s="6"/>
      <c r="BO74" s="6"/>
      <c r="BP74" s="6"/>
    </row>
    <row r="75" spans="1:68" x14ac:dyDescent="0.3">
      <c r="A75">
        <v>71</v>
      </c>
      <c r="B75">
        <v>11</v>
      </c>
      <c r="C75" s="8" t="s">
        <v>415</v>
      </c>
      <c r="D75" s="8" t="s">
        <v>897</v>
      </c>
      <c r="E75" s="6" t="s">
        <v>363</v>
      </c>
      <c r="F75" s="6" t="s">
        <v>501</v>
      </c>
      <c r="G75" s="6">
        <f t="shared" si="15"/>
        <v>67</v>
      </c>
      <c r="H75" s="6">
        <f t="shared" si="16"/>
        <v>83</v>
      </c>
      <c r="I75" s="16">
        <f t="shared" si="17"/>
        <v>156</v>
      </c>
      <c r="J75" s="6">
        <f t="shared" si="18"/>
        <v>78</v>
      </c>
      <c r="K75" s="31">
        <f t="shared" si="19"/>
        <v>384</v>
      </c>
      <c r="L75" s="6">
        <f>T75</f>
        <v>8</v>
      </c>
      <c r="M75" s="6">
        <f>AG75</f>
        <v>9</v>
      </c>
      <c r="N75" s="16">
        <f>AT75</f>
        <v>41</v>
      </c>
      <c r="O75" s="6">
        <f>BG75</f>
        <v>11</v>
      </c>
      <c r="P75" s="31">
        <f>SUM(L75:O75)</f>
        <v>69</v>
      </c>
      <c r="Q75" s="6"/>
      <c r="R75" s="6">
        <v>295</v>
      </c>
      <c r="S75" s="6">
        <v>67</v>
      </c>
      <c r="T75" s="6">
        <v>8</v>
      </c>
      <c r="U75" s="6">
        <v>43</v>
      </c>
      <c r="V75">
        <v>954</v>
      </c>
      <c r="W75" s="7">
        <v>3.4618055555555555E-2</v>
      </c>
      <c r="X75" s="8" t="s">
        <v>415</v>
      </c>
      <c r="Y75" s="8" t="s">
        <v>897</v>
      </c>
      <c r="Z75" s="6" t="s">
        <v>363</v>
      </c>
      <c r="AA75" s="6" t="s">
        <v>501</v>
      </c>
      <c r="AB75" s="6">
        <v>1</v>
      </c>
      <c r="AC75" s="6" t="s">
        <v>317</v>
      </c>
      <c r="AE75" s="6">
        <v>310</v>
      </c>
      <c r="AF75" s="6">
        <v>83</v>
      </c>
      <c r="AG75" s="6">
        <v>9</v>
      </c>
      <c r="AH75" s="6">
        <v>55</v>
      </c>
      <c r="AI75" s="6">
        <v>954</v>
      </c>
      <c r="AJ75" s="7">
        <v>3.619212962962963E-2</v>
      </c>
      <c r="AK75" s="8" t="s">
        <v>415</v>
      </c>
      <c r="AL75" s="8" t="s">
        <v>897</v>
      </c>
      <c r="AM75" s="6" t="s">
        <v>363</v>
      </c>
      <c r="AN75" s="6" t="s">
        <v>501</v>
      </c>
      <c r="AO75" s="6">
        <v>1</v>
      </c>
      <c r="AP75" s="6" t="s">
        <v>317</v>
      </c>
      <c r="AR75" s="6"/>
      <c r="AS75" s="16">
        <f>AS$276</f>
        <v>156</v>
      </c>
      <c r="AT75" s="16">
        <f>AT$279</f>
        <v>41</v>
      </c>
      <c r="AU75" s="6"/>
      <c r="AW75" s="7"/>
      <c r="AX75" s="8"/>
      <c r="AY75" s="8"/>
      <c r="AZ75" s="6"/>
      <c r="BA75" s="6"/>
      <c r="BB75" s="6"/>
      <c r="BC75" s="6"/>
      <c r="BE75" s="6">
        <v>285</v>
      </c>
      <c r="BF75" s="6">
        <v>78</v>
      </c>
      <c r="BG75" s="6">
        <v>11</v>
      </c>
      <c r="BH75" s="6">
        <v>50</v>
      </c>
      <c r="BI75" s="6">
        <v>954</v>
      </c>
      <c r="BJ75" s="7">
        <v>3.8067129629629631E-2</v>
      </c>
      <c r="BK75" s="8" t="s">
        <v>415</v>
      </c>
      <c r="BL75" s="8" t="s">
        <v>897</v>
      </c>
      <c r="BM75" s="6" t="s">
        <v>363</v>
      </c>
      <c r="BN75" s="6" t="s">
        <v>501</v>
      </c>
      <c r="BO75" s="6">
        <v>1</v>
      </c>
      <c r="BP75" s="6" t="s">
        <v>317</v>
      </c>
    </row>
    <row r="76" spans="1:68" x14ac:dyDescent="0.3">
      <c r="A76">
        <v>72</v>
      </c>
      <c r="B76">
        <v>12</v>
      </c>
      <c r="C76" s="8" t="s">
        <v>904</v>
      </c>
      <c r="D76" s="8" t="s">
        <v>905</v>
      </c>
      <c r="E76" s="6" t="s">
        <v>363</v>
      </c>
      <c r="F76" s="6" t="s">
        <v>501</v>
      </c>
      <c r="G76" s="6">
        <f t="shared" si="15"/>
        <v>73</v>
      </c>
      <c r="H76" s="6">
        <f t="shared" si="16"/>
        <v>89</v>
      </c>
      <c r="I76" s="6">
        <f t="shared" si="17"/>
        <v>75</v>
      </c>
      <c r="J76" s="16">
        <f t="shared" si="18"/>
        <v>148</v>
      </c>
      <c r="K76" s="31">
        <f t="shared" si="19"/>
        <v>385</v>
      </c>
      <c r="L76" s="6">
        <f>T76</f>
        <v>10</v>
      </c>
      <c r="M76" s="6">
        <f>AG76</f>
        <v>11</v>
      </c>
      <c r="N76" s="6">
        <f>AT76</f>
        <v>11</v>
      </c>
      <c r="O76" s="16">
        <f>BG76</f>
        <v>38</v>
      </c>
      <c r="P76" s="31">
        <f>SUM(L76:O76)</f>
        <v>70</v>
      </c>
      <c r="Q76" s="6"/>
      <c r="R76" s="6">
        <v>308</v>
      </c>
      <c r="S76" s="6">
        <v>73</v>
      </c>
      <c r="T76" s="6">
        <v>10</v>
      </c>
      <c r="U76" s="6">
        <v>48</v>
      </c>
      <c r="V76">
        <v>956</v>
      </c>
      <c r="W76" s="7">
        <v>3.5196759259259261E-2</v>
      </c>
      <c r="X76" s="8" t="s">
        <v>904</v>
      </c>
      <c r="Y76" s="8" t="s">
        <v>905</v>
      </c>
      <c r="Z76" s="6" t="s">
        <v>363</v>
      </c>
      <c r="AA76" s="6" t="s">
        <v>501</v>
      </c>
      <c r="AB76" s="6">
        <v>1</v>
      </c>
      <c r="AC76" s="6" t="s">
        <v>317</v>
      </c>
      <c r="AE76" s="6">
        <v>317</v>
      </c>
      <c r="AF76" s="6">
        <v>89</v>
      </c>
      <c r="AG76" s="6">
        <v>11</v>
      </c>
      <c r="AH76" s="6">
        <v>60</v>
      </c>
      <c r="AI76" s="6">
        <v>956</v>
      </c>
      <c r="AJ76" s="7">
        <v>3.6342592592592593E-2</v>
      </c>
      <c r="AK76" s="8" t="s">
        <v>904</v>
      </c>
      <c r="AL76" s="8" t="s">
        <v>905</v>
      </c>
      <c r="AM76" s="6" t="s">
        <v>363</v>
      </c>
      <c r="AN76" s="6" t="s">
        <v>501</v>
      </c>
      <c r="AO76" s="6">
        <v>1</v>
      </c>
      <c r="AP76" s="6" t="s">
        <v>317</v>
      </c>
      <c r="AR76" s="6">
        <v>290</v>
      </c>
      <c r="AS76" s="6">
        <v>75</v>
      </c>
      <c r="AT76" s="6">
        <v>11</v>
      </c>
      <c r="AU76" s="6">
        <v>50</v>
      </c>
      <c r="AV76">
        <v>956</v>
      </c>
      <c r="AW76" s="7">
        <v>3.3611111111111112E-2</v>
      </c>
      <c r="AX76" s="8" t="s">
        <v>904</v>
      </c>
      <c r="AY76" s="8" t="s">
        <v>905</v>
      </c>
      <c r="AZ76" s="6" t="s">
        <v>363</v>
      </c>
      <c r="BA76" s="6" t="s">
        <v>501</v>
      </c>
      <c r="BB76" s="6">
        <v>1</v>
      </c>
      <c r="BC76" s="6" t="s">
        <v>317</v>
      </c>
      <c r="BE76" s="6"/>
      <c r="BF76" s="16">
        <f>BF$276</f>
        <v>148</v>
      </c>
      <c r="BG76" s="16">
        <f>BG$279</f>
        <v>38</v>
      </c>
      <c r="BH76" s="6"/>
      <c r="BI76" s="6"/>
      <c r="BJ76" s="9"/>
      <c r="BK76" s="8"/>
      <c r="BL76" s="8"/>
      <c r="BM76" s="6"/>
      <c r="BN76" s="6"/>
      <c r="BO76" s="6"/>
      <c r="BP76" s="6"/>
    </row>
    <row r="77" spans="1:68" x14ac:dyDescent="0.3">
      <c r="A77">
        <v>73</v>
      </c>
      <c r="B77">
        <v>19</v>
      </c>
      <c r="C77" s="8" t="s">
        <v>325</v>
      </c>
      <c r="D77" s="8" t="s">
        <v>38</v>
      </c>
      <c r="E77" s="6" t="s">
        <v>321</v>
      </c>
      <c r="F77" s="6" t="s">
        <v>501</v>
      </c>
      <c r="G77" s="6">
        <f t="shared" si="15"/>
        <v>78</v>
      </c>
      <c r="H77" s="6">
        <f t="shared" si="16"/>
        <v>88</v>
      </c>
      <c r="I77" s="6">
        <f t="shared" si="17"/>
        <v>73</v>
      </c>
      <c r="J77" s="16">
        <f t="shared" si="18"/>
        <v>148</v>
      </c>
      <c r="K77" s="31">
        <f t="shared" si="19"/>
        <v>387</v>
      </c>
      <c r="L77" s="6">
        <f>T77</f>
        <v>23</v>
      </c>
      <c r="M77" s="6">
        <f>AG77</f>
        <v>28</v>
      </c>
      <c r="N77" s="6">
        <f>AT77</f>
        <v>20</v>
      </c>
      <c r="O77" s="16">
        <f>BG77</f>
        <v>50</v>
      </c>
      <c r="P77" s="31">
        <f>SUM(L77:O77)</f>
        <v>121</v>
      </c>
      <c r="Q77" s="6"/>
      <c r="R77" s="6">
        <v>319</v>
      </c>
      <c r="S77" s="6">
        <v>78</v>
      </c>
      <c r="T77" s="6">
        <v>23</v>
      </c>
      <c r="U77" s="6">
        <v>53</v>
      </c>
      <c r="V77">
        <v>943</v>
      </c>
      <c r="W77" s="7">
        <v>3.5856481481481482E-2</v>
      </c>
      <c r="X77" s="8" t="s">
        <v>325</v>
      </c>
      <c r="Y77" s="8" t="s">
        <v>38</v>
      </c>
      <c r="Z77" s="6" t="s">
        <v>321</v>
      </c>
      <c r="AA77" s="6" t="s">
        <v>501</v>
      </c>
      <c r="AB77" s="6">
        <v>1</v>
      </c>
      <c r="AC77" s="6" t="s">
        <v>317</v>
      </c>
      <c r="AE77" s="6">
        <v>316</v>
      </c>
      <c r="AF77" s="6">
        <v>88</v>
      </c>
      <c r="AG77" s="6">
        <v>28</v>
      </c>
      <c r="AH77" s="6">
        <v>59</v>
      </c>
      <c r="AI77" s="6">
        <v>943</v>
      </c>
      <c r="AJ77" s="7">
        <v>3.6319444444444446E-2</v>
      </c>
      <c r="AK77" s="8" t="s">
        <v>325</v>
      </c>
      <c r="AL77" s="8" t="s">
        <v>38</v>
      </c>
      <c r="AM77" s="6" t="s">
        <v>321</v>
      </c>
      <c r="AN77" s="6" t="s">
        <v>501</v>
      </c>
      <c r="AO77" s="6">
        <v>1</v>
      </c>
      <c r="AP77" s="6" t="s">
        <v>317</v>
      </c>
      <c r="AR77" s="6">
        <v>288</v>
      </c>
      <c r="AS77" s="6">
        <v>73</v>
      </c>
      <c r="AT77" s="6">
        <v>20</v>
      </c>
      <c r="AU77" s="6">
        <v>48</v>
      </c>
      <c r="AV77">
        <v>943</v>
      </c>
      <c r="AW77" s="7">
        <v>3.3541666666666664E-2</v>
      </c>
      <c r="AX77" s="8" t="s">
        <v>325</v>
      </c>
      <c r="AY77" s="8" t="s">
        <v>38</v>
      </c>
      <c r="AZ77" s="6" t="s">
        <v>321</v>
      </c>
      <c r="BA77" s="6" t="s">
        <v>501</v>
      </c>
      <c r="BB77" s="6">
        <v>1</v>
      </c>
      <c r="BC77" s="6" t="s">
        <v>317</v>
      </c>
      <c r="BE77" s="6"/>
      <c r="BF77" s="16">
        <f>BF$276</f>
        <v>148</v>
      </c>
      <c r="BG77" s="16">
        <f>BG$278</f>
        <v>50</v>
      </c>
      <c r="BH77" s="6"/>
      <c r="BI77" s="6"/>
      <c r="BJ77" s="7"/>
      <c r="BK77" s="8"/>
      <c r="BL77" s="8"/>
      <c r="BM77" s="6"/>
      <c r="BN77" s="6"/>
      <c r="BO77" s="6"/>
      <c r="BP77" s="6"/>
    </row>
    <row r="78" spans="1:68" x14ac:dyDescent="0.3">
      <c r="A78">
        <v>74</v>
      </c>
      <c r="C78" s="8" t="s">
        <v>402</v>
      </c>
      <c r="D78" s="8" t="s">
        <v>869</v>
      </c>
      <c r="E78" s="6" t="s">
        <v>14</v>
      </c>
      <c r="F78" s="6" t="s">
        <v>505</v>
      </c>
      <c r="G78" s="6">
        <f t="shared" si="15"/>
        <v>43</v>
      </c>
      <c r="H78" s="6">
        <f t="shared" si="16"/>
        <v>42</v>
      </c>
      <c r="I78" s="16">
        <f t="shared" si="17"/>
        <v>156</v>
      </c>
      <c r="J78" s="16">
        <f t="shared" si="18"/>
        <v>148</v>
      </c>
      <c r="K78" s="31">
        <f t="shared" si="19"/>
        <v>389</v>
      </c>
      <c r="L78" s="6"/>
      <c r="M78" s="6"/>
      <c r="N78" s="6"/>
      <c r="O78" s="6"/>
      <c r="P78" s="31"/>
      <c r="Q78" s="6"/>
      <c r="R78" s="6">
        <v>236</v>
      </c>
      <c r="S78" s="6">
        <v>43</v>
      </c>
      <c r="T78" s="6"/>
      <c r="U78" s="6"/>
      <c r="V78">
        <v>390</v>
      </c>
      <c r="W78" s="7">
        <v>3.2372685185185185E-2</v>
      </c>
      <c r="X78" s="8" t="s">
        <v>402</v>
      </c>
      <c r="Y78" s="8" t="s">
        <v>869</v>
      </c>
      <c r="Z78" s="6" t="s">
        <v>14</v>
      </c>
      <c r="AA78" s="6" t="s">
        <v>505</v>
      </c>
      <c r="AB78" s="6">
        <v>1</v>
      </c>
      <c r="AC78" s="6" t="s">
        <v>317</v>
      </c>
      <c r="AE78" s="6">
        <v>219</v>
      </c>
      <c r="AF78" s="6">
        <v>42</v>
      </c>
      <c r="AG78" s="6"/>
      <c r="AH78" s="6"/>
      <c r="AI78" s="6">
        <v>390</v>
      </c>
      <c r="AJ78" s="7">
        <v>3.3020833333333333E-2</v>
      </c>
      <c r="AK78" s="8" t="s">
        <v>402</v>
      </c>
      <c r="AL78" s="8" t="s">
        <v>869</v>
      </c>
      <c r="AM78" s="6" t="s">
        <v>14</v>
      </c>
      <c r="AN78" s="6" t="s">
        <v>505</v>
      </c>
      <c r="AO78" s="6">
        <v>1</v>
      </c>
      <c r="AP78" s="6" t="s">
        <v>317</v>
      </c>
      <c r="AR78" s="6"/>
      <c r="AS78" s="16">
        <f>AS$276</f>
        <v>156</v>
      </c>
      <c r="AT78" s="6"/>
      <c r="AU78" s="6"/>
      <c r="AW78" s="7"/>
      <c r="AX78" s="8"/>
      <c r="AY78" s="8"/>
      <c r="AZ78" s="6"/>
      <c r="BA78" s="6"/>
      <c r="BB78" s="6"/>
      <c r="BC78" s="6"/>
      <c r="BE78" s="6"/>
      <c r="BF78" s="16">
        <f>BF$276</f>
        <v>148</v>
      </c>
      <c r="BG78" s="6"/>
      <c r="BH78" s="6"/>
      <c r="BI78" s="6"/>
      <c r="BJ78" s="7"/>
      <c r="BK78" s="8"/>
      <c r="BL78" s="8"/>
      <c r="BM78" s="6"/>
      <c r="BN78" s="6"/>
      <c r="BO78" s="6"/>
      <c r="BP78" s="6"/>
    </row>
    <row r="79" spans="1:68" x14ac:dyDescent="0.3">
      <c r="A79">
        <v>75</v>
      </c>
      <c r="C79" s="8" t="s">
        <v>445</v>
      </c>
      <c r="D79" s="8" t="s">
        <v>1425</v>
      </c>
      <c r="E79" s="6" t="s">
        <v>14</v>
      </c>
      <c r="F79" s="6" t="s">
        <v>508</v>
      </c>
      <c r="G79" s="16">
        <f t="shared" si="15"/>
        <v>171</v>
      </c>
      <c r="H79" s="6">
        <f t="shared" si="16"/>
        <v>37</v>
      </c>
      <c r="I79" s="6">
        <f t="shared" si="17"/>
        <v>33</v>
      </c>
      <c r="J79" s="16">
        <f t="shared" si="18"/>
        <v>148</v>
      </c>
      <c r="K79" s="31">
        <f t="shared" si="19"/>
        <v>389</v>
      </c>
      <c r="L79" s="6"/>
      <c r="M79" s="6"/>
      <c r="N79" s="6"/>
      <c r="P79" s="31"/>
      <c r="Q79" s="6"/>
      <c r="R79" s="6"/>
      <c r="S79" s="16">
        <f>S$276</f>
        <v>171</v>
      </c>
      <c r="T79" s="6"/>
      <c r="U79" s="6"/>
      <c r="W79" s="7"/>
      <c r="X79" s="8"/>
      <c r="Y79" s="8"/>
      <c r="Z79" s="6"/>
      <c r="AA79" s="6"/>
      <c r="AB79" s="6"/>
      <c r="AC79" s="6"/>
      <c r="AE79" s="6">
        <v>211</v>
      </c>
      <c r="AF79" s="6">
        <v>37</v>
      </c>
      <c r="AG79" s="6"/>
      <c r="AH79" s="6"/>
      <c r="AI79" s="6">
        <v>1283</v>
      </c>
      <c r="AJ79" s="7">
        <v>3.2650462962962964E-2</v>
      </c>
      <c r="AK79" s="8" t="s">
        <v>445</v>
      </c>
      <c r="AL79" s="8" t="s">
        <v>1425</v>
      </c>
      <c r="AM79" s="6" t="s">
        <v>14</v>
      </c>
      <c r="AN79" s="6" t="s">
        <v>508</v>
      </c>
      <c r="AO79" s="6">
        <v>1</v>
      </c>
      <c r="AP79" s="6" t="s">
        <v>317</v>
      </c>
      <c r="AR79" s="6">
        <v>194</v>
      </c>
      <c r="AS79" s="6">
        <v>33</v>
      </c>
      <c r="AT79" s="6"/>
      <c r="AU79" s="6"/>
      <c r="AV79">
        <v>1283</v>
      </c>
      <c r="AW79" s="7">
        <v>2.9710648148148149E-2</v>
      </c>
      <c r="AX79" s="8" t="s">
        <v>445</v>
      </c>
      <c r="AY79" s="8" t="s">
        <v>1425</v>
      </c>
      <c r="AZ79" s="6" t="s">
        <v>14</v>
      </c>
      <c r="BA79" s="6" t="s">
        <v>508</v>
      </c>
      <c r="BB79" s="6">
        <v>1</v>
      </c>
      <c r="BC79" s="6" t="s">
        <v>317</v>
      </c>
      <c r="BF79" s="16">
        <f>BF$276</f>
        <v>148</v>
      </c>
    </row>
    <row r="80" spans="1:68" x14ac:dyDescent="0.3">
      <c r="A80">
        <v>76</v>
      </c>
      <c r="B80">
        <v>18</v>
      </c>
      <c r="C80" s="8" t="s">
        <v>906</v>
      </c>
      <c r="D80" s="8" t="s">
        <v>907</v>
      </c>
      <c r="E80" s="6" t="s">
        <v>324</v>
      </c>
      <c r="F80" s="6" t="s">
        <v>501</v>
      </c>
      <c r="G80" s="6">
        <f t="shared" si="15"/>
        <v>74</v>
      </c>
      <c r="H80" s="6">
        <f t="shared" si="16"/>
        <v>100</v>
      </c>
      <c r="I80" s="6">
        <f t="shared" si="17"/>
        <v>67</v>
      </c>
      <c r="J80" s="16">
        <f t="shared" si="18"/>
        <v>148</v>
      </c>
      <c r="K80" s="31">
        <f t="shared" si="19"/>
        <v>389</v>
      </c>
      <c r="L80" s="6">
        <f>T80</f>
        <v>18</v>
      </c>
      <c r="M80" s="6">
        <f>AG80</f>
        <v>23</v>
      </c>
      <c r="N80" s="6">
        <f>AT80</f>
        <v>18</v>
      </c>
      <c r="O80" s="16">
        <f>BG80</f>
        <v>37</v>
      </c>
      <c r="P80" s="31">
        <f>SUM(L80:O80)</f>
        <v>96</v>
      </c>
      <c r="Q80" s="6"/>
      <c r="R80" s="6">
        <v>309</v>
      </c>
      <c r="S80" s="6">
        <v>74</v>
      </c>
      <c r="T80" s="6">
        <v>18</v>
      </c>
      <c r="U80" s="6">
        <v>49</v>
      </c>
      <c r="V80">
        <v>932</v>
      </c>
      <c r="W80" s="7">
        <v>3.5335648148148151E-2</v>
      </c>
      <c r="X80" s="8" t="s">
        <v>906</v>
      </c>
      <c r="Y80" s="8" t="s">
        <v>907</v>
      </c>
      <c r="Z80" s="6" t="s">
        <v>324</v>
      </c>
      <c r="AA80" s="6" t="s">
        <v>501</v>
      </c>
      <c r="AB80" s="6">
        <v>1</v>
      </c>
      <c r="AC80" s="6" t="s">
        <v>317</v>
      </c>
      <c r="AE80" s="6">
        <v>346</v>
      </c>
      <c r="AF80" s="6">
        <v>100</v>
      </c>
      <c r="AG80" s="6">
        <v>23</v>
      </c>
      <c r="AH80" s="6">
        <v>67</v>
      </c>
      <c r="AI80" s="6">
        <v>932</v>
      </c>
      <c r="AJ80" s="7">
        <v>3.7627314814814815E-2</v>
      </c>
      <c r="AK80" s="8" t="s">
        <v>906</v>
      </c>
      <c r="AL80" s="8" t="s">
        <v>907</v>
      </c>
      <c r="AM80" s="6" t="s">
        <v>324</v>
      </c>
      <c r="AN80" s="6" t="s">
        <v>501</v>
      </c>
      <c r="AO80" s="6">
        <v>1</v>
      </c>
      <c r="AP80" s="6" t="s">
        <v>317</v>
      </c>
      <c r="AR80" s="6">
        <v>269</v>
      </c>
      <c r="AS80" s="6">
        <v>67</v>
      </c>
      <c r="AT80" s="6">
        <v>18</v>
      </c>
      <c r="AU80" s="6">
        <v>44</v>
      </c>
      <c r="AV80">
        <v>932</v>
      </c>
      <c r="AW80" s="7">
        <v>3.2824074074074075E-2</v>
      </c>
      <c r="AX80" s="8" t="s">
        <v>906</v>
      </c>
      <c r="AY80" s="8" t="s">
        <v>907</v>
      </c>
      <c r="AZ80" s="6" t="s">
        <v>324</v>
      </c>
      <c r="BA80" s="6" t="s">
        <v>501</v>
      </c>
      <c r="BB80" s="6">
        <v>1</v>
      </c>
      <c r="BC80" s="6" t="s">
        <v>317</v>
      </c>
      <c r="BE80" s="6"/>
      <c r="BF80" s="16">
        <f>BF$276</f>
        <v>148</v>
      </c>
      <c r="BG80" s="16">
        <f>BG$277</f>
        <v>37</v>
      </c>
      <c r="BH80" s="6"/>
      <c r="BI80" s="6"/>
      <c r="BJ80" s="7"/>
      <c r="BK80" s="8"/>
      <c r="BL80" s="8"/>
      <c r="BM80" s="6"/>
      <c r="BN80" s="6"/>
      <c r="BO80" s="6"/>
      <c r="BP80" s="6"/>
    </row>
    <row r="81" spans="1:68" x14ac:dyDescent="0.3">
      <c r="A81">
        <v>77</v>
      </c>
      <c r="C81" s="8" t="s">
        <v>327</v>
      </c>
      <c r="D81" s="8" t="s">
        <v>1695</v>
      </c>
      <c r="E81" s="6" t="s">
        <v>14</v>
      </c>
      <c r="F81" s="6" t="s">
        <v>505</v>
      </c>
      <c r="G81" s="16">
        <f t="shared" si="15"/>
        <v>171</v>
      </c>
      <c r="H81" s="16">
        <f t="shared" si="16"/>
        <v>173</v>
      </c>
      <c r="I81" s="6">
        <f t="shared" si="17"/>
        <v>26</v>
      </c>
      <c r="J81" s="6">
        <f t="shared" si="18"/>
        <v>19</v>
      </c>
      <c r="K81" s="31">
        <f t="shared" si="19"/>
        <v>389</v>
      </c>
      <c r="L81" s="6"/>
      <c r="M81" s="6"/>
      <c r="N81" s="6"/>
      <c r="O81" s="6"/>
      <c r="P81" s="31"/>
      <c r="Q81" s="6"/>
      <c r="R81" s="6"/>
      <c r="S81" s="16">
        <f>S$276</f>
        <v>171</v>
      </c>
      <c r="T81" s="6"/>
      <c r="U81" s="6"/>
      <c r="W81" s="7"/>
      <c r="X81" s="8"/>
      <c r="Y81" s="8"/>
      <c r="Z81" s="6"/>
      <c r="AA81" s="6"/>
      <c r="AB81" s="6"/>
      <c r="AC81" s="6"/>
      <c r="AE81" s="6"/>
      <c r="AF81" s="16">
        <f>AF$276</f>
        <v>173</v>
      </c>
      <c r="AG81" s="6"/>
      <c r="AH81" s="6"/>
      <c r="AI81" s="6"/>
      <c r="AJ81" s="7"/>
      <c r="AK81" s="8"/>
      <c r="AL81" s="8"/>
      <c r="AM81" s="6"/>
      <c r="AN81" s="6"/>
      <c r="AO81" s="6"/>
      <c r="AP81" s="6"/>
      <c r="AR81" s="6">
        <v>164</v>
      </c>
      <c r="AS81" s="6">
        <v>26</v>
      </c>
      <c r="AT81" s="6"/>
      <c r="AU81" s="6"/>
      <c r="AV81">
        <v>406</v>
      </c>
      <c r="AW81" s="7">
        <v>2.8657407407407406E-2</v>
      </c>
      <c r="AX81" s="8" t="s">
        <v>327</v>
      </c>
      <c r="AY81" s="8" t="s">
        <v>1695</v>
      </c>
      <c r="AZ81" s="6" t="s">
        <v>14</v>
      </c>
      <c r="BA81" s="6" t="s">
        <v>505</v>
      </c>
      <c r="BB81" s="6">
        <v>1</v>
      </c>
      <c r="BC81" s="6" t="s">
        <v>317</v>
      </c>
      <c r="BE81" s="6">
        <v>143</v>
      </c>
      <c r="BF81" s="6">
        <v>19</v>
      </c>
      <c r="BG81" s="6"/>
      <c r="BH81" s="6"/>
      <c r="BI81" s="6">
        <v>406</v>
      </c>
      <c r="BJ81" s="7">
        <v>3.1504629629629632E-2</v>
      </c>
      <c r="BK81" s="8" t="s">
        <v>327</v>
      </c>
      <c r="BL81" s="8" t="s">
        <v>1695</v>
      </c>
      <c r="BM81" s="6" t="s">
        <v>14</v>
      </c>
      <c r="BN81" s="6" t="s">
        <v>505</v>
      </c>
      <c r="BO81" s="6">
        <v>1</v>
      </c>
      <c r="BP81" s="6" t="s">
        <v>317</v>
      </c>
    </row>
    <row r="82" spans="1:68" x14ac:dyDescent="0.3">
      <c r="A82">
        <v>78</v>
      </c>
      <c r="B82">
        <v>18</v>
      </c>
      <c r="C82" s="8" t="s">
        <v>322</v>
      </c>
      <c r="D82" s="8" t="s">
        <v>1426</v>
      </c>
      <c r="E82" s="6" t="s">
        <v>321</v>
      </c>
      <c r="F82" s="6" t="s">
        <v>501</v>
      </c>
      <c r="G82" s="16">
        <f t="shared" si="15"/>
        <v>171</v>
      </c>
      <c r="H82" s="6">
        <f t="shared" si="16"/>
        <v>38</v>
      </c>
      <c r="I82" s="6">
        <f t="shared" si="17"/>
        <v>34</v>
      </c>
      <c r="J82" s="16">
        <f t="shared" si="18"/>
        <v>148</v>
      </c>
      <c r="K82" s="31">
        <f t="shared" si="19"/>
        <v>391</v>
      </c>
      <c r="L82" s="16">
        <f t="shared" ref="L82:L90" si="20">T82</f>
        <v>53</v>
      </c>
      <c r="M82" s="6">
        <f t="shared" ref="M82:M90" si="21">AG82</f>
        <v>11</v>
      </c>
      <c r="N82" s="6">
        <f t="shared" ref="N82:N90" si="22">AT82</f>
        <v>6</v>
      </c>
      <c r="O82" s="16">
        <f t="shared" ref="O82:O90" si="23">BG82</f>
        <v>50</v>
      </c>
      <c r="P82" s="31">
        <f t="shared" ref="P82:P90" si="24">SUM(L82:O82)</f>
        <v>120</v>
      </c>
      <c r="Q82" s="6"/>
      <c r="R82" s="6"/>
      <c r="S82" s="16">
        <f>S$276</f>
        <v>171</v>
      </c>
      <c r="T82" s="16">
        <f>T$278</f>
        <v>53</v>
      </c>
      <c r="U82" s="6"/>
      <c r="W82" s="9"/>
      <c r="X82" s="8"/>
      <c r="Y82" s="8"/>
      <c r="Z82" s="6"/>
      <c r="AA82" s="6"/>
      <c r="AB82" s="6"/>
      <c r="AC82" s="6"/>
      <c r="AE82" s="6">
        <v>212</v>
      </c>
      <c r="AF82" s="6">
        <v>38</v>
      </c>
      <c r="AG82" s="6">
        <v>11</v>
      </c>
      <c r="AH82" s="6">
        <v>22</v>
      </c>
      <c r="AI82" s="6">
        <v>884</v>
      </c>
      <c r="AJ82" s="7">
        <v>3.2696759259259259E-2</v>
      </c>
      <c r="AK82" s="8" t="s">
        <v>322</v>
      </c>
      <c r="AL82" s="8" t="s">
        <v>1426</v>
      </c>
      <c r="AM82" s="6" t="s">
        <v>321</v>
      </c>
      <c r="AN82" s="6" t="s">
        <v>501</v>
      </c>
      <c r="AO82" s="6">
        <v>1</v>
      </c>
      <c r="AP82" s="6" t="s">
        <v>317</v>
      </c>
      <c r="AR82" s="6">
        <v>196</v>
      </c>
      <c r="AS82" s="6">
        <v>34</v>
      </c>
      <c r="AT82" s="6">
        <v>6</v>
      </c>
      <c r="AU82" s="6">
        <v>19</v>
      </c>
      <c r="AV82">
        <v>884</v>
      </c>
      <c r="AW82" s="7">
        <v>2.9733796296296296E-2</v>
      </c>
      <c r="AX82" s="8" t="s">
        <v>322</v>
      </c>
      <c r="AY82" s="8" t="s">
        <v>1426</v>
      </c>
      <c r="AZ82" s="6" t="s">
        <v>321</v>
      </c>
      <c r="BA82" s="6" t="s">
        <v>501</v>
      </c>
      <c r="BB82" s="6">
        <v>1</v>
      </c>
      <c r="BC82" s="6" t="s">
        <v>317</v>
      </c>
      <c r="BE82" s="6"/>
      <c r="BF82" s="16">
        <f>BF$276</f>
        <v>148</v>
      </c>
      <c r="BG82" s="16">
        <f>BG$278</f>
        <v>50</v>
      </c>
      <c r="BH82" s="6"/>
      <c r="BI82" s="6"/>
      <c r="BJ82" s="7"/>
      <c r="BK82" s="8"/>
      <c r="BL82" s="8"/>
      <c r="BM82" s="6"/>
      <c r="BN82" s="6"/>
      <c r="BO82" s="6"/>
      <c r="BP82" s="6"/>
    </row>
    <row r="83" spans="1:68" x14ac:dyDescent="0.3">
      <c r="A83">
        <v>79</v>
      </c>
      <c r="B83">
        <v>2</v>
      </c>
      <c r="C83" s="8" t="s">
        <v>676</v>
      </c>
      <c r="D83" s="8" t="s">
        <v>1431</v>
      </c>
      <c r="E83" s="6" t="s">
        <v>155</v>
      </c>
      <c r="F83" s="6" t="s">
        <v>508</v>
      </c>
      <c r="G83" s="16">
        <f t="shared" si="15"/>
        <v>171</v>
      </c>
      <c r="H83" s="6">
        <f t="shared" si="16"/>
        <v>46</v>
      </c>
      <c r="I83" s="16">
        <f t="shared" si="17"/>
        <v>156</v>
      </c>
      <c r="J83" s="6">
        <f t="shared" si="18"/>
        <v>21</v>
      </c>
      <c r="K83" s="31">
        <f t="shared" si="19"/>
        <v>394</v>
      </c>
      <c r="L83" s="16">
        <f t="shared" si="20"/>
        <v>13</v>
      </c>
      <c r="M83" s="6">
        <f t="shared" si="21"/>
        <v>1</v>
      </c>
      <c r="N83" s="16">
        <f t="shared" si="22"/>
        <v>12</v>
      </c>
      <c r="O83" s="6">
        <f t="shared" si="23"/>
        <v>1</v>
      </c>
      <c r="P83" s="31">
        <f t="shared" si="24"/>
        <v>27</v>
      </c>
      <c r="Q83" s="6"/>
      <c r="R83" s="6"/>
      <c r="S83" s="16">
        <f>S$276</f>
        <v>171</v>
      </c>
      <c r="T83" s="16">
        <f>T$276</f>
        <v>13</v>
      </c>
      <c r="U83" s="6"/>
      <c r="W83" s="7"/>
      <c r="X83" s="8"/>
      <c r="Y83" s="8"/>
      <c r="Z83" s="6"/>
      <c r="AA83" s="6"/>
      <c r="AB83" s="6"/>
      <c r="AC83" s="6"/>
      <c r="AE83" s="6">
        <v>229</v>
      </c>
      <c r="AF83" s="6">
        <v>46</v>
      </c>
      <c r="AG83" s="6">
        <v>1</v>
      </c>
      <c r="AH83" s="6"/>
      <c r="AI83" s="6">
        <v>1271</v>
      </c>
      <c r="AJ83" s="7">
        <v>3.3414351851851855E-2</v>
      </c>
      <c r="AK83" s="8" t="s">
        <v>676</v>
      </c>
      <c r="AL83" s="8" t="s">
        <v>1431</v>
      </c>
      <c r="AM83" s="6" t="s">
        <v>155</v>
      </c>
      <c r="AN83" s="6" t="s">
        <v>508</v>
      </c>
      <c r="AO83" s="6">
        <v>1</v>
      </c>
      <c r="AP83" s="6" t="s">
        <v>317</v>
      </c>
      <c r="AR83" s="6"/>
      <c r="AS83" s="16">
        <f>AS$276</f>
        <v>156</v>
      </c>
      <c r="AT83" s="16">
        <f>AT$276</f>
        <v>12</v>
      </c>
      <c r="AU83" s="6"/>
      <c r="AW83" s="7"/>
      <c r="AX83" s="8"/>
      <c r="AY83" s="8"/>
      <c r="AZ83" s="6"/>
      <c r="BA83" s="6"/>
      <c r="BB83" s="6"/>
      <c r="BC83" s="6"/>
      <c r="BE83" s="6">
        <v>147</v>
      </c>
      <c r="BF83" s="6">
        <v>21</v>
      </c>
      <c r="BG83" s="6">
        <v>1</v>
      </c>
      <c r="BH83" s="6"/>
      <c r="BI83" s="6">
        <v>1271</v>
      </c>
      <c r="BJ83" s="7">
        <v>3.1643518518518515E-2</v>
      </c>
      <c r="BK83" s="8" t="s">
        <v>676</v>
      </c>
      <c r="BL83" s="8" t="s">
        <v>1431</v>
      </c>
      <c r="BM83" s="6" t="s">
        <v>155</v>
      </c>
      <c r="BN83" s="6" t="s">
        <v>508</v>
      </c>
      <c r="BO83" s="6">
        <v>1</v>
      </c>
      <c r="BP83" s="6" t="s">
        <v>317</v>
      </c>
    </row>
    <row r="84" spans="1:68" x14ac:dyDescent="0.3">
      <c r="A84">
        <v>80</v>
      </c>
      <c r="B84">
        <v>22</v>
      </c>
      <c r="C84" s="8" t="s">
        <v>871</v>
      </c>
      <c r="D84" s="8" t="s">
        <v>872</v>
      </c>
      <c r="E84" s="6" t="s">
        <v>324</v>
      </c>
      <c r="F84" s="6" t="s">
        <v>499</v>
      </c>
      <c r="G84" s="6">
        <f t="shared" si="15"/>
        <v>45</v>
      </c>
      <c r="H84" s="6">
        <f t="shared" si="16"/>
        <v>48</v>
      </c>
      <c r="I84" s="16">
        <f t="shared" si="17"/>
        <v>156</v>
      </c>
      <c r="J84" s="16">
        <f t="shared" si="18"/>
        <v>148</v>
      </c>
      <c r="K84" s="31">
        <f t="shared" si="19"/>
        <v>397</v>
      </c>
      <c r="L84" s="6">
        <f t="shared" si="20"/>
        <v>12</v>
      </c>
      <c r="M84" s="6">
        <f t="shared" si="21"/>
        <v>12</v>
      </c>
      <c r="N84" s="16">
        <f t="shared" si="22"/>
        <v>40</v>
      </c>
      <c r="O84" s="16">
        <f t="shared" si="23"/>
        <v>37</v>
      </c>
      <c r="P84" s="31">
        <f t="shared" si="24"/>
        <v>101</v>
      </c>
      <c r="Q84" s="6"/>
      <c r="R84" s="6">
        <v>242</v>
      </c>
      <c r="S84" s="6">
        <v>45</v>
      </c>
      <c r="T84" s="6">
        <v>12</v>
      </c>
      <c r="U84" s="6">
        <v>26</v>
      </c>
      <c r="V84">
        <v>707</v>
      </c>
      <c r="W84" s="7">
        <v>3.2615740740740737E-2</v>
      </c>
      <c r="X84" s="8" t="s">
        <v>871</v>
      </c>
      <c r="Y84" s="8" t="s">
        <v>872</v>
      </c>
      <c r="Z84" s="6" t="s">
        <v>324</v>
      </c>
      <c r="AA84" s="6" t="s">
        <v>499</v>
      </c>
      <c r="AB84" s="6">
        <v>1</v>
      </c>
      <c r="AC84" s="6" t="s">
        <v>317</v>
      </c>
      <c r="AE84" s="6">
        <v>232</v>
      </c>
      <c r="AF84" s="6">
        <v>48</v>
      </c>
      <c r="AG84" s="6">
        <v>12</v>
      </c>
      <c r="AH84" s="6">
        <v>28</v>
      </c>
      <c r="AI84" s="6">
        <v>707</v>
      </c>
      <c r="AJ84" s="7">
        <v>3.3761574074074076E-2</v>
      </c>
      <c r="AK84" s="8" t="s">
        <v>871</v>
      </c>
      <c r="AL84" s="8" t="s">
        <v>872</v>
      </c>
      <c r="AM84" s="6" t="s">
        <v>324</v>
      </c>
      <c r="AN84" s="6" t="s">
        <v>499</v>
      </c>
      <c r="AO84" s="6">
        <v>1</v>
      </c>
      <c r="AP84" s="6" t="s">
        <v>317</v>
      </c>
      <c r="AR84" s="6"/>
      <c r="AS84" s="16">
        <f>AS$276</f>
        <v>156</v>
      </c>
      <c r="AT84" s="16">
        <f>AT$277</f>
        <v>40</v>
      </c>
      <c r="AU84" s="6"/>
      <c r="AW84" s="7"/>
      <c r="AX84" s="8"/>
      <c r="AY84" s="8"/>
      <c r="AZ84" s="6"/>
      <c r="BA84" s="6"/>
      <c r="BB84" s="6"/>
      <c r="BC84" s="6"/>
      <c r="BE84" s="6"/>
      <c r="BF84" s="16">
        <f>BF$276</f>
        <v>148</v>
      </c>
      <c r="BG84" s="16">
        <f>BG$277</f>
        <v>37</v>
      </c>
      <c r="BH84" s="6"/>
      <c r="BI84" s="6"/>
      <c r="BJ84" s="9"/>
      <c r="BK84" s="8"/>
      <c r="BL84" s="8"/>
      <c r="BM84" s="6"/>
      <c r="BN84" s="6"/>
      <c r="BO84" s="6"/>
      <c r="BP84" s="6"/>
    </row>
    <row r="85" spans="1:68" x14ac:dyDescent="0.3">
      <c r="A85">
        <v>81</v>
      </c>
      <c r="B85">
        <v>20</v>
      </c>
      <c r="C85" s="8" t="s">
        <v>827</v>
      </c>
      <c r="D85" s="8" t="s">
        <v>870</v>
      </c>
      <c r="E85" s="6" t="s">
        <v>324</v>
      </c>
      <c r="F85" s="6" t="s">
        <v>504</v>
      </c>
      <c r="G85" s="6">
        <f t="shared" si="15"/>
        <v>44</v>
      </c>
      <c r="H85" s="6">
        <f t="shared" si="16"/>
        <v>50</v>
      </c>
      <c r="I85" s="16">
        <f t="shared" si="17"/>
        <v>156</v>
      </c>
      <c r="J85" s="16">
        <f t="shared" si="18"/>
        <v>148</v>
      </c>
      <c r="K85" s="31">
        <f t="shared" si="19"/>
        <v>398</v>
      </c>
      <c r="L85" s="6">
        <f t="shared" si="20"/>
        <v>11</v>
      </c>
      <c r="M85" s="6">
        <f t="shared" si="21"/>
        <v>13</v>
      </c>
      <c r="N85" s="16">
        <f t="shared" si="22"/>
        <v>40</v>
      </c>
      <c r="O85" s="16">
        <f t="shared" si="23"/>
        <v>37</v>
      </c>
      <c r="P85" s="31">
        <f t="shared" si="24"/>
        <v>101</v>
      </c>
      <c r="Q85" s="6"/>
      <c r="R85" s="6">
        <v>241</v>
      </c>
      <c r="S85" s="6">
        <v>44</v>
      </c>
      <c r="T85" s="6">
        <v>11</v>
      </c>
      <c r="U85" s="6">
        <v>25</v>
      </c>
      <c r="V85">
        <v>86</v>
      </c>
      <c r="W85" s="7">
        <v>3.2523148148148148E-2</v>
      </c>
      <c r="X85" s="8" t="s">
        <v>827</v>
      </c>
      <c r="Y85" s="8" t="s">
        <v>870</v>
      </c>
      <c r="Z85" s="6" t="s">
        <v>324</v>
      </c>
      <c r="AA85" s="6" t="s">
        <v>504</v>
      </c>
      <c r="AB85" s="6">
        <v>1</v>
      </c>
      <c r="AC85" s="6" t="s">
        <v>317</v>
      </c>
      <c r="AE85" s="6">
        <v>235</v>
      </c>
      <c r="AF85" s="6">
        <v>50</v>
      </c>
      <c r="AG85" s="6">
        <v>13</v>
      </c>
      <c r="AH85" s="6">
        <v>30</v>
      </c>
      <c r="AI85" s="6">
        <v>86</v>
      </c>
      <c r="AJ85" s="7">
        <v>3.3831018518518517E-2</v>
      </c>
      <c r="AK85" s="8" t="s">
        <v>827</v>
      </c>
      <c r="AL85" s="8" t="s">
        <v>870</v>
      </c>
      <c r="AM85" s="6" t="s">
        <v>324</v>
      </c>
      <c r="AN85" s="6" t="s">
        <v>504</v>
      </c>
      <c r="AO85" s="6">
        <v>1</v>
      </c>
      <c r="AP85" s="6" t="s">
        <v>317</v>
      </c>
      <c r="AR85" s="6"/>
      <c r="AS85" s="16">
        <f>AS$276</f>
        <v>156</v>
      </c>
      <c r="AT85" s="16">
        <f>AT$277</f>
        <v>40</v>
      </c>
      <c r="AU85" s="6"/>
      <c r="AW85" s="7"/>
      <c r="AX85" s="8"/>
      <c r="AY85" s="8"/>
      <c r="AZ85" s="6"/>
      <c r="BA85" s="6"/>
      <c r="BB85" s="6"/>
      <c r="BC85" s="6"/>
      <c r="BE85" s="6"/>
      <c r="BF85" s="16">
        <f>BF$276</f>
        <v>148</v>
      </c>
      <c r="BG85" s="16">
        <f>BG$277</f>
        <v>37</v>
      </c>
      <c r="BH85" s="6"/>
      <c r="BI85" s="6"/>
      <c r="BJ85" s="7"/>
      <c r="BK85" s="8"/>
      <c r="BL85" s="8"/>
      <c r="BM85" s="6"/>
      <c r="BN85" s="6"/>
      <c r="BO85" s="6"/>
      <c r="BP85" s="6"/>
    </row>
    <row r="86" spans="1:68" x14ac:dyDescent="0.3">
      <c r="A86">
        <v>82</v>
      </c>
      <c r="B86">
        <v>8</v>
      </c>
      <c r="C86" s="8" t="s">
        <v>955</v>
      </c>
      <c r="D86" s="8" t="s">
        <v>956</v>
      </c>
      <c r="E86" s="6" t="s">
        <v>155</v>
      </c>
      <c r="F86" s="6" t="s">
        <v>504</v>
      </c>
      <c r="G86" s="6">
        <f t="shared" si="15"/>
        <v>115</v>
      </c>
      <c r="H86" s="6">
        <f t="shared" si="16"/>
        <v>115</v>
      </c>
      <c r="I86" s="6">
        <f t="shared" si="17"/>
        <v>85</v>
      </c>
      <c r="J86" s="6">
        <f t="shared" si="18"/>
        <v>83</v>
      </c>
      <c r="K86" s="31">
        <f t="shared" si="19"/>
        <v>398</v>
      </c>
      <c r="L86" s="6">
        <f t="shared" si="20"/>
        <v>3</v>
      </c>
      <c r="M86" s="6">
        <f t="shared" si="21"/>
        <v>14</v>
      </c>
      <c r="N86" s="6">
        <f t="shared" si="22"/>
        <v>15</v>
      </c>
      <c r="O86" s="6">
        <f t="shared" si="23"/>
        <v>13</v>
      </c>
      <c r="P86" s="31">
        <f t="shared" si="24"/>
        <v>45</v>
      </c>
      <c r="Q86" s="6"/>
      <c r="R86" s="6">
        <v>377</v>
      </c>
      <c r="S86" s="6">
        <v>115</v>
      </c>
      <c r="T86" s="6">
        <v>3</v>
      </c>
      <c r="U86" s="6"/>
      <c r="V86">
        <v>167</v>
      </c>
      <c r="W86" s="7">
        <v>3.8969907407407404E-2</v>
      </c>
      <c r="X86" s="8" t="s">
        <v>955</v>
      </c>
      <c r="Y86" s="8" t="s">
        <v>956</v>
      </c>
      <c r="Z86" s="6" t="s">
        <v>155</v>
      </c>
      <c r="AA86" s="6" t="s">
        <v>504</v>
      </c>
      <c r="AB86" s="6">
        <v>1</v>
      </c>
      <c r="AC86" s="6" t="s">
        <v>317</v>
      </c>
      <c r="AE86" s="6">
        <v>372</v>
      </c>
      <c r="AF86" s="6">
        <v>115</v>
      </c>
      <c r="AG86" s="6">
        <v>14</v>
      </c>
      <c r="AH86" s="6">
        <v>80</v>
      </c>
      <c r="AI86" s="6">
        <v>169</v>
      </c>
      <c r="AJ86" s="7">
        <v>3.9004629629629632E-2</v>
      </c>
      <c r="AK86" s="8" t="s">
        <v>1454</v>
      </c>
      <c r="AL86" s="8" t="s">
        <v>956</v>
      </c>
      <c r="AM86" s="6" t="s">
        <v>363</v>
      </c>
      <c r="AN86" s="6" t="s">
        <v>504</v>
      </c>
      <c r="AO86" s="6">
        <v>1</v>
      </c>
      <c r="AP86" s="6" t="s">
        <v>317</v>
      </c>
      <c r="AR86" s="6">
        <v>312</v>
      </c>
      <c r="AS86" s="6">
        <v>85</v>
      </c>
      <c r="AT86" s="6">
        <v>15</v>
      </c>
      <c r="AU86" s="6">
        <v>57</v>
      </c>
      <c r="AV86">
        <v>169</v>
      </c>
      <c r="AW86" s="7">
        <v>3.5208333333333335E-2</v>
      </c>
      <c r="AX86" s="8" t="s">
        <v>1454</v>
      </c>
      <c r="AY86" s="8" t="s">
        <v>956</v>
      </c>
      <c r="AZ86" s="6" t="s">
        <v>363</v>
      </c>
      <c r="BA86" s="6" t="s">
        <v>504</v>
      </c>
      <c r="BB86" s="6">
        <v>1</v>
      </c>
      <c r="BC86" s="6" t="s">
        <v>317</v>
      </c>
      <c r="BE86" s="6">
        <v>294</v>
      </c>
      <c r="BF86" s="6">
        <v>83</v>
      </c>
      <c r="BG86" s="6">
        <v>13</v>
      </c>
      <c r="BH86" s="6">
        <v>54</v>
      </c>
      <c r="BI86" s="6">
        <v>169</v>
      </c>
      <c r="BJ86" s="7">
        <v>3.8668981481481485E-2</v>
      </c>
      <c r="BK86" s="8" t="s">
        <v>1454</v>
      </c>
      <c r="BL86" s="8" t="s">
        <v>956</v>
      </c>
      <c r="BM86" s="6" t="s">
        <v>363</v>
      </c>
      <c r="BN86" s="6" t="s">
        <v>504</v>
      </c>
      <c r="BO86" s="6">
        <v>1</v>
      </c>
      <c r="BP86" s="6" t="s">
        <v>317</v>
      </c>
    </row>
    <row r="87" spans="1:68" x14ac:dyDescent="0.3">
      <c r="A87">
        <v>83</v>
      </c>
      <c r="B87">
        <v>20</v>
      </c>
      <c r="C87" s="8" t="s">
        <v>875</v>
      </c>
      <c r="D87" s="8" t="s">
        <v>190</v>
      </c>
      <c r="E87" s="6" t="s">
        <v>321</v>
      </c>
      <c r="F87" s="6" t="s">
        <v>499</v>
      </c>
      <c r="G87" s="6">
        <f t="shared" si="15"/>
        <v>64</v>
      </c>
      <c r="H87" s="6">
        <f t="shared" si="16"/>
        <v>102</v>
      </c>
      <c r="I87" s="16">
        <f t="shared" si="17"/>
        <v>156</v>
      </c>
      <c r="J87" s="6">
        <f t="shared" si="18"/>
        <v>79</v>
      </c>
      <c r="K87" s="31">
        <f t="shared" si="19"/>
        <v>401</v>
      </c>
      <c r="L87" s="6">
        <f t="shared" si="20"/>
        <v>17</v>
      </c>
      <c r="M87" s="6">
        <f t="shared" si="21"/>
        <v>32</v>
      </c>
      <c r="N87" s="16">
        <f t="shared" si="22"/>
        <v>53</v>
      </c>
      <c r="O87" s="6">
        <f t="shared" si="23"/>
        <v>22</v>
      </c>
      <c r="P87" s="31">
        <f t="shared" si="24"/>
        <v>124</v>
      </c>
      <c r="Q87" s="6"/>
      <c r="R87" s="6">
        <v>290</v>
      </c>
      <c r="S87" s="6">
        <v>64</v>
      </c>
      <c r="T87" s="6">
        <v>17</v>
      </c>
      <c r="U87" s="6">
        <v>40</v>
      </c>
      <c r="V87">
        <v>607</v>
      </c>
      <c r="W87" s="7">
        <v>3.4409722222222223E-2</v>
      </c>
      <c r="X87" s="8" t="s">
        <v>875</v>
      </c>
      <c r="Y87" s="8" t="s">
        <v>190</v>
      </c>
      <c r="Z87" s="6" t="s">
        <v>321</v>
      </c>
      <c r="AA87" s="6" t="s">
        <v>499</v>
      </c>
      <c r="AB87" s="6">
        <v>1</v>
      </c>
      <c r="AC87" s="6" t="s">
        <v>317</v>
      </c>
      <c r="AE87" s="6">
        <v>350</v>
      </c>
      <c r="AF87" s="6">
        <v>102</v>
      </c>
      <c r="AG87" s="6">
        <v>32</v>
      </c>
      <c r="AH87" s="6">
        <v>68</v>
      </c>
      <c r="AI87" s="6">
        <v>607</v>
      </c>
      <c r="AJ87" s="7">
        <v>3.7800925925925925E-2</v>
      </c>
      <c r="AK87" s="8" t="s">
        <v>875</v>
      </c>
      <c r="AL87" s="8" t="s">
        <v>190</v>
      </c>
      <c r="AM87" s="6" t="s">
        <v>321</v>
      </c>
      <c r="AN87" s="6" t="s">
        <v>499</v>
      </c>
      <c r="AO87" s="6">
        <v>1</v>
      </c>
      <c r="AP87" s="6" t="s">
        <v>317</v>
      </c>
      <c r="AS87" s="16">
        <f>AS$276</f>
        <v>156</v>
      </c>
      <c r="AT87" s="16">
        <f>AT$278</f>
        <v>53</v>
      </c>
      <c r="BE87" s="6">
        <v>286</v>
      </c>
      <c r="BF87" s="6">
        <v>79</v>
      </c>
      <c r="BG87" s="6">
        <v>22</v>
      </c>
      <c r="BH87" s="6">
        <v>51</v>
      </c>
      <c r="BI87" s="6">
        <v>607</v>
      </c>
      <c r="BJ87" s="7">
        <v>3.8090277777777778E-2</v>
      </c>
      <c r="BK87" s="8" t="s">
        <v>875</v>
      </c>
      <c r="BL87" s="8" t="s">
        <v>190</v>
      </c>
      <c r="BM87" s="6" t="s">
        <v>321</v>
      </c>
      <c r="BN87" s="6" t="s">
        <v>499</v>
      </c>
      <c r="BO87" s="6">
        <v>1</v>
      </c>
      <c r="BP87" s="6" t="s">
        <v>317</v>
      </c>
    </row>
    <row r="88" spans="1:68" x14ac:dyDescent="0.3">
      <c r="A88">
        <v>84</v>
      </c>
      <c r="B88">
        <v>17</v>
      </c>
      <c r="C88" s="8" t="s">
        <v>926</v>
      </c>
      <c r="D88" s="8" t="s">
        <v>212</v>
      </c>
      <c r="E88" s="6" t="s">
        <v>321</v>
      </c>
      <c r="F88" s="6" t="s">
        <v>504</v>
      </c>
      <c r="G88" s="6">
        <f t="shared" si="15"/>
        <v>90</v>
      </c>
      <c r="H88" s="6">
        <f t="shared" si="16"/>
        <v>106</v>
      </c>
      <c r="I88" s="6">
        <f t="shared" si="17"/>
        <v>111</v>
      </c>
      <c r="J88" s="6">
        <f t="shared" si="18"/>
        <v>95</v>
      </c>
      <c r="K88" s="31">
        <f t="shared" si="19"/>
        <v>402</v>
      </c>
      <c r="L88" s="6">
        <f t="shared" si="20"/>
        <v>27</v>
      </c>
      <c r="M88" s="6">
        <f t="shared" si="21"/>
        <v>33</v>
      </c>
      <c r="N88" s="6">
        <f t="shared" si="22"/>
        <v>33</v>
      </c>
      <c r="O88" s="6">
        <f t="shared" si="23"/>
        <v>26</v>
      </c>
      <c r="P88" s="31">
        <f t="shared" si="24"/>
        <v>119</v>
      </c>
      <c r="Q88" s="6"/>
      <c r="R88" s="6">
        <v>341</v>
      </c>
      <c r="S88" s="6">
        <v>90</v>
      </c>
      <c r="T88" s="6">
        <v>27</v>
      </c>
      <c r="U88" s="6">
        <v>61</v>
      </c>
      <c r="V88">
        <v>138</v>
      </c>
      <c r="W88" s="7">
        <v>3.7222222222222226E-2</v>
      </c>
      <c r="X88" s="8" t="s">
        <v>926</v>
      </c>
      <c r="Y88" s="8" t="s">
        <v>212</v>
      </c>
      <c r="Z88" s="6" t="s">
        <v>321</v>
      </c>
      <c r="AA88" s="6" t="s">
        <v>504</v>
      </c>
      <c r="AB88" s="6">
        <v>1</v>
      </c>
      <c r="AC88" s="6" t="s">
        <v>317</v>
      </c>
      <c r="AE88" s="6">
        <v>357</v>
      </c>
      <c r="AF88" s="6">
        <v>106</v>
      </c>
      <c r="AG88" s="6">
        <v>33</v>
      </c>
      <c r="AH88" s="6">
        <v>72</v>
      </c>
      <c r="AI88" s="6">
        <v>138</v>
      </c>
      <c r="AJ88" s="7">
        <v>3.815972222222222E-2</v>
      </c>
      <c r="AK88" s="8" t="s">
        <v>926</v>
      </c>
      <c r="AL88" s="8" t="s">
        <v>212</v>
      </c>
      <c r="AM88" s="6" t="s">
        <v>321</v>
      </c>
      <c r="AN88" s="6" t="s">
        <v>504</v>
      </c>
      <c r="AO88" s="6">
        <v>1</v>
      </c>
      <c r="AP88" s="6" t="s">
        <v>317</v>
      </c>
      <c r="AR88" s="6">
        <v>350</v>
      </c>
      <c r="AS88" s="6">
        <v>111</v>
      </c>
      <c r="AT88" s="6">
        <v>33</v>
      </c>
      <c r="AU88" s="6">
        <v>80</v>
      </c>
      <c r="AV88">
        <v>138</v>
      </c>
      <c r="AW88" s="7">
        <v>3.7187499999999998E-2</v>
      </c>
      <c r="AX88" s="8" t="s">
        <v>926</v>
      </c>
      <c r="AY88" s="8" t="s">
        <v>212</v>
      </c>
      <c r="AZ88" s="6" t="s">
        <v>321</v>
      </c>
      <c r="BA88" s="6" t="s">
        <v>504</v>
      </c>
      <c r="BB88" s="6">
        <v>1</v>
      </c>
      <c r="BC88" s="6" t="s">
        <v>317</v>
      </c>
      <c r="BE88" s="6">
        <v>313</v>
      </c>
      <c r="BF88" s="6">
        <v>95</v>
      </c>
      <c r="BG88" s="6">
        <v>26</v>
      </c>
      <c r="BH88" s="6">
        <v>63</v>
      </c>
      <c r="BI88" s="6">
        <v>138</v>
      </c>
      <c r="BJ88" s="7">
        <v>4.0567129629629627E-2</v>
      </c>
      <c r="BK88" s="8" t="s">
        <v>926</v>
      </c>
      <c r="BL88" s="8" t="s">
        <v>212</v>
      </c>
      <c r="BM88" s="6" t="s">
        <v>321</v>
      </c>
      <c r="BN88" s="6" t="s">
        <v>504</v>
      </c>
      <c r="BO88" s="6">
        <v>1</v>
      </c>
      <c r="BP88" s="6" t="s">
        <v>317</v>
      </c>
    </row>
    <row r="89" spans="1:68" x14ac:dyDescent="0.3">
      <c r="A89">
        <v>85</v>
      </c>
      <c r="B89">
        <v>21</v>
      </c>
      <c r="C89" s="8" t="s">
        <v>1428</v>
      </c>
      <c r="D89" s="8" t="s">
        <v>1429</v>
      </c>
      <c r="E89" s="6" t="s">
        <v>321</v>
      </c>
      <c r="F89" s="6" t="s">
        <v>505</v>
      </c>
      <c r="G89" s="16">
        <f t="shared" si="15"/>
        <v>171</v>
      </c>
      <c r="H89" s="6">
        <f t="shared" si="16"/>
        <v>44</v>
      </c>
      <c r="I89" s="6">
        <f t="shared" si="17"/>
        <v>40</v>
      </c>
      <c r="J89" s="16">
        <f t="shared" si="18"/>
        <v>148</v>
      </c>
      <c r="K89" s="31">
        <f t="shared" si="19"/>
        <v>403</v>
      </c>
      <c r="L89" s="16">
        <f t="shared" si="20"/>
        <v>53</v>
      </c>
      <c r="M89" s="6">
        <f t="shared" si="21"/>
        <v>14</v>
      </c>
      <c r="N89" s="6">
        <f t="shared" si="22"/>
        <v>8</v>
      </c>
      <c r="O89" s="16">
        <f t="shared" si="23"/>
        <v>50</v>
      </c>
      <c r="P89" s="31">
        <f t="shared" si="24"/>
        <v>125</v>
      </c>
      <c r="Q89" s="6"/>
      <c r="R89" s="6"/>
      <c r="S89" s="16">
        <f>S$276</f>
        <v>171</v>
      </c>
      <c r="T89" s="16">
        <f>T$278</f>
        <v>53</v>
      </c>
      <c r="U89" s="6"/>
      <c r="W89" s="7"/>
      <c r="X89" s="8"/>
      <c r="Y89" s="8"/>
      <c r="Z89" s="6"/>
      <c r="AA89" s="6"/>
      <c r="AB89" s="6"/>
      <c r="AC89" s="6"/>
      <c r="AE89" s="6">
        <v>223</v>
      </c>
      <c r="AF89" s="6">
        <v>44</v>
      </c>
      <c r="AG89" s="6">
        <v>14</v>
      </c>
      <c r="AH89" s="6">
        <v>26</v>
      </c>
      <c r="AI89" s="6">
        <v>448</v>
      </c>
      <c r="AJ89" s="7">
        <v>3.3113425925925928E-2</v>
      </c>
      <c r="AK89" s="8" t="s">
        <v>1428</v>
      </c>
      <c r="AL89" s="8" t="s">
        <v>1429</v>
      </c>
      <c r="AM89" s="6" t="s">
        <v>321</v>
      </c>
      <c r="AN89" s="6" t="s">
        <v>505</v>
      </c>
      <c r="AO89" s="6">
        <v>1</v>
      </c>
      <c r="AP89" s="6" t="s">
        <v>317</v>
      </c>
      <c r="AR89" s="6">
        <v>212</v>
      </c>
      <c r="AS89" s="6">
        <v>40</v>
      </c>
      <c r="AT89" s="6">
        <v>8</v>
      </c>
      <c r="AU89" s="6">
        <v>23</v>
      </c>
      <c r="AV89">
        <v>448</v>
      </c>
      <c r="AW89" s="7">
        <v>3.0451388888888889E-2</v>
      </c>
      <c r="AX89" s="8" t="s">
        <v>1428</v>
      </c>
      <c r="AY89" s="8" t="s">
        <v>1429</v>
      </c>
      <c r="AZ89" s="6" t="s">
        <v>321</v>
      </c>
      <c r="BA89" s="6" t="s">
        <v>505</v>
      </c>
      <c r="BB89" s="6">
        <v>1</v>
      </c>
      <c r="BC89" s="6" t="s">
        <v>317</v>
      </c>
      <c r="BF89" s="16">
        <f>BF$276</f>
        <v>148</v>
      </c>
      <c r="BG89" s="16">
        <f>BG$278</f>
        <v>50</v>
      </c>
    </row>
    <row r="90" spans="1:68" x14ac:dyDescent="0.3">
      <c r="A90">
        <v>86</v>
      </c>
      <c r="B90">
        <v>16</v>
      </c>
      <c r="C90" s="8" t="s">
        <v>909</v>
      </c>
      <c r="D90" s="8" t="s">
        <v>749</v>
      </c>
      <c r="E90" s="6" t="s">
        <v>363</v>
      </c>
      <c r="F90" s="6" t="s">
        <v>508</v>
      </c>
      <c r="G90" s="6">
        <f t="shared" si="15"/>
        <v>76</v>
      </c>
      <c r="H90" s="6">
        <f t="shared" si="16"/>
        <v>85</v>
      </c>
      <c r="I90" s="6">
        <f t="shared" si="17"/>
        <v>97</v>
      </c>
      <c r="J90" s="16">
        <f t="shared" si="18"/>
        <v>148</v>
      </c>
      <c r="K90" s="31">
        <f t="shared" si="19"/>
        <v>406</v>
      </c>
      <c r="L90" s="6">
        <f t="shared" si="20"/>
        <v>11</v>
      </c>
      <c r="M90" s="6">
        <f t="shared" si="21"/>
        <v>10</v>
      </c>
      <c r="N90" s="6">
        <f t="shared" si="22"/>
        <v>23</v>
      </c>
      <c r="O90" s="16">
        <f t="shared" si="23"/>
        <v>38</v>
      </c>
      <c r="P90" s="31">
        <f t="shared" si="24"/>
        <v>82</v>
      </c>
      <c r="Q90" s="6"/>
      <c r="R90" s="6">
        <v>316</v>
      </c>
      <c r="S90" s="6">
        <v>76</v>
      </c>
      <c r="T90" s="6">
        <v>11</v>
      </c>
      <c r="U90" s="6">
        <v>51</v>
      </c>
      <c r="V90">
        <v>1259</v>
      </c>
      <c r="W90" s="7">
        <v>3.5694444444444445E-2</v>
      </c>
      <c r="X90" s="8" t="s">
        <v>909</v>
      </c>
      <c r="Y90" s="8" t="s">
        <v>749</v>
      </c>
      <c r="Z90" s="6" t="s">
        <v>363</v>
      </c>
      <c r="AA90" s="6" t="s">
        <v>508</v>
      </c>
      <c r="AB90" s="6">
        <v>1</v>
      </c>
      <c r="AC90" s="6" t="s">
        <v>317</v>
      </c>
      <c r="AE90" s="6">
        <v>312</v>
      </c>
      <c r="AF90" s="6">
        <v>85</v>
      </c>
      <c r="AG90" s="6">
        <v>10</v>
      </c>
      <c r="AH90" s="6">
        <v>57</v>
      </c>
      <c r="AI90" s="6">
        <v>1259</v>
      </c>
      <c r="AJ90" s="7">
        <v>3.622685185185185E-2</v>
      </c>
      <c r="AK90" s="8" t="s">
        <v>909</v>
      </c>
      <c r="AL90" s="8" t="s">
        <v>749</v>
      </c>
      <c r="AM90" s="6" t="s">
        <v>363</v>
      </c>
      <c r="AN90" s="6" t="s">
        <v>508</v>
      </c>
      <c r="AO90" s="6">
        <v>1</v>
      </c>
      <c r="AP90" s="6" t="s">
        <v>317</v>
      </c>
      <c r="AR90" s="6">
        <v>329</v>
      </c>
      <c r="AS90" s="6">
        <v>97</v>
      </c>
      <c r="AT90" s="6">
        <v>23</v>
      </c>
      <c r="AU90" s="6">
        <v>67</v>
      </c>
      <c r="AV90">
        <v>1230</v>
      </c>
      <c r="AW90" s="7">
        <v>3.5682870370370372E-2</v>
      </c>
      <c r="AX90" s="8" t="s">
        <v>1713</v>
      </c>
      <c r="AY90" s="8" t="s">
        <v>1714</v>
      </c>
      <c r="AZ90" s="6" t="s">
        <v>324</v>
      </c>
      <c r="BA90" s="6" t="s">
        <v>508</v>
      </c>
      <c r="BB90" s="6">
        <v>1</v>
      </c>
      <c r="BC90" s="6" t="s">
        <v>317</v>
      </c>
      <c r="BE90" s="6"/>
      <c r="BF90" s="16">
        <f>BF$276</f>
        <v>148</v>
      </c>
      <c r="BG90" s="16">
        <f>BG$279</f>
        <v>38</v>
      </c>
      <c r="BH90" s="6"/>
      <c r="BI90" s="6"/>
      <c r="BJ90" s="7"/>
      <c r="BK90" s="8"/>
      <c r="BL90" s="8"/>
      <c r="BM90" s="6"/>
      <c r="BN90" s="6"/>
      <c r="BO90" s="6"/>
      <c r="BP90" s="6"/>
    </row>
    <row r="91" spans="1:68" x14ac:dyDescent="0.3">
      <c r="A91">
        <v>87</v>
      </c>
      <c r="C91" s="8" t="s">
        <v>881</v>
      </c>
      <c r="D91" s="8" t="s">
        <v>882</v>
      </c>
      <c r="E91" s="6" t="s">
        <v>14</v>
      </c>
      <c r="F91" s="6" t="s">
        <v>505</v>
      </c>
      <c r="G91" s="6">
        <f t="shared" si="15"/>
        <v>51</v>
      </c>
      <c r="H91" s="6">
        <f t="shared" si="16"/>
        <v>55</v>
      </c>
      <c r="I91" s="16">
        <f t="shared" si="17"/>
        <v>156</v>
      </c>
      <c r="J91" s="16">
        <f t="shared" si="18"/>
        <v>148</v>
      </c>
      <c r="K91" s="31">
        <f t="shared" si="19"/>
        <v>410</v>
      </c>
      <c r="L91" s="6"/>
      <c r="M91" s="6"/>
      <c r="N91" s="6"/>
      <c r="O91" s="6"/>
      <c r="P91" s="31"/>
      <c r="Q91" s="6"/>
      <c r="R91" s="6">
        <v>261</v>
      </c>
      <c r="S91" s="6">
        <v>51</v>
      </c>
      <c r="T91" s="6"/>
      <c r="U91" s="6"/>
      <c r="V91">
        <v>342</v>
      </c>
      <c r="W91" s="7">
        <v>3.3333333333333333E-2</v>
      </c>
      <c r="X91" s="8" t="s">
        <v>881</v>
      </c>
      <c r="Y91" s="8" t="s">
        <v>882</v>
      </c>
      <c r="Z91" s="6" t="s">
        <v>14</v>
      </c>
      <c r="AA91" s="6" t="s">
        <v>505</v>
      </c>
      <c r="AB91" s="6">
        <v>1</v>
      </c>
      <c r="AC91" s="6" t="s">
        <v>317</v>
      </c>
      <c r="AE91" s="6">
        <v>254</v>
      </c>
      <c r="AF91" s="6">
        <v>55</v>
      </c>
      <c r="AG91" s="6"/>
      <c r="AH91" s="6"/>
      <c r="AI91" s="6">
        <v>342</v>
      </c>
      <c r="AJ91" s="7">
        <v>3.4189814814814812E-2</v>
      </c>
      <c r="AK91" s="8" t="s">
        <v>881</v>
      </c>
      <c r="AL91" s="8" t="s">
        <v>882</v>
      </c>
      <c r="AM91" s="6" t="s">
        <v>14</v>
      </c>
      <c r="AN91" s="6" t="s">
        <v>505</v>
      </c>
      <c r="AO91" s="6">
        <v>1</v>
      </c>
      <c r="AP91" s="6" t="s">
        <v>317</v>
      </c>
      <c r="AR91" s="6"/>
      <c r="AS91" s="16">
        <f>AS$276</f>
        <v>156</v>
      </c>
      <c r="AT91" s="6"/>
      <c r="AU91" s="6"/>
      <c r="AW91" s="7"/>
      <c r="AX91" s="8"/>
      <c r="AY91" s="8"/>
      <c r="AZ91" s="6"/>
      <c r="BA91" s="6"/>
      <c r="BB91" s="6"/>
      <c r="BC91" s="6"/>
      <c r="BE91" s="6"/>
      <c r="BF91" s="16">
        <f>BF$276</f>
        <v>148</v>
      </c>
      <c r="BG91" s="6"/>
      <c r="BH91" s="6"/>
      <c r="BI91" s="6"/>
      <c r="BJ91" s="7"/>
      <c r="BK91" s="8"/>
      <c r="BL91" s="8"/>
      <c r="BM91" s="6"/>
      <c r="BN91" s="6"/>
      <c r="BO91" s="6"/>
      <c r="BP91" s="6"/>
    </row>
    <row r="92" spans="1:68" x14ac:dyDescent="0.3">
      <c r="A92">
        <v>88</v>
      </c>
      <c r="B92">
        <v>2</v>
      </c>
      <c r="C92" s="8" t="s">
        <v>330</v>
      </c>
      <c r="D92" s="8" t="s">
        <v>818</v>
      </c>
      <c r="E92" s="6" t="s">
        <v>411</v>
      </c>
      <c r="F92" s="6" t="s">
        <v>505</v>
      </c>
      <c r="G92" s="6">
        <f t="shared" si="15"/>
        <v>110</v>
      </c>
      <c r="H92" s="6">
        <f t="shared" si="16"/>
        <v>109</v>
      </c>
      <c r="I92" s="6">
        <f t="shared" si="17"/>
        <v>109</v>
      </c>
      <c r="J92" s="6">
        <f t="shared" si="18"/>
        <v>84</v>
      </c>
      <c r="K92" s="31">
        <f t="shared" si="19"/>
        <v>412</v>
      </c>
      <c r="L92" s="6">
        <f>T92</f>
        <v>3</v>
      </c>
      <c r="M92" s="6">
        <f>AG92</f>
        <v>3</v>
      </c>
      <c r="N92" s="6">
        <f>AT92</f>
        <v>3</v>
      </c>
      <c r="O92" s="6">
        <f>BG92</f>
        <v>2</v>
      </c>
      <c r="P92" s="31">
        <f>SUM(L92:O92)</f>
        <v>11</v>
      </c>
      <c r="Q92" s="6"/>
      <c r="R92" s="6">
        <v>371</v>
      </c>
      <c r="S92" s="6">
        <v>110</v>
      </c>
      <c r="T92" s="6">
        <v>3</v>
      </c>
      <c r="U92" s="6">
        <v>78</v>
      </c>
      <c r="V92">
        <v>347</v>
      </c>
      <c r="W92" s="7">
        <v>3.8391203703703705E-2</v>
      </c>
      <c r="X92" s="8" t="s">
        <v>330</v>
      </c>
      <c r="Y92" s="8" t="s">
        <v>818</v>
      </c>
      <c r="Z92" s="6" t="s">
        <v>411</v>
      </c>
      <c r="AA92" s="6" t="s">
        <v>505</v>
      </c>
      <c r="AB92" s="6">
        <v>1</v>
      </c>
      <c r="AC92" s="6" t="s">
        <v>317</v>
      </c>
      <c r="AE92" s="6">
        <v>363</v>
      </c>
      <c r="AF92" s="6">
        <v>109</v>
      </c>
      <c r="AG92" s="6">
        <v>3</v>
      </c>
      <c r="AH92" s="6">
        <v>74</v>
      </c>
      <c r="AI92" s="6">
        <v>347</v>
      </c>
      <c r="AJ92" s="7">
        <v>3.8599537037037036E-2</v>
      </c>
      <c r="AK92" s="8" t="s">
        <v>330</v>
      </c>
      <c r="AL92" s="8" t="s">
        <v>818</v>
      </c>
      <c r="AM92" s="6" t="s">
        <v>411</v>
      </c>
      <c r="AN92" s="6" t="s">
        <v>505</v>
      </c>
      <c r="AO92" s="6">
        <v>1</v>
      </c>
      <c r="AP92" s="6" t="s">
        <v>317</v>
      </c>
      <c r="AR92" s="6">
        <v>348</v>
      </c>
      <c r="AS92" s="6">
        <v>109</v>
      </c>
      <c r="AT92" s="6">
        <v>3</v>
      </c>
      <c r="AU92" s="6">
        <v>78</v>
      </c>
      <c r="AV92">
        <v>347</v>
      </c>
      <c r="AW92" s="7">
        <v>3.709490740740741E-2</v>
      </c>
      <c r="AX92" s="8" t="s">
        <v>330</v>
      </c>
      <c r="AY92" s="8" t="s">
        <v>818</v>
      </c>
      <c r="AZ92" s="6" t="s">
        <v>411</v>
      </c>
      <c r="BA92" s="6" t="s">
        <v>505</v>
      </c>
      <c r="BB92" s="6">
        <v>1</v>
      </c>
      <c r="BC92" s="6" t="s">
        <v>317</v>
      </c>
      <c r="BE92" s="6">
        <v>296</v>
      </c>
      <c r="BF92" s="6">
        <v>84</v>
      </c>
      <c r="BG92" s="6">
        <v>2</v>
      </c>
      <c r="BH92" s="6">
        <v>55</v>
      </c>
      <c r="BI92" s="6">
        <v>347</v>
      </c>
      <c r="BJ92" s="7">
        <v>3.8819444444444441E-2</v>
      </c>
      <c r="BK92" s="8" t="s">
        <v>330</v>
      </c>
      <c r="BL92" s="8" t="s">
        <v>818</v>
      </c>
      <c r="BM92" s="6" t="s">
        <v>411</v>
      </c>
      <c r="BN92" s="6" t="s">
        <v>505</v>
      </c>
      <c r="BO92" s="6">
        <v>1</v>
      </c>
      <c r="BP92" s="6" t="s">
        <v>317</v>
      </c>
    </row>
    <row r="93" spans="1:68" x14ac:dyDescent="0.3">
      <c r="A93">
        <v>89</v>
      </c>
      <c r="B93">
        <v>13</v>
      </c>
      <c r="C93" s="8" t="s">
        <v>1451</v>
      </c>
      <c r="D93" s="8" t="s">
        <v>1452</v>
      </c>
      <c r="E93" s="6" t="s">
        <v>363</v>
      </c>
      <c r="F93" s="6" t="s">
        <v>501</v>
      </c>
      <c r="G93" s="16">
        <f t="shared" si="15"/>
        <v>171</v>
      </c>
      <c r="H93" s="6">
        <f t="shared" si="16"/>
        <v>98</v>
      </c>
      <c r="I93" s="6">
        <f t="shared" si="17"/>
        <v>65</v>
      </c>
      <c r="J93" s="6">
        <f t="shared" si="18"/>
        <v>82</v>
      </c>
      <c r="K93" s="31">
        <f t="shared" si="19"/>
        <v>416</v>
      </c>
      <c r="L93" s="16">
        <f>T93</f>
        <v>44</v>
      </c>
      <c r="M93" s="6">
        <f>AG93</f>
        <v>13</v>
      </c>
      <c r="N93" s="6">
        <f>AT93</f>
        <v>10</v>
      </c>
      <c r="O93" s="6">
        <f>BG93</f>
        <v>12</v>
      </c>
      <c r="P93" s="31">
        <f>SUM(L93:O93)</f>
        <v>79</v>
      </c>
      <c r="Q93" s="6"/>
      <c r="R93" s="6"/>
      <c r="S93" s="16">
        <f>S$276</f>
        <v>171</v>
      </c>
      <c r="T93" s="16">
        <f>T$279</f>
        <v>44</v>
      </c>
      <c r="U93" s="6"/>
      <c r="W93" s="7"/>
      <c r="X93" s="8"/>
      <c r="Y93" s="8"/>
      <c r="Z93" s="6"/>
      <c r="AA93" s="6"/>
      <c r="AB93" s="6"/>
      <c r="AC93" s="6"/>
      <c r="AE93" s="6">
        <v>342</v>
      </c>
      <c r="AF93" s="6">
        <v>98</v>
      </c>
      <c r="AG93" s="6">
        <v>13</v>
      </c>
      <c r="AH93" s="6">
        <v>65</v>
      </c>
      <c r="AI93" s="6">
        <v>905</v>
      </c>
      <c r="AJ93" s="7">
        <v>3.7534722222222219E-2</v>
      </c>
      <c r="AK93" s="8" t="s">
        <v>1451</v>
      </c>
      <c r="AL93" s="8" t="s">
        <v>1452</v>
      </c>
      <c r="AM93" s="6" t="s">
        <v>363</v>
      </c>
      <c r="AN93" s="6" t="s">
        <v>501</v>
      </c>
      <c r="AO93" s="6">
        <v>1</v>
      </c>
      <c r="AP93" s="6" t="s">
        <v>317</v>
      </c>
      <c r="AR93" s="6">
        <v>266</v>
      </c>
      <c r="AS93" s="6">
        <v>65</v>
      </c>
      <c r="AT93" s="6">
        <v>10</v>
      </c>
      <c r="AU93" s="6">
        <v>42</v>
      </c>
      <c r="AV93">
        <v>5</v>
      </c>
      <c r="AW93" s="7">
        <v>3.2719907407407406E-2</v>
      </c>
      <c r="AX93" s="8" t="s">
        <v>1451</v>
      </c>
      <c r="AY93" s="8" t="s">
        <v>1452</v>
      </c>
      <c r="AZ93" s="6" t="s">
        <v>363</v>
      </c>
      <c r="BA93" s="6" t="s">
        <v>501</v>
      </c>
      <c r="BB93" s="6">
        <v>1</v>
      </c>
      <c r="BC93" s="6" t="s">
        <v>317</v>
      </c>
      <c r="BE93" s="6">
        <v>292</v>
      </c>
      <c r="BF93" s="6">
        <v>82</v>
      </c>
      <c r="BG93" s="6">
        <v>12</v>
      </c>
      <c r="BH93" s="6">
        <v>53</v>
      </c>
      <c r="BI93" s="6">
        <v>905</v>
      </c>
      <c r="BJ93" s="7">
        <v>3.8576388888888889E-2</v>
      </c>
      <c r="BK93" s="8" t="s">
        <v>1451</v>
      </c>
      <c r="BL93" s="8" t="s">
        <v>1452</v>
      </c>
      <c r="BM93" s="6" t="s">
        <v>363</v>
      </c>
      <c r="BN93" s="6" t="s">
        <v>501</v>
      </c>
      <c r="BO93" s="6">
        <v>1</v>
      </c>
      <c r="BP93" s="6" t="s">
        <v>317</v>
      </c>
    </row>
    <row r="94" spans="1:68" x14ac:dyDescent="0.3">
      <c r="A94">
        <v>90</v>
      </c>
      <c r="B94">
        <v>21</v>
      </c>
      <c r="C94" s="8" t="s">
        <v>944</v>
      </c>
      <c r="D94" s="8" t="s">
        <v>945</v>
      </c>
      <c r="E94" s="6" t="s">
        <v>324</v>
      </c>
      <c r="F94" s="6" t="s">
        <v>499</v>
      </c>
      <c r="G94" s="6">
        <f t="shared" si="15"/>
        <v>104</v>
      </c>
      <c r="H94" s="6">
        <f t="shared" si="16"/>
        <v>116</v>
      </c>
      <c r="I94" s="6">
        <f t="shared" si="17"/>
        <v>105</v>
      </c>
      <c r="J94" s="6">
        <f t="shared" si="18"/>
        <v>99</v>
      </c>
      <c r="K94" s="31">
        <f t="shared" si="19"/>
        <v>424</v>
      </c>
      <c r="L94" s="6">
        <f>T94</f>
        <v>26</v>
      </c>
      <c r="M94" s="6">
        <f>AG94</f>
        <v>28</v>
      </c>
      <c r="N94" s="6">
        <f>AT94</f>
        <v>26</v>
      </c>
      <c r="O94" s="6">
        <f>BG94</f>
        <v>21</v>
      </c>
      <c r="P94" s="31">
        <f>SUM(L94:O94)</f>
        <v>101</v>
      </c>
      <c r="Q94" s="6"/>
      <c r="R94" s="6">
        <v>359</v>
      </c>
      <c r="S94" s="6">
        <v>104</v>
      </c>
      <c r="T94" s="6">
        <v>26</v>
      </c>
      <c r="U94" s="6">
        <v>74</v>
      </c>
      <c r="V94">
        <v>617</v>
      </c>
      <c r="W94" s="7">
        <v>3.7974537037037036E-2</v>
      </c>
      <c r="X94" s="8" t="s">
        <v>944</v>
      </c>
      <c r="Y94" s="8" t="s">
        <v>945</v>
      </c>
      <c r="Z94" s="6" t="s">
        <v>324</v>
      </c>
      <c r="AA94" s="6" t="s">
        <v>499</v>
      </c>
      <c r="AB94" s="6">
        <v>1</v>
      </c>
      <c r="AC94" s="6" t="s">
        <v>317</v>
      </c>
      <c r="AE94" s="6">
        <v>374</v>
      </c>
      <c r="AF94" s="6">
        <v>116</v>
      </c>
      <c r="AG94" s="6">
        <v>28</v>
      </c>
      <c r="AH94" s="6">
        <v>81</v>
      </c>
      <c r="AI94" s="6">
        <v>617</v>
      </c>
      <c r="AJ94" s="7">
        <v>3.9039351851851853E-2</v>
      </c>
      <c r="AK94" s="8" t="s">
        <v>944</v>
      </c>
      <c r="AL94" s="8" t="s">
        <v>945</v>
      </c>
      <c r="AM94" s="6" t="s">
        <v>324</v>
      </c>
      <c r="AN94" s="6" t="s">
        <v>499</v>
      </c>
      <c r="AO94" s="6">
        <v>1</v>
      </c>
      <c r="AP94" s="6" t="s">
        <v>317</v>
      </c>
      <c r="AR94" s="6">
        <v>342</v>
      </c>
      <c r="AS94" s="6">
        <v>105</v>
      </c>
      <c r="AT94" s="6">
        <v>26</v>
      </c>
      <c r="AU94" s="6">
        <v>74</v>
      </c>
      <c r="AV94">
        <v>617</v>
      </c>
      <c r="AW94" s="7">
        <v>3.6724537037037035E-2</v>
      </c>
      <c r="AX94" s="8" t="s">
        <v>944</v>
      </c>
      <c r="AY94" s="8" t="s">
        <v>945</v>
      </c>
      <c r="AZ94" s="6" t="s">
        <v>324</v>
      </c>
      <c r="BA94" s="6" t="s">
        <v>499</v>
      </c>
      <c r="BB94" s="6">
        <v>1</v>
      </c>
      <c r="BC94" s="6" t="s">
        <v>317</v>
      </c>
      <c r="BE94" s="6">
        <v>318</v>
      </c>
      <c r="BF94" s="6">
        <v>99</v>
      </c>
      <c r="BG94" s="6">
        <v>21</v>
      </c>
      <c r="BH94" s="6">
        <v>67</v>
      </c>
      <c r="BI94" s="6">
        <v>617</v>
      </c>
      <c r="BJ94" s="7">
        <v>4.099537037037037E-2</v>
      </c>
      <c r="BK94" s="8" t="s">
        <v>944</v>
      </c>
      <c r="BL94" s="8" t="s">
        <v>945</v>
      </c>
      <c r="BM94" s="6" t="s">
        <v>324</v>
      </c>
      <c r="BN94" s="6" t="s">
        <v>499</v>
      </c>
      <c r="BO94" s="6">
        <v>1</v>
      </c>
      <c r="BP94" s="6" t="s">
        <v>317</v>
      </c>
    </row>
    <row r="95" spans="1:68" x14ac:dyDescent="0.3">
      <c r="A95">
        <v>91</v>
      </c>
      <c r="B95">
        <v>23</v>
      </c>
      <c r="C95" s="8" t="s">
        <v>927</v>
      </c>
      <c r="D95" s="8" t="s">
        <v>928</v>
      </c>
      <c r="E95" s="6" t="s">
        <v>324</v>
      </c>
      <c r="F95" s="6" t="s">
        <v>505</v>
      </c>
      <c r="G95" s="6">
        <f t="shared" si="15"/>
        <v>91</v>
      </c>
      <c r="H95" s="6">
        <f t="shared" si="16"/>
        <v>103</v>
      </c>
      <c r="I95" s="6">
        <f t="shared" si="17"/>
        <v>82</v>
      </c>
      <c r="J95" s="16">
        <f t="shared" si="18"/>
        <v>148</v>
      </c>
      <c r="K95" s="31">
        <f t="shared" si="19"/>
        <v>424</v>
      </c>
      <c r="L95" s="6">
        <f>T95</f>
        <v>21</v>
      </c>
      <c r="M95" s="6">
        <f>AG95</f>
        <v>24</v>
      </c>
      <c r="N95" s="6">
        <f>AT95</f>
        <v>21</v>
      </c>
      <c r="O95" s="16">
        <f>BG95</f>
        <v>37</v>
      </c>
      <c r="P95" s="31">
        <f>SUM(L95:O95)</f>
        <v>103</v>
      </c>
      <c r="Q95" s="6"/>
      <c r="R95" s="6">
        <v>343</v>
      </c>
      <c r="S95" s="6">
        <v>91</v>
      </c>
      <c r="T95" s="6">
        <v>21</v>
      </c>
      <c r="U95" s="6">
        <v>62</v>
      </c>
      <c r="V95">
        <v>349</v>
      </c>
      <c r="W95" s="7">
        <v>3.729166666666666E-2</v>
      </c>
      <c r="X95" s="8" t="s">
        <v>927</v>
      </c>
      <c r="Y95" s="8" t="s">
        <v>928</v>
      </c>
      <c r="Z95" s="6" t="s">
        <v>324</v>
      </c>
      <c r="AA95" s="6" t="s">
        <v>505</v>
      </c>
      <c r="AB95" s="6">
        <v>1</v>
      </c>
      <c r="AC95" s="6" t="s">
        <v>317</v>
      </c>
      <c r="AE95" s="6">
        <v>352</v>
      </c>
      <c r="AF95" s="6">
        <v>103</v>
      </c>
      <c r="AG95" s="6">
        <v>24</v>
      </c>
      <c r="AH95" s="6">
        <v>69</v>
      </c>
      <c r="AI95" s="6">
        <v>349</v>
      </c>
      <c r="AJ95" s="7">
        <v>3.7905092592592594E-2</v>
      </c>
      <c r="AK95" s="8" t="s">
        <v>927</v>
      </c>
      <c r="AL95" s="8" t="s">
        <v>928</v>
      </c>
      <c r="AM95" s="6" t="s">
        <v>324</v>
      </c>
      <c r="AN95" s="6" t="s">
        <v>505</v>
      </c>
      <c r="AO95" s="6">
        <v>1</v>
      </c>
      <c r="AP95" s="6" t="s">
        <v>317</v>
      </c>
      <c r="AR95" s="6">
        <v>305</v>
      </c>
      <c r="AS95" s="6">
        <v>82</v>
      </c>
      <c r="AT95" s="6">
        <v>21</v>
      </c>
      <c r="AU95" s="6">
        <v>55</v>
      </c>
      <c r="AV95">
        <v>349</v>
      </c>
      <c r="AW95" s="7">
        <v>3.4629629629629628E-2</v>
      </c>
      <c r="AX95" s="8" t="s">
        <v>927</v>
      </c>
      <c r="AY95" s="8" t="s">
        <v>928</v>
      </c>
      <c r="AZ95" s="6" t="s">
        <v>324</v>
      </c>
      <c r="BA95" s="6" t="s">
        <v>505</v>
      </c>
      <c r="BB95" s="6">
        <v>1</v>
      </c>
      <c r="BC95" s="6" t="s">
        <v>317</v>
      </c>
      <c r="BE95" s="6"/>
      <c r="BF95" s="16">
        <f>BF$276</f>
        <v>148</v>
      </c>
      <c r="BG95" s="16">
        <f>BG$277</f>
        <v>37</v>
      </c>
      <c r="BH95" s="6"/>
      <c r="BI95" s="6"/>
      <c r="BJ95" s="7"/>
      <c r="BK95" s="8"/>
      <c r="BL95" s="8"/>
      <c r="BM95" s="6"/>
      <c r="BN95" s="6"/>
      <c r="BO95" s="6"/>
      <c r="BP95" s="6"/>
    </row>
    <row r="96" spans="1:68" x14ac:dyDescent="0.3">
      <c r="A96">
        <v>92</v>
      </c>
      <c r="C96" s="8" t="s">
        <v>327</v>
      </c>
      <c r="D96" s="8" t="s">
        <v>537</v>
      </c>
      <c r="E96" s="6" t="s">
        <v>14</v>
      </c>
      <c r="F96" s="6" t="s">
        <v>499</v>
      </c>
      <c r="G96" s="6">
        <f t="shared" si="15"/>
        <v>100</v>
      </c>
      <c r="H96" s="6">
        <f t="shared" si="16"/>
        <v>101</v>
      </c>
      <c r="I96" s="6">
        <f t="shared" si="17"/>
        <v>84</v>
      </c>
      <c r="J96" s="16">
        <f t="shared" si="18"/>
        <v>148</v>
      </c>
      <c r="K96" s="31">
        <f t="shared" si="19"/>
        <v>433</v>
      </c>
      <c r="L96" s="6"/>
      <c r="M96" s="6"/>
      <c r="N96" s="6"/>
      <c r="O96" s="6"/>
      <c r="P96" s="31"/>
      <c r="Q96" s="6"/>
      <c r="R96" s="6">
        <v>353</v>
      </c>
      <c r="S96" s="6">
        <v>100</v>
      </c>
      <c r="T96" s="6"/>
      <c r="U96" s="6"/>
      <c r="V96">
        <v>670</v>
      </c>
      <c r="W96" s="7">
        <v>3.7835648148148146E-2</v>
      </c>
      <c r="X96" s="8" t="s">
        <v>327</v>
      </c>
      <c r="Y96" s="8" t="s">
        <v>537</v>
      </c>
      <c r="Z96" s="6" t="s">
        <v>14</v>
      </c>
      <c r="AA96" s="6" t="s">
        <v>499</v>
      </c>
      <c r="AB96" s="6">
        <v>1</v>
      </c>
      <c r="AC96" s="6" t="s">
        <v>317</v>
      </c>
      <c r="AE96" s="6">
        <v>347</v>
      </c>
      <c r="AF96" s="6">
        <v>101</v>
      </c>
      <c r="AG96" s="6"/>
      <c r="AH96" s="6"/>
      <c r="AI96" s="6">
        <v>670</v>
      </c>
      <c r="AJ96" s="7">
        <v>3.7638888888888888E-2</v>
      </c>
      <c r="AK96" s="8" t="s">
        <v>327</v>
      </c>
      <c r="AL96" s="8" t="s">
        <v>537</v>
      </c>
      <c r="AM96" s="6" t="s">
        <v>14</v>
      </c>
      <c r="AN96" s="6" t="s">
        <v>499</v>
      </c>
      <c r="AO96" s="6">
        <v>1</v>
      </c>
      <c r="AP96" s="6" t="s">
        <v>317</v>
      </c>
      <c r="AR96" s="6">
        <v>308</v>
      </c>
      <c r="AS96" s="6">
        <v>84</v>
      </c>
      <c r="AT96" s="6"/>
      <c r="AU96" s="6"/>
      <c r="AV96">
        <v>670</v>
      </c>
      <c r="AW96" s="7">
        <v>3.4930555555555555E-2</v>
      </c>
      <c r="AX96" s="8" t="s">
        <v>327</v>
      </c>
      <c r="AY96" s="8" t="s">
        <v>537</v>
      </c>
      <c r="AZ96" s="6" t="s">
        <v>14</v>
      </c>
      <c r="BA96" s="6" t="s">
        <v>499</v>
      </c>
      <c r="BB96" s="6">
        <v>1</v>
      </c>
      <c r="BC96" s="6" t="s">
        <v>317</v>
      </c>
      <c r="BE96" s="6"/>
      <c r="BF96" s="16">
        <f>BF$276</f>
        <v>148</v>
      </c>
      <c r="BG96" s="6"/>
      <c r="BH96" s="6"/>
      <c r="BI96" s="6"/>
      <c r="BJ96" s="7"/>
      <c r="BK96" s="8"/>
      <c r="BL96" s="8"/>
      <c r="BM96" s="6"/>
      <c r="BN96" s="6"/>
      <c r="BO96" s="6"/>
      <c r="BP96" s="6"/>
    </row>
    <row r="97" spans="1:68" x14ac:dyDescent="0.3">
      <c r="A97">
        <v>93</v>
      </c>
      <c r="B97">
        <v>26</v>
      </c>
      <c r="C97" s="8" t="s">
        <v>877</v>
      </c>
      <c r="D97" s="8" t="s">
        <v>878</v>
      </c>
      <c r="E97" s="6" t="s">
        <v>321</v>
      </c>
      <c r="F97" s="6" t="s">
        <v>504</v>
      </c>
      <c r="G97" s="6">
        <f t="shared" si="15"/>
        <v>48</v>
      </c>
      <c r="H97" s="16">
        <f t="shared" si="16"/>
        <v>173</v>
      </c>
      <c r="I97" s="16">
        <f t="shared" si="17"/>
        <v>156</v>
      </c>
      <c r="J97" s="6">
        <f t="shared" si="18"/>
        <v>59</v>
      </c>
      <c r="K97" s="31">
        <f t="shared" si="19"/>
        <v>436</v>
      </c>
      <c r="L97" s="6">
        <f t="shared" ref="L97:L111" si="25">T97</f>
        <v>11</v>
      </c>
      <c r="M97" s="16">
        <f t="shared" ref="M97:M111" si="26">AG97</f>
        <v>61</v>
      </c>
      <c r="N97" s="16">
        <f t="shared" ref="N97:N111" si="27">AT97</f>
        <v>53</v>
      </c>
      <c r="O97" s="6">
        <f t="shared" ref="O97:O111" si="28">BG97</f>
        <v>14</v>
      </c>
      <c r="P97" s="31">
        <f t="shared" ref="P97:P111" si="29">SUM(L97:O97)</f>
        <v>139</v>
      </c>
      <c r="Q97" s="6"/>
      <c r="R97" s="6">
        <v>256</v>
      </c>
      <c r="S97" s="6">
        <v>48</v>
      </c>
      <c r="T97" s="6">
        <v>11</v>
      </c>
      <c r="U97" s="6">
        <v>29</v>
      </c>
      <c r="V97">
        <v>74</v>
      </c>
      <c r="W97" s="7">
        <v>3.318287037037037E-2</v>
      </c>
      <c r="X97" s="8" t="s">
        <v>877</v>
      </c>
      <c r="Y97" s="8" t="s">
        <v>878</v>
      </c>
      <c r="Z97" s="6" t="s">
        <v>321</v>
      </c>
      <c r="AA97" s="6" t="s">
        <v>504</v>
      </c>
      <c r="AB97" s="6">
        <v>1</v>
      </c>
      <c r="AC97" s="6" t="s">
        <v>317</v>
      </c>
      <c r="AE97" s="6"/>
      <c r="AF97" s="16">
        <f>AF$276</f>
        <v>173</v>
      </c>
      <c r="AG97" s="16">
        <f>AG$278</f>
        <v>61</v>
      </c>
      <c r="AH97" s="6"/>
      <c r="AI97" s="6"/>
      <c r="AJ97" s="7"/>
      <c r="AK97" s="8"/>
      <c r="AL97" s="8"/>
      <c r="AM97" s="6"/>
      <c r="AN97" s="6"/>
      <c r="AO97" s="6"/>
      <c r="AP97" s="6"/>
      <c r="AR97" s="6"/>
      <c r="AS97" s="16">
        <f>AS$276</f>
        <v>156</v>
      </c>
      <c r="AT97" s="16">
        <f>AT$278</f>
        <v>53</v>
      </c>
      <c r="AU97" s="6"/>
      <c r="AW97" s="7"/>
      <c r="AX97" s="8"/>
      <c r="AY97" s="8"/>
      <c r="AZ97" s="6"/>
      <c r="BA97" s="6"/>
      <c r="BB97" s="6"/>
      <c r="BC97" s="6"/>
      <c r="BE97" s="6">
        <v>250</v>
      </c>
      <c r="BF97" s="6">
        <v>59</v>
      </c>
      <c r="BG97" s="6">
        <v>14</v>
      </c>
      <c r="BH97" s="6">
        <v>36</v>
      </c>
      <c r="BI97" s="6">
        <v>74</v>
      </c>
      <c r="BJ97" s="7">
        <v>3.6006944444444446E-2</v>
      </c>
      <c r="BK97" s="8" t="s">
        <v>877</v>
      </c>
      <c r="BL97" s="8" t="s">
        <v>878</v>
      </c>
      <c r="BM97" s="6" t="s">
        <v>321</v>
      </c>
      <c r="BN97" s="6" t="s">
        <v>504</v>
      </c>
      <c r="BO97" s="6">
        <v>1</v>
      </c>
      <c r="BP97" s="6" t="s">
        <v>317</v>
      </c>
    </row>
    <row r="98" spans="1:68" x14ac:dyDescent="0.3">
      <c r="A98">
        <v>94</v>
      </c>
      <c r="B98">
        <v>25</v>
      </c>
      <c r="C98" s="8" t="s">
        <v>894</v>
      </c>
      <c r="D98" s="8" t="s">
        <v>62</v>
      </c>
      <c r="E98" s="6" t="s">
        <v>321</v>
      </c>
      <c r="F98" s="6" t="s">
        <v>505</v>
      </c>
      <c r="G98" s="6">
        <f t="shared" si="15"/>
        <v>62</v>
      </c>
      <c r="H98" s="6">
        <f t="shared" si="16"/>
        <v>70</v>
      </c>
      <c r="I98" s="16">
        <f t="shared" si="17"/>
        <v>156</v>
      </c>
      <c r="J98" s="16">
        <f t="shared" si="18"/>
        <v>148</v>
      </c>
      <c r="K98" s="31">
        <f t="shared" si="19"/>
        <v>436</v>
      </c>
      <c r="L98" s="6">
        <f t="shared" si="25"/>
        <v>15</v>
      </c>
      <c r="M98" s="6">
        <f t="shared" si="26"/>
        <v>20</v>
      </c>
      <c r="N98" s="16">
        <f t="shared" si="27"/>
        <v>53</v>
      </c>
      <c r="O98" s="16">
        <f t="shared" si="28"/>
        <v>50</v>
      </c>
      <c r="P98" s="31">
        <f t="shared" si="29"/>
        <v>138</v>
      </c>
      <c r="Q98" s="6"/>
      <c r="R98" s="6">
        <v>288</v>
      </c>
      <c r="S98" s="6">
        <v>62</v>
      </c>
      <c r="T98" s="6">
        <v>15</v>
      </c>
      <c r="U98" s="6">
        <v>38</v>
      </c>
      <c r="V98">
        <v>418</v>
      </c>
      <c r="W98" s="7">
        <v>3.4282407407407407E-2</v>
      </c>
      <c r="X98" s="8" t="s">
        <v>894</v>
      </c>
      <c r="Y98" s="8" t="s">
        <v>62</v>
      </c>
      <c r="Z98" s="6" t="s">
        <v>321</v>
      </c>
      <c r="AA98" s="6" t="s">
        <v>505</v>
      </c>
      <c r="AB98" s="6">
        <v>1</v>
      </c>
      <c r="AC98" s="6" t="s">
        <v>317</v>
      </c>
      <c r="AE98" s="6">
        <v>281</v>
      </c>
      <c r="AF98" s="6">
        <v>70</v>
      </c>
      <c r="AG98" s="6">
        <v>20</v>
      </c>
      <c r="AH98" s="6">
        <v>46</v>
      </c>
      <c r="AI98" s="6">
        <v>418</v>
      </c>
      <c r="AJ98" s="7">
        <v>3.4976851851851849E-2</v>
      </c>
      <c r="AK98" s="8" t="s">
        <v>894</v>
      </c>
      <c r="AL98" s="8" t="s">
        <v>62</v>
      </c>
      <c r="AM98" s="6" t="s">
        <v>321</v>
      </c>
      <c r="AN98" s="6" t="s">
        <v>505</v>
      </c>
      <c r="AO98" s="6">
        <v>1</v>
      </c>
      <c r="AP98" s="6" t="s">
        <v>317</v>
      </c>
      <c r="AR98" s="6"/>
      <c r="AS98" s="16">
        <f>AS$276</f>
        <v>156</v>
      </c>
      <c r="AT98" s="16">
        <f>AT$278</f>
        <v>53</v>
      </c>
      <c r="AU98" s="6"/>
      <c r="AW98" s="7"/>
      <c r="AX98" s="8"/>
      <c r="AY98" s="8"/>
      <c r="AZ98" s="6"/>
      <c r="BA98" s="6"/>
      <c r="BB98" s="6"/>
      <c r="BC98" s="6"/>
      <c r="BE98" s="6"/>
      <c r="BF98" s="16">
        <f>BF$276</f>
        <v>148</v>
      </c>
      <c r="BG98" s="16">
        <f>BG$278</f>
        <v>50</v>
      </c>
      <c r="BH98" s="6"/>
      <c r="BI98" s="6"/>
      <c r="BJ98" s="7"/>
      <c r="BK98" s="8"/>
      <c r="BL98" s="8"/>
      <c r="BM98" s="6"/>
      <c r="BN98" s="6"/>
      <c r="BO98" s="6"/>
      <c r="BP98" s="6"/>
    </row>
    <row r="99" spans="1:68" x14ac:dyDescent="0.3">
      <c r="A99">
        <v>95</v>
      </c>
      <c r="B99">
        <v>22</v>
      </c>
      <c r="C99" s="8" t="s">
        <v>922</v>
      </c>
      <c r="D99" s="8" t="s">
        <v>923</v>
      </c>
      <c r="E99" s="6" t="s">
        <v>321</v>
      </c>
      <c r="F99" s="6" t="s">
        <v>501</v>
      </c>
      <c r="G99" s="6">
        <f t="shared" si="15"/>
        <v>88</v>
      </c>
      <c r="H99" s="6">
        <f t="shared" si="16"/>
        <v>110</v>
      </c>
      <c r="I99" s="16">
        <f t="shared" si="17"/>
        <v>156</v>
      </c>
      <c r="J99" s="6">
        <f t="shared" si="18"/>
        <v>86</v>
      </c>
      <c r="K99" s="31">
        <f t="shared" si="19"/>
        <v>440</v>
      </c>
      <c r="L99" s="6">
        <f t="shared" si="25"/>
        <v>26</v>
      </c>
      <c r="M99" s="6">
        <f t="shared" si="26"/>
        <v>34</v>
      </c>
      <c r="N99" s="16">
        <f t="shared" si="27"/>
        <v>53</v>
      </c>
      <c r="O99" s="6">
        <f t="shared" si="28"/>
        <v>23</v>
      </c>
      <c r="P99" s="31">
        <f t="shared" si="29"/>
        <v>136</v>
      </c>
      <c r="Q99" s="6"/>
      <c r="R99" s="6">
        <v>339</v>
      </c>
      <c r="S99" s="6">
        <v>88</v>
      </c>
      <c r="T99" s="6">
        <v>26</v>
      </c>
      <c r="U99" s="6">
        <v>59</v>
      </c>
      <c r="V99">
        <v>952</v>
      </c>
      <c r="W99" s="7">
        <v>3.7141203703703704E-2</v>
      </c>
      <c r="X99" s="8" t="s">
        <v>922</v>
      </c>
      <c r="Y99" s="8" t="s">
        <v>923</v>
      </c>
      <c r="Z99" s="6" t="s">
        <v>321</v>
      </c>
      <c r="AA99" s="6" t="s">
        <v>501</v>
      </c>
      <c r="AB99" s="6">
        <v>1</v>
      </c>
      <c r="AC99" s="6" t="s">
        <v>317</v>
      </c>
      <c r="AE99" s="6">
        <v>365</v>
      </c>
      <c r="AF99" s="6">
        <v>110</v>
      </c>
      <c r="AG99" s="6">
        <v>34</v>
      </c>
      <c r="AH99" s="6">
        <v>75</v>
      </c>
      <c r="AI99" s="6">
        <v>952</v>
      </c>
      <c r="AJ99" s="7">
        <v>3.8634259259259257E-2</v>
      </c>
      <c r="AK99" s="8" t="s">
        <v>922</v>
      </c>
      <c r="AL99" s="8" t="s">
        <v>923</v>
      </c>
      <c r="AM99" s="6" t="s">
        <v>321</v>
      </c>
      <c r="AN99" s="6" t="s">
        <v>501</v>
      </c>
      <c r="AO99" s="6">
        <v>1</v>
      </c>
      <c r="AP99" s="6" t="s">
        <v>317</v>
      </c>
      <c r="AR99" s="6"/>
      <c r="AS99" s="16">
        <f>AS$276</f>
        <v>156</v>
      </c>
      <c r="AT99" s="16">
        <f>AT$278</f>
        <v>53</v>
      </c>
      <c r="AU99" s="6"/>
      <c r="AW99" s="7"/>
      <c r="AX99" s="8"/>
      <c r="AY99" s="8"/>
      <c r="AZ99" s="6"/>
      <c r="BA99" s="6"/>
      <c r="BB99" s="6"/>
      <c r="BC99" s="6"/>
      <c r="BE99" s="6">
        <v>298</v>
      </c>
      <c r="BF99" s="6">
        <v>86</v>
      </c>
      <c r="BG99" s="6">
        <v>23</v>
      </c>
      <c r="BH99" s="6">
        <v>57</v>
      </c>
      <c r="BI99" s="6">
        <v>952</v>
      </c>
      <c r="BJ99" s="7">
        <v>3.8900462962962963E-2</v>
      </c>
      <c r="BK99" s="8" t="s">
        <v>922</v>
      </c>
      <c r="BL99" s="8" t="s">
        <v>923</v>
      </c>
      <c r="BM99" s="6" t="s">
        <v>321</v>
      </c>
      <c r="BN99" s="6" t="s">
        <v>501</v>
      </c>
      <c r="BO99" s="6">
        <v>1</v>
      </c>
      <c r="BP99" s="6" t="s">
        <v>317</v>
      </c>
    </row>
    <row r="100" spans="1:68" x14ac:dyDescent="0.3">
      <c r="A100">
        <v>96</v>
      </c>
      <c r="B100">
        <v>24</v>
      </c>
      <c r="C100" s="8" t="s">
        <v>930</v>
      </c>
      <c r="D100" s="8" t="s">
        <v>673</v>
      </c>
      <c r="E100" s="6" t="s">
        <v>321</v>
      </c>
      <c r="F100" s="6" t="s">
        <v>504</v>
      </c>
      <c r="G100" s="6">
        <f t="shared" si="15"/>
        <v>93</v>
      </c>
      <c r="H100" s="6">
        <f t="shared" si="16"/>
        <v>96</v>
      </c>
      <c r="I100" s="6">
        <f t="shared" si="17"/>
        <v>103</v>
      </c>
      <c r="J100" s="16">
        <f t="shared" si="18"/>
        <v>148</v>
      </c>
      <c r="K100" s="31">
        <f t="shared" si="19"/>
        <v>440</v>
      </c>
      <c r="L100" s="6">
        <f t="shared" si="25"/>
        <v>28</v>
      </c>
      <c r="M100" s="6">
        <f t="shared" si="26"/>
        <v>30</v>
      </c>
      <c r="N100" s="6">
        <f t="shared" si="27"/>
        <v>29</v>
      </c>
      <c r="O100" s="16">
        <f t="shared" si="28"/>
        <v>50</v>
      </c>
      <c r="P100" s="31">
        <f t="shared" si="29"/>
        <v>137</v>
      </c>
      <c r="Q100" s="6"/>
      <c r="R100" s="6">
        <v>345</v>
      </c>
      <c r="S100" s="6">
        <v>93</v>
      </c>
      <c r="T100" s="6">
        <v>28</v>
      </c>
      <c r="U100" s="6">
        <v>64</v>
      </c>
      <c r="V100">
        <v>11</v>
      </c>
      <c r="W100" s="7">
        <v>3.7372685185185189E-2</v>
      </c>
      <c r="X100" s="8" t="s">
        <v>930</v>
      </c>
      <c r="Y100" s="8" t="s">
        <v>673</v>
      </c>
      <c r="Z100" s="6" t="s">
        <v>321</v>
      </c>
      <c r="AA100" s="6" t="s">
        <v>504</v>
      </c>
      <c r="AB100" s="6">
        <v>1</v>
      </c>
      <c r="AC100" s="6" t="s">
        <v>317</v>
      </c>
      <c r="AE100" s="6">
        <v>335</v>
      </c>
      <c r="AF100" s="6">
        <v>96</v>
      </c>
      <c r="AG100" s="6">
        <v>30</v>
      </c>
      <c r="AH100" s="6">
        <v>63</v>
      </c>
      <c r="AI100" s="6">
        <v>11</v>
      </c>
      <c r="AJ100" s="7">
        <v>3.7175925925925925E-2</v>
      </c>
      <c r="AK100" s="8" t="s">
        <v>930</v>
      </c>
      <c r="AL100" s="8" t="s">
        <v>673</v>
      </c>
      <c r="AM100" s="6" t="s">
        <v>321</v>
      </c>
      <c r="AN100" s="6" t="s">
        <v>504</v>
      </c>
      <c r="AO100" s="6">
        <v>1</v>
      </c>
      <c r="AP100" s="6" t="s">
        <v>317</v>
      </c>
      <c r="AR100" s="6">
        <v>340</v>
      </c>
      <c r="AS100" s="6">
        <v>103</v>
      </c>
      <c r="AT100" s="6">
        <v>29</v>
      </c>
      <c r="AU100" s="6">
        <v>72</v>
      </c>
      <c r="AV100">
        <v>11</v>
      </c>
      <c r="AW100" s="7">
        <v>3.650462962962963E-2</v>
      </c>
      <c r="AX100" s="8" t="s">
        <v>930</v>
      </c>
      <c r="AY100" s="8" t="s">
        <v>673</v>
      </c>
      <c r="AZ100" s="6" t="s">
        <v>321</v>
      </c>
      <c r="BA100" s="6" t="s">
        <v>504</v>
      </c>
      <c r="BB100" s="6">
        <v>1</v>
      </c>
      <c r="BC100" s="6" t="s">
        <v>317</v>
      </c>
      <c r="BE100" s="6"/>
      <c r="BF100" s="16">
        <f>BF$276</f>
        <v>148</v>
      </c>
      <c r="BG100" s="16">
        <f>BG$278</f>
        <v>50</v>
      </c>
      <c r="BH100" s="6"/>
      <c r="BI100" s="6"/>
      <c r="BJ100" s="7"/>
      <c r="BK100" s="8"/>
      <c r="BL100" s="8"/>
      <c r="BM100" s="6"/>
      <c r="BN100" s="6"/>
      <c r="BO100" s="6"/>
      <c r="BP100" s="6"/>
    </row>
    <row r="101" spans="1:68" x14ac:dyDescent="0.3">
      <c r="A101">
        <v>97</v>
      </c>
      <c r="B101">
        <v>30</v>
      </c>
      <c r="C101" s="8" t="s">
        <v>328</v>
      </c>
      <c r="D101" s="8" t="s">
        <v>896</v>
      </c>
      <c r="E101" s="6" t="s">
        <v>321</v>
      </c>
      <c r="F101" s="6" t="s">
        <v>499</v>
      </c>
      <c r="G101" s="6">
        <f t="shared" si="15"/>
        <v>66</v>
      </c>
      <c r="H101" s="6">
        <f t="shared" si="16"/>
        <v>71</v>
      </c>
      <c r="I101" s="16">
        <f t="shared" si="17"/>
        <v>156</v>
      </c>
      <c r="J101" s="16">
        <f t="shared" si="18"/>
        <v>148</v>
      </c>
      <c r="K101" s="31">
        <f t="shared" si="19"/>
        <v>441</v>
      </c>
      <c r="L101" s="6">
        <f t="shared" si="25"/>
        <v>19</v>
      </c>
      <c r="M101" s="6">
        <f t="shared" si="26"/>
        <v>21</v>
      </c>
      <c r="N101" s="16">
        <f t="shared" si="27"/>
        <v>53</v>
      </c>
      <c r="O101" s="16">
        <f t="shared" si="28"/>
        <v>50</v>
      </c>
      <c r="P101" s="31">
        <f t="shared" si="29"/>
        <v>143</v>
      </c>
      <c r="Q101" s="6"/>
      <c r="R101" s="6">
        <v>293</v>
      </c>
      <c r="S101" s="6">
        <v>66</v>
      </c>
      <c r="T101" s="6">
        <v>19</v>
      </c>
      <c r="U101" s="6">
        <v>42</v>
      </c>
      <c r="V101">
        <v>678</v>
      </c>
      <c r="W101" s="7">
        <v>3.4525462962962966E-2</v>
      </c>
      <c r="X101" s="8" t="s">
        <v>328</v>
      </c>
      <c r="Y101" s="8" t="s">
        <v>896</v>
      </c>
      <c r="Z101" s="6" t="s">
        <v>321</v>
      </c>
      <c r="AA101" s="6" t="s">
        <v>499</v>
      </c>
      <c r="AB101" s="6">
        <v>1</v>
      </c>
      <c r="AC101" s="6" t="s">
        <v>317</v>
      </c>
      <c r="AE101" s="6">
        <v>282</v>
      </c>
      <c r="AF101" s="6">
        <v>71</v>
      </c>
      <c r="AG101" s="6">
        <v>21</v>
      </c>
      <c r="AH101" s="6">
        <v>47</v>
      </c>
      <c r="AI101" s="6">
        <v>678</v>
      </c>
      <c r="AJ101" s="7">
        <v>3.5000000000000003E-2</v>
      </c>
      <c r="AK101" s="8" t="s">
        <v>328</v>
      </c>
      <c r="AL101" s="8" t="s">
        <v>896</v>
      </c>
      <c r="AM101" s="6" t="s">
        <v>321</v>
      </c>
      <c r="AN101" s="6" t="s">
        <v>499</v>
      </c>
      <c r="AO101" s="6">
        <v>1</v>
      </c>
      <c r="AP101" s="6" t="s">
        <v>317</v>
      </c>
      <c r="AR101" s="6"/>
      <c r="AS101" s="16">
        <f>AS$276</f>
        <v>156</v>
      </c>
      <c r="AT101" s="16">
        <f>AT$278</f>
        <v>53</v>
      </c>
      <c r="AU101" s="6"/>
      <c r="AW101" s="7"/>
      <c r="AX101" s="8"/>
      <c r="AY101" s="8"/>
      <c r="AZ101" s="6"/>
      <c r="BA101" s="6"/>
      <c r="BB101" s="6"/>
      <c r="BC101" s="6"/>
      <c r="BE101" s="6"/>
      <c r="BF101" s="16">
        <f>BF$276</f>
        <v>148</v>
      </c>
      <c r="BG101" s="16">
        <f>BG$278</f>
        <v>50</v>
      </c>
      <c r="BH101" s="6"/>
      <c r="BI101" s="6"/>
      <c r="BJ101" s="9"/>
      <c r="BK101" s="8"/>
      <c r="BL101" s="8"/>
      <c r="BM101" s="6"/>
      <c r="BN101" s="6"/>
      <c r="BO101" s="6"/>
      <c r="BP101" s="6"/>
    </row>
    <row r="102" spans="1:68" x14ac:dyDescent="0.3">
      <c r="A102">
        <v>98</v>
      </c>
      <c r="B102">
        <v>5</v>
      </c>
      <c r="C102" s="8" t="s">
        <v>931</v>
      </c>
      <c r="D102" s="8" t="s">
        <v>932</v>
      </c>
      <c r="E102" s="6" t="s">
        <v>411</v>
      </c>
      <c r="F102" s="6" t="s">
        <v>501</v>
      </c>
      <c r="G102" s="6">
        <f t="shared" si="15"/>
        <v>94</v>
      </c>
      <c r="H102" s="6">
        <f t="shared" si="16"/>
        <v>105</v>
      </c>
      <c r="I102" s="6">
        <f t="shared" si="17"/>
        <v>96</v>
      </c>
      <c r="J102" s="16">
        <f t="shared" si="18"/>
        <v>148</v>
      </c>
      <c r="K102" s="31">
        <f t="shared" si="19"/>
        <v>443</v>
      </c>
      <c r="L102" s="6">
        <f t="shared" si="25"/>
        <v>1</v>
      </c>
      <c r="M102" s="6">
        <f t="shared" si="26"/>
        <v>2</v>
      </c>
      <c r="N102" s="6">
        <f t="shared" si="27"/>
        <v>2</v>
      </c>
      <c r="O102" s="16">
        <f t="shared" si="28"/>
        <v>18</v>
      </c>
      <c r="P102" s="31">
        <f t="shared" si="29"/>
        <v>23</v>
      </c>
      <c r="Q102" s="6"/>
      <c r="R102" s="6">
        <v>346</v>
      </c>
      <c r="S102" s="6">
        <v>94</v>
      </c>
      <c r="T102" s="6">
        <v>1</v>
      </c>
      <c r="U102" s="6">
        <v>65</v>
      </c>
      <c r="V102">
        <v>971</v>
      </c>
      <c r="W102" s="7">
        <v>3.740740740740741E-2</v>
      </c>
      <c r="X102" s="8" t="s">
        <v>931</v>
      </c>
      <c r="Y102" s="8" t="s">
        <v>932</v>
      </c>
      <c r="Z102" s="6" t="s">
        <v>411</v>
      </c>
      <c r="AA102" s="6" t="s">
        <v>501</v>
      </c>
      <c r="AB102" s="6">
        <v>1</v>
      </c>
      <c r="AC102" s="6" t="s">
        <v>317</v>
      </c>
      <c r="AE102" s="6">
        <v>354</v>
      </c>
      <c r="AF102" s="6">
        <v>105</v>
      </c>
      <c r="AG102" s="6">
        <v>2</v>
      </c>
      <c r="AH102" s="6">
        <v>71</v>
      </c>
      <c r="AI102" s="6">
        <v>971</v>
      </c>
      <c r="AJ102" s="7">
        <v>3.7951388888888889E-2</v>
      </c>
      <c r="AK102" s="8" t="s">
        <v>931</v>
      </c>
      <c r="AL102" s="8" t="s">
        <v>932</v>
      </c>
      <c r="AM102" s="6" t="s">
        <v>411</v>
      </c>
      <c r="AN102" s="6" t="s">
        <v>501</v>
      </c>
      <c r="AO102" s="6">
        <v>1</v>
      </c>
      <c r="AP102" s="6" t="s">
        <v>317</v>
      </c>
      <c r="AR102" s="6">
        <v>327</v>
      </c>
      <c r="AS102" s="6">
        <v>96</v>
      </c>
      <c r="AT102" s="6">
        <v>2</v>
      </c>
      <c r="AU102" s="6">
        <v>66</v>
      </c>
      <c r="AV102">
        <v>971</v>
      </c>
      <c r="AW102" s="7">
        <v>3.5613425925925923E-2</v>
      </c>
      <c r="AX102" s="8" t="s">
        <v>931</v>
      </c>
      <c r="AY102" s="8" t="s">
        <v>932</v>
      </c>
      <c r="AZ102" s="6" t="s">
        <v>411</v>
      </c>
      <c r="BA102" s="6" t="s">
        <v>501</v>
      </c>
      <c r="BB102" s="6">
        <v>1</v>
      </c>
      <c r="BC102" s="6" t="s">
        <v>317</v>
      </c>
      <c r="BE102" s="6"/>
      <c r="BF102" s="16">
        <f>BF$276</f>
        <v>148</v>
      </c>
      <c r="BG102" s="16">
        <f>BG$280</f>
        <v>18</v>
      </c>
      <c r="BH102" s="6"/>
      <c r="BI102" s="6"/>
      <c r="BJ102" s="9"/>
      <c r="BK102" s="8"/>
      <c r="BL102" s="8"/>
      <c r="BM102" s="6"/>
      <c r="BN102" s="6"/>
      <c r="BO102" s="6"/>
      <c r="BP102" s="6"/>
    </row>
    <row r="103" spans="1:68" x14ac:dyDescent="0.3">
      <c r="A103">
        <v>99</v>
      </c>
      <c r="B103">
        <v>23</v>
      </c>
      <c r="C103" s="8" t="s">
        <v>350</v>
      </c>
      <c r="D103" s="8" t="s">
        <v>190</v>
      </c>
      <c r="E103" s="6" t="s">
        <v>321</v>
      </c>
      <c r="F103" s="6" t="s">
        <v>501</v>
      </c>
      <c r="G103" s="6">
        <f t="shared" si="15"/>
        <v>97</v>
      </c>
      <c r="H103" s="16">
        <f t="shared" si="16"/>
        <v>173</v>
      </c>
      <c r="I103" s="6">
        <f t="shared" si="17"/>
        <v>89</v>
      </c>
      <c r="J103" s="6">
        <f t="shared" si="18"/>
        <v>89</v>
      </c>
      <c r="K103" s="31">
        <f t="shared" si="19"/>
        <v>448</v>
      </c>
      <c r="L103" s="6">
        <f t="shared" si="25"/>
        <v>29</v>
      </c>
      <c r="M103" s="16">
        <f t="shared" si="26"/>
        <v>61</v>
      </c>
      <c r="N103" s="6">
        <f t="shared" si="27"/>
        <v>23</v>
      </c>
      <c r="O103" s="6">
        <f t="shared" si="28"/>
        <v>24</v>
      </c>
      <c r="P103" s="31">
        <f t="shared" si="29"/>
        <v>137</v>
      </c>
      <c r="Q103" s="6"/>
      <c r="R103" s="6">
        <v>349</v>
      </c>
      <c r="S103" s="6">
        <v>97</v>
      </c>
      <c r="T103" s="6">
        <v>29</v>
      </c>
      <c r="U103" s="6">
        <v>68</v>
      </c>
      <c r="V103">
        <v>970</v>
      </c>
      <c r="W103" s="7">
        <v>3.7604166666666668E-2</v>
      </c>
      <c r="X103" s="8" t="s">
        <v>350</v>
      </c>
      <c r="Y103" s="8" t="s">
        <v>190</v>
      </c>
      <c r="Z103" s="6" t="s">
        <v>321</v>
      </c>
      <c r="AA103" s="6" t="s">
        <v>501</v>
      </c>
      <c r="AB103" s="6">
        <v>1</v>
      </c>
      <c r="AC103" s="6" t="s">
        <v>317</v>
      </c>
      <c r="AE103" s="6"/>
      <c r="AF103" s="16">
        <f>AF$276</f>
        <v>173</v>
      </c>
      <c r="AG103" s="16">
        <f>AG$278</f>
        <v>61</v>
      </c>
      <c r="AH103" s="6"/>
      <c r="AI103" s="6"/>
      <c r="AJ103" s="7"/>
      <c r="AK103" s="8"/>
      <c r="AL103" s="8"/>
      <c r="AM103" s="6"/>
      <c r="AN103" s="6"/>
      <c r="AO103" s="6"/>
      <c r="AP103" s="6"/>
      <c r="AR103" s="6">
        <v>319</v>
      </c>
      <c r="AS103" s="6">
        <v>89</v>
      </c>
      <c r="AT103" s="6">
        <v>23</v>
      </c>
      <c r="AU103" s="6">
        <v>61</v>
      </c>
      <c r="AV103">
        <v>970</v>
      </c>
      <c r="AW103" s="7">
        <v>3.5439814814814813E-2</v>
      </c>
      <c r="AX103" s="8" t="s">
        <v>350</v>
      </c>
      <c r="AY103" s="8" t="s">
        <v>190</v>
      </c>
      <c r="AZ103" s="6" t="s">
        <v>321</v>
      </c>
      <c r="BA103" s="6" t="s">
        <v>501</v>
      </c>
      <c r="BB103" s="6">
        <v>1</v>
      </c>
      <c r="BC103" s="6" t="s">
        <v>317</v>
      </c>
      <c r="BE103" s="6">
        <v>302</v>
      </c>
      <c r="BF103" s="6">
        <v>89</v>
      </c>
      <c r="BG103" s="6">
        <v>24</v>
      </c>
      <c r="BH103" s="6">
        <v>59</v>
      </c>
      <c r="BI103" s="6">
        <v>970</v>
      </c>
      <c r="BJ103" s="7">
        <v>3.9282407407407405E-2</v>
      </c>
      <c r="BK103" s="8" t="s">
        <v>350</v>
      </c>
      <c r="BL103" s="8" t="s">
        <v>190</v>
      </c>
      <c r="BM103" s="6" t="s">
        <v>321</v>
      </c>
      <c r="BN103" s="6" t="s">
        <v>501</v>
      </c>
      <c r="BO103" s="6">
        <v>1</v>
      </c>
      <c r="BP103" s="6" t="s">
        <v>317</v>
      </c>
    </row>
    <row r="104" spans="1:68" x14ac:dyDescent="0.3">
      <c r="A104">
        <v>100</v>
      </c>
      <c r="B104">
        <v>27</v>
      </c>
      <c r="C104" s="8" t="s">
        <v>327</v>
      </c>
      <c r="D104" s="8" t="s">
        <v>1701</v>
      </c>
      <c r="E104" s="6" t="s">
        <v>321</v>
      </c>
      <c r="F104" s="6" t="s">
        <v>505</v>
      </c>
      <c r="G104" s="16">
        <f t="shared" si="15"/>
        <v>171</v>
      </c>
      <c r="H104" s="16">
        <f t="shared" si="16"/>
        <v>173</v>
      </c>
      <c r="I104" s="6">
        <f t="shared" si="17"/>
        <v>61</v>
      </c>
      <c r="J104" s="6">
        <f t="shared" si="18"/>
        <v>47</v>
      </c>
      <c r="K104" s="31">
        <f t="shared" si="19"/>
        <v>452</v>
      </c>
      <c r="L104" s="16">
        <f t="shared" si="25"/>
        <v>53</v>
      </c>
      <c r="M104" s="16">
        <f t="shared" si="26"/>
        <v>61</v>
      </c>
      <c r="N104" s="6">
        <f t="shared" si="27"/>
        <v>15</v>
      </c>
      <c r="O104" s="6">
        <f t="shared" si="28"/>
        <v>10</v>
      </c>
      <c r="P104" s="31">
        <f t="shared" si="29"/>
        <v>139</v>
      </c>
      <c r="Q104" s="6"/>
      <c r="R104" s="6"/>
      <c r="S104" s="16">
        <f>S$276</f>
        <v>171</v>
      </c>
      <c r="T104" s="16">
        <f>T$278</f>
        <v>53</v>
      </c>
      <c r="U104" s="6"/>
      <c r="W104" s="7"/>
      <c r="X104" s="8"/>
      <c r="Y104" s="8"/>
      <c r="Z104" s="6"/>
      <c r="AA104" s="6"/>
      <c r="AB104" s="6"/>
      <c r="AC104" s="6"/>
      <c r="AE104" s="6"/>
      <c r="AF104" s="16">
        <f>AF$276</f>
        <v>173</v>
      </c>
      <c r="AG104" s="16">
        <f>AG$278</f>
        <v>61</v>
      </c>
      <c r="AH104" s="6"/>
      <c r="AI104" s="6"/>
      <c r="AJ104" s="7"/>
      <c r="AK104" s="8"/>
      <c r="AL104" s="8"/>
      <c r="AM104" s="6"/>
      <c r="AN104" s="6"/>
      <c r="AO104" s="6"/>
      <c r="AP104" s="6"/>
      <c r="AR104" s="6">
        <v>259</v>
      </c>
      <c r="AS104" s="6">
        <v>61</v>
      </c>
      <c r="AT104" s="6">
        <v>15</v>
      </c>
      <c r="AU104" s="6">
        <v>40</v>
      </c>
      <c r="AV104">
        <v>350</v>
      </c>
      <c r="AW104" s="7">
        <v>3.246527777777778E-2</v>
      </c>
      <c r="AX104" s="8" t="s">
        <v>327</v>
      </c>
      <c r="AY104" s="8" t="s">
        <v>1701</v>
      </c>
      <c r="AZ104" s="6" t="s">
        <v>321</v>
      </c>
      <c r="BA104" s="6" t="s">
        <v>505</v>
      </c>
      <c r="BB104" s="6">
        <v>1</v>
      </c>
      <c r="BC104" s="6" t="s">
        <v>317</v>
      </c>
      <c r="BE104" s="6">
        <v>224</v>
      </c>
      <c r="BF104" s="6">
        <v>47</v>
      </c>
      <c r="BG104" s="6">
        <v>10</v>
      </c>
      <c r="BH104" s="6">
        <v>29</v>
      </c>
      <c r="BI104" s="6">
        <v>350</v>
      </c>
      <c r="BJ104" s="7">
        <v>3.515046296296296E-2</v>
      </c>
      <c r="BK104" s="8" t="s">
        <v>327</v>
      </c>
      <c r="BL104" s="8" t="s">
        <v>1701</v>
      </c>
      <c r="BM104" s="6" t="s">
        <v>321</v>
      </c>
      <c r="BN104" s="6" t="s">
        <v>505</v>
      </c>
      <c r="BO104" s="6">
        <v>1</v>
      </c>
      <c r="BP104" s="6" t="s">
        <v>317</v>
      </c>
    </row>
    <row r="105" spans="1:68" x14ac:dyDescent="0.3">
      <c r="A105">
        <v>101</v>
      </c>
      <c r="B105">
        <v>25</v>
      </c>
      <c r="C105" s="8" t="s">
        <v>327</v>
      </c>
      <c r="D105" s="8" t="s">
        <v>1348</v>
      </c>
      <c r="E105" s="6" t="s">
        <v>324</v>
      </c>
      <c r="F105" s="6" t="s">
        <v>501</v>
      </c>
      <c r="G105" s="16">
        <f t="shared" si="15"/>
        <v>171</v>
      </c>
      <c r="H105" s="6">
        <f t="shared" si="16"/>
        <v>78</v>
      </c>
      <c r="I105" s="6">
        <f t="shared" si="17"/>
        <v>58</v>
      </c>
      <c r="J105" s="16">
        <f t="shared" si="18"/>
        <v>148</v>
      </c>
      <c r="K105" s="31">
        <f t="shared" si="19"/>
        <v>455</v>
      </c>
      <c r="L105" s="16">
        <f t="shared" si="25"/>
        <v>46</v>
      </c>
      <c r="M105" s="6">
        <f t="shared" si="26"/>
        <v>19</v>
      </c>
      <c r="N105" s="6">
        <f t="shared" si="27"/>
        <v>16</v>
      </c>
      <c r="O105" s="16">
        <f t="shared" si="28"/>
        <v>37</v>
      </c>
      <c r="P105" s="31">
        <f t="shared" si="29"/>
        <v>118</v>
      </c>
      <c r="Q105" s="6"/>
      <c r="R105" s="6"/>
      <c r="S105" s="16">
        <f>S$276</f>
        <v>171</v>
      </c>
      <c r="T105" s="16">
        <f>T$277</f>
        <v>46</v>
      </c>
      <c r="U105" s="6"/>
      <c r="W105" s="7"/>
      <c r="X105" s="8"/>
      <c r="Y105" s="8"/>
      <c r="Z105" s="6"/>
      <c r="AA105" s="6"/>
      <c r="AB105" s="6"/>
      <c r="AC105" s="6"/>
      <c r="AE105" s="6">
        <v>290</v>
      </c>
      <c r="AF105" s="6">
        <v>78</v>
      </c>
      <c r="AG105" s="6">
        <v>19</v>
      </c>
      <c r="AH105" s="6">
        <v>51</v>
      </c>
      <c r="AI105" s="6">
        <v>917</v>
      </c>
      <c r="AJ105" s="7">
        <v>3.5231481481481482E-2</v>
      </c>
      <c r="AK105" s="8" t="s">
        <v>327</v>
      </c>
      <c r="AL105" s="8" t="s">
        <v>1348</v>
      </c>
      <c r="AM105" s="6" t="s">
        <v>324</v>
      </c>
      <c r="AN105" s="6" t="s">
        <v>501</v>
      </c>
      <c r="AO105" s="6">
        <v>1</v>
      </c>
      <c r="AP105" s="6" t="s">
        <v>317</v>
      </c>
      <c r="AR105" s="6">
        <v>253</v>
      </c>
      <c r="AS105" s="6">
        <v>58</v>
      </c>
      <c r="AT105" s="6">
        <v>16</v>
      </c>
      <c r="AU105" s="6">
        <v>38</v>
      </c>
      <c r="AV105">
        <v>917</v>
      </c>
      <c r="AW105" s="7">
        <v>3.2326388888888891E-2</v>
      </c>
      <c r="AX105" s="8" t="s">
        <v>327</v>
      </c>
      <c r="AY105" s="8" t="s">
        <v>1348</v>
      </c>
      <c r="AZ105" s="6" t="s">
        <v>324</v>
      </c>
      <c r="BA105" s="6" t="s">
        <v>501</v>
      </c>
      <c r="BB105" s="6">
        <v>1</v>
      </c>
      <c r="BC105" s="6" t="s">
        <v>317</v>
      </c>
      <c r="BE105" s="6"/>
      <c r="BF105" s="16">
        <f>BF$276</f>
        <v>148</v>
      </c>
      <c r="BG105" s="16">
        <f>BG$277</f>
        <v>37</v>
      </c>
      <c r="BH105" s="6"/>
      <c r="BI105" s="6"/>
      <c r="BJ105" s="7"/>
      <c r="BK105" s="8"/>
      <c r="BL105" s="8"/>
      <c r="BM105" s="6"/>
      <c r="BN105" s="6"/>
      <c r="BO105" s="6"/>
      <c r="BP105" s="6"/>
    </row>
    <row r="106" spans="1:68" x14ac:dyDescent="0.3">
      <c r="A106">
        <v>102</v>
      </c>
      <c r="B106">
        <v>28</v>
      </c>
      <c r="C106" s="8" t="s">
        <v>433</v>
      </c>
      <c r="D106" s="8" t="s">
        <v>1447</v>
      </c>
      <c r="E106" s="6" t="s">
        <v>321</v>
      </c>
      <c r="F106" s="6" t="s">
        <v>499</v>
      </c>
      <c r="G106" s="16">
        <f t="shared" si="15"/>
        <v>171</v>
      </c>
      <c r="H106" s="6">
        <f t="shared" si="16"/>
        <v>81</v>
      </c>
      <c r="I106" s="6">
        <f t="shared" si="17"/>
        <v>57</v>
      </c>
      <c r="J106" s="16">
        <f t="shared" si="18"/>
        <v>148</v>
      </c>
      <c r="K106" s="31">
        <f t="shared" si="19"/>
        <v>457</v>
      </c>
      <c r="L106" s="16">
        <f t="shared" si="25"/>
        <v>53</v>
      </c>
      <c r="M106" s="6">
        <f t="shared" si="26"/>
        <v>25</v>
      </c>
      <c r="N106" s="6">
        <f t="shared" si="27"/>
        <v>14</v>
      </c>
      <c r="O106" s="16">
        <f t="shared" si="28"/>
        <v>50</v>
      </c>
      <c r="P106" s="31">
        <f t="shared" si="29"/>
        <v>142</v>
      </c>
      <c r="Q106" s="6"/>
      <c r="R106" s="6"/>
      <c r="S106" s="16">
        <f>S$276</f>
        <v>171</v>
      </c>
      <c r="T106" s="16">
        <f>T$278</f>
        <v>53</v>
      </c>
      <c r="U106" s="6"/>
      <c r="W106" s="7"/>
      <c r="X106" s="8"/>
      <c r="Y106" s="8"/>
      <c r="Z106" s="6"/>
      <c r="AA106" s="6"/>
      <c r="AB106" s="6"/>
      <c r="AC106" s="6"/>
      <c r="AE106" s="6">
        <v>301</v>
      </c>
      <c r="AF106" s="6">
        <v>81</v>
      </c>
      <c r="AG106" s="6">
        <v>25</v>
      </c>
      <c r="AH106" s="6">
        <v>53</v>
      </c>
      <c r="AI106" s="6">
        <v>738</v>
      </c>
      <c r="AJ106" s="7">
        <v>3.574074074074074E-2</v>
      </c>
      <c r="AK106" s="8" t="s">
        <v>433</v>
      </c>
      <c r="AL106" s="8" t="s">
        <v>1447</v>
      </c>
      <c r="AM106" s="6" t="s">
        <v>321</v>
      </c>
      <c r="AN106" s="6" t="s">
        <v>499</v>
      </c>
      <c r="AO106" s="6">
        <v>1</v>
      </c>
      <c r="AP106" s="6" t="s">
        <v>317</v>
      </c>
      <c r="AR106" s="6">
        <v>252</v>
      </c>
      <c r="AS106" s="6">
        <v>57</v>
      </c>
      <c r="AT106" s="6">
        <v>14</v>
      </c>
      <c r="AU106" s="6">
        <v>37</v>
      </c>
      <c r="AV106">
        <v>738</v>
      </c>
      <c r="AW106" s="7">
        <v>3.229166666666667E-2</v>
      </c>
      <c r="AX106" s="8" t="s">
        <v>433</v>
      </c>
      <c r="AY106" s="8" t="s">
        <v>1447</v>
      </c>
      <c r="AZ106" s="6" t="s">
        <v>321</v>
      </c>
      <c r="BA106" s="6" t="s">
        <v>499</v>
      </c>
      <c r="BB106" s="6">
        <v>1</v>
      </c>
      <c r="BC106" s="6" t="s">
        <v>317</v>
      </c>
      <c r="BE106" s="6"/>
      <c r="BF106" s="16">
        <f>BF$276</f>
        <v>148</v>
      </c>
      <c r="BG106" s="16">
        <f>BG$278</f>
        <v>50</v>
      </c>
      <c r="BH106" s="6"/>
      <c r="BI106" s="6"/>
      <c r="BJ106" s="9"/>
      <c r="BK106" s="8"/>
      <c r="BL106" s="8"/>
      <c r="BM106" s="6"/>
      <c r="BN106" s="6"/>
      <c r="BO106" s="6"/>
      <c r="BP106" s="6"/>
    </row>
    <row r="107" spans="1:68" x14ac:dyDescent="0.3">
      <c r="A107">
        <v>103</v>
      </c>
      <c r="B107">
        <v>24</v>
      </c>
      <c r="C107" s="8" t="s">
        <v>942</v>
      </c>
      <c r="D107" s="8" t="s">
        <v>943</v>
      </c>
      <c r="E107" s="6" t="s">
        <v>324</v>
      </c>
      <c r="F107" s="6" t="s">
        <v>508</v>
      </c>
      <c r="G107" s="6">
        <f t="shared" si="15"/>
        <v>103</v>
      </c>
      <c r="H107" s="6">
        <f t="shared" si="16"/>
        <v>108</v>
      </c>
      <c r="I107" s="16">
        <f t="shared" si="17"/>
        <v>156</v>
      </c>
      <c r="J107" s="6">
        <f t="shared" si="18"/>
        <v>90</v>
      </c>
      <c r="K107" s="31">
        <f t="shared" si="19"/>
        <v>457</v>
      </c>
      <c r="L107" s="6">
        <f t="shared" si="25"/>
        <v>25</v>
      </c>
      <c r="M107" s="6">
        <f t="shared" si="26"/>
        <v>25</v>
      </c>
      <c r="N107" s="16">
        <f t="shared" si="27"/>
        <v>40</v>
      </c>
      <c r="O107" s="6">
        <f t="shared" si="28"/>
        <v>19</v>
      </c>
      <c r="P107" s="31">
        <f t="shared" si="29"/>
        <v>109</v>
      </c>
      <c r="Q107" s="6"/>
      <c r="R107" s="6">
        <v>357</v>
      </c>
      <c r="S107" s="6">
        <v>103</v>
      </c>
      <c r="T107" s="6">
        <v>25</v>
      </c>
      <c r="U107" s="6">
        <v>73</v>
      </c>
      <c r="V107">
        <v>1226</v>
      </c>
      <c r="W107" s="7">
        <v>3.7893518518518521E-2</v>
      </c>
      <c r="X107" s="8" t="s">
        <v>942</v>
      </c>
      <c r="Y107" s="8" t="s">
        <v>943</v>
      </c>
      <c r="Z107" s="6" t="s">
        <v>324</v>
      </c>
      <c r="AA107" s="6" t="s">
        <v>508</v>
      </c>
      <c r="AB107" s="6">
        <v>1</v>
      </c>
      <c r="AC107" s="6" t="s">
        <v>317</v>
      </c>
      <c r="AE107" s="6">
        <v>361</v>
      </c>
      <c r="AF107" s="6">
        <v>108</v>
      </c>
      <c r="AG107" s="6">
        <v>25</v>
      </c>
      <c r="AH107" s="6">
        <v>73</v>
      </c>
      <c r="AI107" s="6">
        <v>1226</v>
      </c>
      <c r="AJ107" s="7">
        <v>3.8506944444444448E-2</v>
      </c>
      <c r="AK107" s="8" t="s">
        <v>942</v>
      </c>
      <c r="AL107" s="8" t="s">
        <v>943</v>
      </c>
      <c r="AM107" s="6" t="s">
        <v>324</v>
      </c>
      <c r="AN107" s="6" t="s">
        <v>508</v>
      </c>
      <c r="AO107" s="6">
        <v>1</v>
      </c>
      <c r="AP107" s="6" t="s">
        <v>317</v>
      </c>
      <c r="AR107" s="6"/>
      <c r="AS107" s="16">
        <f>AS$276</f>
        <v>156</v>
      </c>
      <c r="AT107" s="16">
        <f>AT$277</f>
        <v>40</v>
      </c>
      <c r="AU107" s="6"/>
      <c r="AW107" s="7"/>
      <c r="AX107" s="8"/>
      <c r="AY107" s="8"/>
      <c r="AZ107" s="6"/>
      <c r="BA107" s="6"/>
      <c r="BB107" s="6"/>
      <c r="BC107" s="6"/>
      <c r="BE107" s="6">
        <v>303</v>
      </c>
      <c r="BF107" s="6">
        <v>90</v>
      </c>
      <c r="BG107" s="6">
        <v>19</v>
      </c>
      <c r="BH107" s="6">
        <v>60</v>
      </c>
      <c r="BI107" s="6">
        <v>1226</v>
      </c>
      <c r="BJ107" s="7">
        <v>3.9479166666666669E-2</v>
      </c>
      <c r="BK107" s="8" t="s">
        <v>942</v>
      </c>
      <c r="BL107" s="8" t="s">
        <v>943</v>
      </c>
      <c r="BM107" s="6" t="s">
        <v>324</v>
      </c>
      <c r="BN107" s="6" t="s">
        <v>508</v>
      </c>
      <c r="BO107" s="6">
        <v>1</v>
      </c>
      <c r="BP107" s="6" t="s">
        <v>317</v>
      </c>
    </row>
    <row r="108" spans="1:68" x14ac:dyDescent="0.3">
      <c r="A108">
        <v>104</v>
      </c>
      <c r="B108">
        <v>31</v>
      </c>
      <c r="C108" s="8" t="s">
        <v>891</v>
      </c>
      <c r="D108" s="8" t="s">
        <v>892</v>
      </c>
      <c r="E108" s="6" t="s">
        <v>321</v>
      </c>
      <c r="F108" s="6" t="s">
        <v>511</v>
      </c>
      <c r="G108" s="6">
        <f t="shared" si="15"/>
        <v>60</v>
      </c>
      <c r="H108" s="16">
        <f t="shared" si="16"/>
        <v>173</v>
      </c>
      <c r="I108" s="16">
        <f t="shared" si="17"/>
        <v>156</v>
      </c>
      <c r="J108" s="6">
        <f t="shared" si="18"/>
        <v>69</v>
      </c>
      <c r="K108" s="31">
        <f t="shared" si="19"/>
        <v>458</v>
      </c>
      <c r="L108" s="6">
        <f t="shared" si="25"/>
        <v>14</v>
      </c>
      <c r="M108" s="16">
        <f t="shared" si="26"/>
        <v>61</v>
      </c>
      <c r="N108" s="16">
        <f t="shared" si="27"/>
        <v>53</v>
      </c>
      <c r="O108" s="6">
        <f t="shared" si="28"/>
        <v>17</v>
      </c>
      <c r="P108" s="31">
        <f t="shared" si="29"/>
        <v>145</v>
      </c>
      <c r="Q108" s="6"/>
      <c r="R108" s="6">
        <v>279</v>
      </c>
      <c r="S108" s="6">
        <v>60</v>
      </c>
      <c r="T108" s="6">
        <v>14</v>
      </c>
      <c r="U108" s="6">
        <v>37</v>
      </c>
      <c r="V108">
        <v>193</v>
      </c>
      <c r="W108" s="7">
        <v>3.3958333333333333E-2</v>
      </c>
      <c r="X108" s="8" t="s">
        <v>891</v>
      </c>
      <c r="Y108" s="8" t="s">
        <v>892</v>
      </c>
      <c r="Z108" s="6" t="s">
        <v>321</v>
      </c>
      <c r="AA108" s="6" t="s">
        <v>511</v>
      </c>
      <c r="AB108" s="6">
        <v>1</v>
      </c>
      <c r="AC108" s="6" t="s">
        <v>317</v>
      </c>
      <c r="AE108" s="6"/>
      <c r="AF108" s="16">
        <f>AF$276</f>
        <v>173</v>
      </c>
      <c r="AG108" s="16">
        <f>AG$278</f>
        <v>61</v>
      </c>
      <c r="AH108" s="6"/>
      <c r="AI108" s="6"/>
      <c r="AJ108" s="7"/>
      <c r="AK108" s="8"/>
      <c r="AL108" s="8"/>
      <c r="AM108" s="6"/>
      <c r="AN108" s="6"/>
      <c r="AO108" s="6"/>
      <c r="AP108" s="6"/>
      <c r="AR108" s="6"/>
      <c r="AS108" s="16">
        <f>AS$276</f>
        <v>156</v>
      </c>
      <c r="AT108" s="16">
        <f>AT$278</f>
        <v>53</v>
      </c>
      <c r="AU108" s="6"/>
      <c r="AW108" s="7"/>
      <c r="AX108" s="8"/>
      <c r="AY108" s="8"/>
      <c r="AZ108" s="6"/>
      <c r="BA108" s="6"/>
      <c r="BB108" s="6"/>
      <c r="BC108" s="6"/>
      <c r="BE108" s="6">
        <v>268</v>
      </c>
      <c r="BF108" s="6">
        <v>69</v>
      </c>
      <c r="BG108" s="6">
        <v>17</v>
      </c>
      <c r="BH108" s="6">
        <v>44</v>
      </c>
      <c r="BI108" s="6">
        <v>193</v>
      </c>
      <c r="BJ108" s="7">
        <v>3.6828703703703704E-2</v>
      </c>
      <c r="BK108" s="8" t="s">
        <v>891</v>
      </c>
      <c r="BL108" s="8" t="s">
        <v>892</v>
      </c>
      <c r="BM108" s="6" t="s">
        <v>321</v>
      </c>
      <c r="BN108" s="6" t="s">
        <v>511</v>
      </c>
      <c r="BO108" s="6">
        <v>1</v>
      </c>
      <c r="BP108" s="6" t="s">
        <v>317</v>
      </c>
    </row>
    <row r="109" spans="1:68" x14ac:dyDescent="0.3">
      <c r="A109">
        <v>105</v>
      </c>
      <c r="B109">
        <v>27</v>
      </c>
      <c r="C109" s="8" t="s">
        <v>319</v>
      </c>
      <c r="D109" s="8" t="s">
        <v>1438</v>
      </c>
      <c r="E109" s="6" t="s">
        <v>324</v>
      </c>
      <c r="F109" s="6" t="s">
        <v>508</v>
      </c>
      <c r="G109" s="16">
        <f t="shared" si="15"/>
        <v>171</v>
      </c>
      <c r="H109" s="6">
        <f t="shared" si="16"/>
        <v>65</v>
      </c>
      <c r="I109" s="6">
        <f t="shared" si="17"/>
        <v>74</v>
      </c>
      <c r="J109" s="16">
        <f t="shared" si="18"/>
        <v>148</v>
      </c>
      <c r="K109" s="31">
        <f t="shared" si="19"/>
        <v>458</v>
      </c>
      <c r="L109" s="16">
        <f t="shared" si="25"/>
        <v>46</v>
      </c>
      <c r="M109" s="6">
        <f t="shared" si="26"/>
        <v>18</v>
      </c>
      <c r="N109" s="6">
        <f t="shared" si="27"/>
        <v>19</v>
      </c>
      <c r="O109" s="16">
        <f t="shared" si="28"/>
        <v>37</v>
      </c>
      <c r="P109" s="31">
        <f t="shared" si="29"/>
        <v>120</v>
      </c>
      <c r="Q109" s="6"/>
      <c r="R109" s="6"/>
      <c r="S109" s="16">
        <f>S$276</f>
        <v>171</v>
      </c>
      <c r="T109" s="16">
        <f>T$277</f>
        <v>46</v>
      </c>
      <c r="U109" s="6"/>
      <c r="W109" s="7"/>
      <c r="X109" s="8"/>
      <c r="Y109" s="8"/>
      <c r="Z109" s="6"/>
      <c r="AA109" s="6"/>
      <c r="AB109" s="6"/>
      <c r="AC109" s="6"/>
      <c r="AE109" s="6">
        <v>271</v>
      </c>
      <c r="AF109" s="6">
        <v>65</v>
      </c>
      <c r="AG109" s="6">
        <v>18</v>
      </c>
      <c r="AH109" s="6">
        <v>42</v>
      </c>
      <c r="AI109" s="6">
        <v>1288</v>
      </c>
      <c r="AJ109" s="7">
        <v>3.4664351851851849E-2</v>
      </c>
      <c r="AK109" s="8" t="s">
        <v>319</v>
      </c>
      <c r="AL109" s="8" t="s">
        <v>1438</v>
      </c>
      <c r="AM109" s="6" t="s">
        <v>324</v>
      </c>
      <c r="AN109" s="6" t="s">
        <v>508</v>
      </c>
      <c r="AO109" s="6">
        <v>1</v>
      </c>
      <c r="AP109" s="6" t="s">
        <v>317</v>
      </c>
      <c r="AR109" s="6">
        <v>289</v>
      </c>
      <c r="AS109" s="6">
        <v>74</v>
      </c>
      <c r="AT109" s="6">
        <v>19</v>
      </c>
      <c r="AU109" s="6">
        <v>49</v>
      </c>
      <c r="AV109">
        <v>1288</v>
      </c>
      <c r="AW109" s="7">
        <v>3.3553240740740738E-2</v>
      </c>
      <c r="AX109" s="8" t="s">
        <v>319</v>
      </c>
      <c r="AY109" s="8" t="s">
        <v>1438</v>
      </c>
      <c r="AZ109" s="6" t="s">
        <v>324</v>
      </c>
      <c r="BA109" s="6" t="s">
        <v>508</v>
      </c>
      <c r="BB109" s="6">
        <v>1</v>
      </c>
      <c r="BC109" s="6" t="s">
        <v>317</v>
      </c>
      <c r="BE109" s="6"/>
      <c r="BF109" s="16">
        <f>BF$276</f>
        <v>148</v>
      </c>
      <c r="BG109" s="16">
        <f>BG$277</f>
        <v>37</v>
      </c>
      <c r="BH109" s="6"/>
      <c r="BI109" s="6"/>
      <c r="BJ109" s="7"/>
      <c r="BK109" s="8"/>
      <c r="BL109" s="8"/>
      <c r="BM109" s="6"/>
      <c r="BN109" s="6"/>
      <c r="BO109" s="6"/>
      <c r="BP109" s="6"/>
    </row>
    <row r="110" spans="1:68" x14ac:dyDescent="0.3">
      <c r="A110">
        <v>106</v>
      </c>
      <c r="B110">
        <v>28</v>
      </c>
      <c r="C110" s="8" t="s">
        <v>1700</v>
      </c>
      <c r="D110" s="8" t="s">
        <v>1679</v>
      </c>
      <c r="E110" s="6" t="s">
        <v>324</v>
      </c>
      <c r="F110" s="6" t="s">
        <v>499</v>
      </c>
      <c r="G110" s="16">
        <f t="shared" si="15"/>
        <v>171</v>
      </c>
      <c r="H110" s="16">
        <f t="shared" si="16"/>
        <v>173</v>
      </c>
      <c r="I110" s="6">
        <f t="shared" si="17"/>
        <v>54</v>
      </c>
      <c r="J110" s="6">
        <f t="shared" si="18"/>
        <v>60</v>
      </c>
      <c r="K110" s="31">
        <f t="shared" si="19"/>
        <v>458</v>
      </c>
      <c r="L110" s="16">
        <f t="shared" si="25"/>
        <v>46</v>
      </c>
      <c r="M110" s="16">
        <f t="shared" si="26"/>
        <v>45</v>
      </c>
      <c r="N110" s="6">
        <f t="shared" si="27"/>
        <v>14</v>
      </c>
      <c r="O110" s="6">
        <f t="shared" si="28"/>
        <v>17</v>
      </c>
      <c r="P110" s="31">
        <f t="shared" si="29"/>
        <v>122</v>
      </c>
      <c r="Q110" s="6"/>
      <c r="R110" s="6"/>
      <c r="S110" s="16">
        <f>S$276</f>
        <v>171</v>
      </c>
      <c r="T110" s="16">
        <f>T$277</f>
        <v>46</v>
      </c>
      <c r="U110" s="6"/>
      <c r="W110" s="7"/>
      <c r="X110" s="8"/>
      <c r="Y110" s="8"/>
      <c r="Z110" s="6"/>
      <c r="AA110" s="6"/>
      <c r="AB110" s="6"/>
      <c r="AC110" s="6"/>
      <c r="AE110" s="6"/>
      <c r="AF110" s="16">
        <f>AF$276</f>
        <v>173</v>
      </c>
      <c r="AG110" s="16">
        <f>AG$277</f>
        <v>45</v>
      </c>
      <c r="AH110" s="6"/>
      <c r="AI110" s="6"/>
      <c r="AJ110" s="7"/>
      <c r="AK110" s="8"/>
      <c r="AL110" s="8"/>
      <c r="AM110" s="6"/>
      <c r="AN110" s="6"/>
      <c r="AO110" s="6"/>
      <c r="AP110" s="6"/>
      <c r="AR110" s="6">
        <v>245</v>
      </c>
      <c r="AS110" s="6">
        <v>54</v>
      </c>
      <c r="AT110" s="6">
        <v>14</v>
      </c>
      <c r="AU110" s="6">
        <v>34</v>
      </c>
      <c r="AV110">
        <v>741</v>
      </c>
      <c r="AW110" s="7">
        <v>3.2037037037037037E-2</v>
      </c>
      <c r="AX110" s="8" t="s">
        <v>1700</v>
      </c>
      <c r="AY110" s="8" t="s">
        <v>1679</v>
      </c>
      <c r="AZ110" s="6" t="s">
        <v>324</v>
      </c>
      <c r="BA110" s="6" t="s">
        <v>499</v>
      </c>
      <c r="BB110" s="6">
        <v>1</v>
      </c>
      <c r="BC110" s="6" t="s">
        <v>317</v>
      </c>
      <c r="BE110" s="6">
        <v>251</v>
      </c>
      <c r="BF110" s="6">
        <v>60</v>
      </c>
      <c r="BG110" s="6">
        <v>17</v>
      </c>
      <c r="BH110" s="6">
        <v>37</v>
      </c>
      <c r="BI110" s="6">
        <v>741</v>
      </c>
      <c r="BJ110" s="7">
        <v>3.605324074074074E-2</v>
      </c>
      <c r="BK110" s="8" t="s">
        <v>1700</v>
      </c>
      <c r="BL110" s="8" t="s">
        <v>1679</v>
      </c>
      <c r="BM110" s="6" t="s">
        <v>324</v>
      </c>
      <c r="BN110" s="6" t="s">
        <v>499</v>
      </c>
      <c r="BO110" s="6">
        <v>1</v>
      </c>
      <c r="BP110" s="6" t="s">
        <v>317</v>
      </c>
    </row>
    <row r="111" spans="1:68" x14ac:dyDescent="0.3">
      <c r="A111">
        <v>107</v>
      </c>
      <c r="B111">
        <v>33</v>
      </c>
      <c r="C111" s="8" t="s">
        <v>912</v>
      </c>
      <c r="D111" s="8" t="s">
        <v>913</v>
      </c>
      <c r="E111" s="6" t="s">
        <v>321</v>
      </c>
      <c r="F111" s="6" t="s">
        <v>508</v>
      </c>
      <c r="G111" s="6">
        <f t="shared" si="15"/>
        <v>80</v>
      </c>
      <c r="H111" s="16">
        <f t="shared" si="16"/>
        <v>173</v>
      </c>
      <c r="I111" s="6">
        <f t="shared" si="17"/>
        <v>112</v>
      </c>
      <c r="J111" s="6">
        <f t="shared" si="18"/>
        <v>97</v>
      </c>
      <c r="K111" s="31">
        <f t="shared" si="19"/>
        <v>462</v>
      </c>
      <c r="L111" s="6">
        <f t="shared" si="25"/>
        <v>24</v>
      </c>
      <c r="M111" s="16">
        <f t="shared" si="26"/>
        <v>61</v>
      </c>
      <c r="N111" s="6">
        <f t="shared" si="27"/>
        <v>34</v>
      </c>
      <c r="O111" s="6">
        <f t="shared" si="28"/>
        <v>28</v>
      </c>
      <c r="P111" s="31">
        <f t="shared" si="29"/>
        <v>147</v>
      </c>
      <c r="Q111" s="6"/>
      <c r="R111" s="6">
        <v>323</v>
      </c>
      <c r="S111" s="6">
        <v>80</v>
      </c>
      <c r="T111" s="6">
        <v>24</v>
      </c>
      <c r="U111" s="6">
        <v>55</v>
      </c>
      <c r="V111">
        <v>1211</v>
      </c>
      <c r="W111" s="7">
        <v>3.5960648148148151E-2</v>
      </c>
      <c r="X111" s="8" t="s">
        <v>912</v>
      </c>
      <c r="Y111" s="8" t="s">
        <v>913</v>
      </c>
      <c r="Z111" s="6" t="s">
        <v>321</v>
      </c>
      <c r="AA111" s="6" t="s">
        <v>508</v>
      </c>
      <c r="AB111" s="6">
        <v>1</v>
      </c>
      <c r="AC111" s="6" t="s">
        <v>317</v>
      </c>
      <c r="AE111" s="6"/>
      <c r="AF111" s="16">
        <f>AF$276</f>
        <v>173</v>
      </c>
      <c r="AG111" s="16">
        <f>AG$278</f>
        <v>61</v>
      </c>
      <c r="AH111" s="6"/>
      <c r="AI111" s="6"/>
      <c r="AJ111" s="9"/>
      <c r="AK111" s="8"/>
      <c r="AL111" s="8"/>
      <c r="AM111" s="6"/>
      <c r="AN111" s="6"/>
      <c r="AO111" s="6"/>
      <c r="AP111" s="6"/>
      <c r="AR111" s="6">
        <v>351</v>
      </c>
      <c r="AS111" s="6">
        <v>112</v>
      </c>
      <c r="AT111" s="6">
        <v>34</v>
      </c>
      <c r="AU111" s="6">
        <v>81</v>
      </c>
      <c r="AV111">
        <v>1211</v>
      </c>
      <c r="AW111" s="7">
        <v>3.7245370370370373E-2</v>
      </c>
      <c r="AX111" s="8" t="s">
        <v>912</v>
      </c>
      <c r="AY111" s="8" t="s">
        <v>913</v>
      </c>
      <c r="AZ111" s="6" t="s">
        <v>321</v>
      </c>
      <c r="BA111" s="6" t="s">
        <v>508</v>
      </c>
      <c r="BB111" s="6">
        <v>1</v>
      </c>
      <c r="BC111" s="6" t="s">
        <v>317</v>
      </c>
      <c r="BE111" s="6">
        <v>316</v>
      </c>
      <c r="BF111" s="6">
        <v>97</v>
      </c>
      <c r="BG111" s="6">
        <v>28</v>
      </c>
      <c r="BH111" s="6">
        <v>65</v>
      </c>
      <c r="BI111" s="6">
        <v>1211</v>
      </c>
      <c r="BJ111" s="7">
        <v>4.0902777777777781E-2</v>
      </c>
      <c r="BK111" s="8" t="s">
        <v>912</v>
      </c>
      <c r="BL111" s="8" t="s">
        <v>913</v>
      </c>
      <c r="BM111" s="6" t="s">
        <v>321</v>
      </c>
      <c r="BN111" s="6" t="s">
        <v>508</v>
      </c>
      <c r="BO111" s="6">
        <v>1</v>
      </c>
      <c r="BP111" s="6" t="s">
        <v>317</v>
      </c>
    </row>
    <row r="112" spans="1:68" x14ac:dyDescent="0.3">
      <c r="A112">
        <v>108</v>
      </c>
      <c r="C112" s="8" t="s">
        <v>1444</v>
      </c>
      <c r="D112" s="8" t="s">
        <v>1445</v>
      </c>
      <c r="E112" s="6" t="s">
        <v>14</v>
      </c>
      <c r="F112" s="6" t="s">
        <v>504</v>
      </c>
      <c r="G112" s="16">
        <f t="shared" si="15"/>
        <v>171</v>
      </c>
      <c r="H112" s="6">
        <f t="shared" si="16"/>
        <v>76</v>
      </c>
      <c r="I112" s="6">
        <f t="shared" si="17"/>
        <v>70</v>
      </c>
      <c r="J112" s="16">
        <f t="shared" si="18"/>
        <v>148</v>
      </c>
      <c r="K112" s="31">
        <f t="shared" si="19"/>
        <v>465</v>
      </c>
      <c r="L112" s="6"/>
      <c r="M112" s="6"/>
      <c r="N112" s="6"/>
      <c r="O112" s="6"/>
      <c r="P112" s="31"/>
      <c r="Q112" s="6"/>
      <c r="R112" s="6"/>
      <c r="S112" s="16">
        <f>S$276</f>
        <v>171</v>
      </c>
      <c r="T112" s="6"/>
      <c r="U112" s="6"/>
      <c r="W112" s="7"/>
      <c r="X112" s="8"/>
      <c r="Y112" s="8"/>
      <c r="Z112" s="6"/>
      <c r="AA112" s="6"/>
      <c r="AB112" s="6"/>
      <c r="AC112" s="6"/>
      <c r="AE112" s="6">
        <v>287</v>
      </c>
      <c r="AF112" s="6">
        <v>76</v>
      </c>
      <c r="AG112" s="6"/>
      <c r="AH112" s="6"/>
      <c r="AI112" s="6">
        <v>52</v>
      </c>
      <c r="AJ112" s="7">
        <v>3.5115740740740739E-2</v>
      </c>
      <c r="AK112" s="8" t="s">
        <v>1444</v>
      </c>
      <c r="AL112" s="8" t="s">
        <v>1445</v>
      </c>
      <c r="AM112" s="6" t="s">
        <v>14</v>
      </c>
      <c r="AN112" s="6" t="s">
        <v>504</v>
      </c>
      <c r="AO112" s="6">
        <v>1</v>
      </c>
      <c r="AP112" s="6" t="s">
        <v>317</v>
      </c>
      <c r="AR112" s="6">
        <v>280</v>
      </c>
      <c r="AS112" s="6">
        <v>70</v>
      </c>
      <c r="AT112" s="6"/>
      <c r="AU112" s="6"/>
      <c r="AV112">
        <v>52</v>
      </c>
      <c r="AW112" s="7">
        <v>3.3287037037037039E-2</v>
      </c>
      <c r="AX112" s="8" t="s">
        <v>1444</v>
      </c>
      <c r="AY112" s="8" t="s">
        <v>1445</v>
      </c>
      <c r="AZ112" s="6" t="s">
        <v>14</v>
      </c>
      <c r="BA112" s="6" t="s">
        <v>504</v>
      </c>
      <c r="BB112" s="6">
        <v>1</v>
      </c>
      <c r="BC112" s="6" t="s">
        <v>317</v>
      </c>
      <c r="BE112" s="6"/>
      <c r="BF112" s="16">
        <f>BF$276</f>
        <v>148</v>
      </c>
      <c r="BG112" s="6"/>
      <c r="BH112" s="6"/>
      <c r="BI112" s="6"/>
      <c r="BJ112" s="9"/>
      <c r="BK112" s="8"/>
      <c r="BL112" s="8"/>
      <c r="BM112" s="6"/>
      <c r="BN112" s="6"/>
      <c r="BO112" s="6"/>
      <c r="BP112" s="6"/>
    </row>
    <row r="113" spans="1:68" x14ac:dyDescent="0.3">
      <c r="A113">
        <v>109</v>
      </c>
      <c r="B113">
        <v>29</v>
      </c>
      <c r="C113" s="8" t="s">
        <v>446</v>
      </c>
      <c r="D113" s="8" t="s">
        <v>954</v>
      </c>
      <c r="E113" s="6" t="s">
        <v>321</v>
      </c>
      <c r="F113" s="6" t="s">
        <v>501</v>
      </c>
      <c r="G113" s="6">
        <f t="shared" si="15"/>
        <v>114</v>
      </c>
      <c r="H113" s="6">
        <f t="shared" si="16"/>
        <v>118</v>
      </c>
      <c r="I113" s="6">
        <f t="shared" si="17"/>
        <v>126</v>
      </c>
      <c r="J113" s="6">
        <f t="shared" si="18"/>
        <v>109</v>
      </c>
      <c r="K113" s="31">
        <f t="shared" si="19"/>
        <v>467</v>
      </c>
      <c r="L113" s="6">
        <f>T113</f>
        <v>35</v>
      </c>
      <c r="M113" s="6">
        <f>AG113</f>
        <v>36</v>
      </c>
      <c r="N113" s="6">
        <f>AT113</f>
        <v>39</v>
      </c>
      <c r="O113" s="6">
        <f>BG113</f>
        <v>32</v>
      </c>
      <c r="P113" s="31">
        <f>SUM(L113:O113)</f>
        <v>142</v>
      </c>
      <c r="Q113" s="6"/>
      <c r="R113" s="6">
        <v>376</v>
      </c>
      <c r="S113" s="6">
        <v>114</v>
      </c>
      <c r="T113" s="6">
        <v>35</v>
      </c>
      <c r="U113" s="6">
        <v>82</v>
      </c>
      <c r="V113">
        <v>966</v>
      </c>
      <c r="W113" s="7">
        <v>3.8854166666666662E-2</v>
      </c>
      <c r="X113" s="8" t="s">
        <v>446</v>
      </c>
      <c r="Y113" s="8" t="s">
        <v>954</v>
      </c>
      <c r="Z113" s="6" t="s">
        <v>321</v>
      </c>
      <c r="AA113" s="6" t="s">
        <v>501</v>
      </c>
      <c r="AB113" s="6">
        <v>1</v>
      </c>
      <c r="AC113" s="6" t="s">
        <v>317</v>
      </c>
      <c r="AE113" s="6">
        <v>378</v>
      </c>
      <c r="AF113" s="6">
        <v>118</v>
      </c>
      <c r="AG113" s="6">
        <v>36</v>
      </c>
      <c r="AH113" s="6">
        <v>83</v>
      </c>
      <c r="AI113" s="6">
        <v>966</v>
      </c>
      <c r="AJ113" s="7">
        <v>3.9293981481481478E-2</v>
      </c>
      <c r="AK113" s="8" t="s">
        <v>446</v>
      </c>
      <c r="AL113" s="8" t="s">
        <v>954</v>
      </c>
      <c r="AM113" s="6" t="s">
        <v>321</v>
      </c>
      <c r="AN113" s="6" t="s">
        <v>501</v>
      </c>
      <c r="AO113" s="6">
        <v>1</v>
      </c>
      <c r="AP113" s="6" t="s">
        <v>317</v>
      </c>
      <c r="AR113" s="6">
        <v>372</v>
      </c>
      <c r="AS113" s="6">
        <v>126</v>
      </c>
      <c r="AT113" s="6">
        <v>39</v>
      </c>
      <c r="AU113" s="6">
        <v>95</v>
      </c>
      <c r="AV113">
        <v>966</v>
      </c>
      <c r="AW113" s="7">
        <v>3.9270833333333331E-2</v>
      </c>
      <c r="AX113" s="8" t="s">
        <v>446</v>
      </c>
      <c r="AY113" s="8" t="s">
        <v>954</v>
      </c>
      <c r="AZ113" s="6" t="s">
        <v>321</v>
      </c>
      <c r="BA113" s="6" t="s">
        <v>501</v>
      </c>
      <c r="BB113" s="6">
        <v>1</v>
      </c>
      <c r="BC113" s="6" t="s">
        <v>317</v>
      </c>
      <c r="BE113" s="6">
        <v>336</v>
      </c>
      <c r="BF113" s="6">
        <v>109</v>
      </c>
      <c r="BG113" s="6">
        <v>32</v>
      </c>
      <c r="BH113" s="6">
        <v>76</v>
      </c>
      <c r="BI113" s="6">
        <v>966</v>
      </c>
      <c r="BJ113" s="9">
        <v>4.2291666666666665E-2</v>
      </c>
      <c r="BK113" s="8" t="s">
        <v>446</v>
      </c>
      <c r="BL113" s="8" t="s">
        <v>954</v>
      </c>
      <c r="BM113" s="6" t="s">
        <v>321</v>
      </c>
      <c r="BN113" s="6" t="s">
        <v>501</v>
      </c>
      <c r="BO113" s="6">
        <v>1</v>
      </c>
      <c r="BP113" s="6" t="s">
        <v>317</v>
      </c>
    </row>
    <row r="114" spans="1:68" x14ac:dyDescent="0.3">
      <c r="A114">
        <v>110</v>
      </c>
      <c r="B114">
        <v>32</v>
      </c>
      <c r="C114" s="8" t="s">
        <v>938</v>
      </c>
      <c r="D114" s="8" t="s">
        <v>939</v>
      </c>
      <c r="E114" s="6" t="s">
        <v>321</v>
      </c>
      <c r="F114" s="6" t="s">
        <v>504</v>
      </c>
      <c r="G114" s="6">
        <f t="shared" si="15"/>
        <v>101</v>
      </c>
      <c r="H114" s="6">
        <f t="shared" si="16"/>
        <v>123</v>
      </c>
      <c r="I114" s="6">
        <f t="shared" si="17"/>
        <v>99</v>
      </c>
      <c r="J114" s="16">
        <f t="shared" si="18"/>
        <v>148</v>
      </c>
      <c r="K114" s="31">
        <f t="shared" si="19"/>
        <v>471</v>
      </c>
      <c r="L114" s="6">
        <f>T114</f>
        <v>31</v>
      </c>
      <c r="M114" s="6">
        <f>AG114</f>
        <v>38</v>
      </c>
      <c r="N114" s="6">
        <f>AT114</f>
        <v>27</v>
      </c>
      <c r="O114" s="16">
        <f>BG114</f>
        <v>50</v>
      </c>
      <c r="P114" s="31">
        <f>SUM(L114:O114)</f>
        <v>146</v>
      </c>
      <c r="Q114" s="6"/>
      <c r="R114" s="6">
        <v>355</v>
      </c>
      <c r="S114" s="6">
        <v>101</v>
      </c>
      <c r="T114" s="6">
        <v>31</v>
      </c>
      <c r="U114" s="6">
        <v>71</v>
      </c>
      <c r="V114">
        <v>77</v>
      </c>
      <c r="W114" s="7">
        <v>3.7847222222222227E-2</v>
      </c>
      <c r="X114" s="8" t="s">
        <v>938</v>
      </c>
      <c r="Y114" s="8" t="s">
        <v>939</v>
      </c>
      <c r="Z114" s="6" t="s">
        <v>321</v>
      </c>
      <c r="AA114" s="6" t="s">
        <v>504</v>
      </c>
      <c r="AB114" s="6">
        <v>1</v>
      </c>
      <c r="AC114" s="6" t="s">
        <v>317</v>
      </c>
      <c r="AE114" s="6">
        <v>385</v>
      </c>
      <c r="AF114" s="6">
        <v>123</v>
      </c>
      <c r="AG114" s="6">
        <v>38</v>
      </c>
      <c r="AH114" s="6">
        <v>87</v>
      </c>
      <c r="AI114" s="6">
        <v>77</v>
      </c>
      <c r="AJ114" s="7">
        <v>3.9641203703703706E-2</v>
      </c>
      <c r="AK114" s="8" t="s">
        <v>938</v>
      </c>
      <c r="AL114" s="8" t="s">
        <v>939</v>
      </c>
      <c r="AM114" s="6" t="s">
        <v>321</v>
      </c>
      <c r="AN114" s="6" t="s">
        <v>504</v>
      </c>
      <c r="AO114" s="6">
        <v>1</v>
      </c>
      <c r="AP114" s="6" t="s">
        <v>317</v>
      </c>
      <c r="AR114" s="6">
        <v>331</v>
      </c>
      <c r="AS114" s="6">
        <v>99</v>
      </c>
      <c r="AT114" s="6">
        <v>27</v>
      </c>
      <c r="AU114" s="6">
        <v>69</v>
      </c>
      <c r="AV114">
        <v>77</v>
      </c>
      <c r="AW114" s="7">
        <v>3.574074074074074E-2</v>
      </c>
      <c r="AX114" s="8" t="s">
        <v>938</v>
      </c>
      <c r="AY114" s="8" t="s">
        <v>939</v>
      </c>
      <c r="AZ114" s="6" t="s">
        <v>321</v>
      </c>
      <c r="BA114" s="6" t="s">
        <v>504</v>
      </c>
      <c r="BB114" s="6">
        <v>1</v>
      </c>
      <c r="BC114" s="6" t="s">
        <v>317</v>
      </c>
      <c r="BE114" s="6"/>
      <c r="BF114" s="16">
        <f>BF$276</f>
        <v>148</v>
      </c>
      <c r="BG114" s="16">
        <f>BG$278</f>
        <v>50</v>
      </c>
      <c r="BH114" s="6"/>
      <c r="BI114" s="6"/>
      <c r="BJ114" s="7"/>
      <c r="BK114" s="8"/>
      <c r="BL114" s="8"/>
      <c r="BM114" s="6"/>
      <c r="BN114" s="6"/>
      <c r="BO114" s="6"/>
      <c r="BP114" s="6"/>
    </row>
    <row r="115" spans="1:68" x14ac:dyDescent="0.3">
      <c r="A115">
        <v>111</v>
      </c>
      <c r="B115">
        <v>21</v>
      </c>
      <c r="C115" s="8" t="s">
        <v>412</v>
      </c>
      <c r="D115" s="8" t="s">
        <v>911</v>
      </c>
      <c r="E115" s="6" t="s">
        <v>363</v>
      </c>
      <c r="F115" s="6" t="s">
        <v>511</v>
      </c>
      <c r="G115" s="6">
        <f t="shared" si="15"/>
        <v>79</v>
      </c>
      <c r="H115" s="16">
        <f t="shared" si="16"/>
        <v>173</v>
      </c>
      <c r="I115" s="16">
        <f t="shared" si="17"/>
        <v>156</v>
      </c>
      <c r="J115" s="6">
        <f t="shared" si="18"/>
        <v>66</v>
      </c>
      <c r="K115" s="31">
        <f t="shared" si="19"/>
        <v>474</v>
      </c>
      <c r="L115" s="6">
        <f>T115</f>
        <v>12</v>
      </c>
      <c r="M115" s="16">
        <f>AG115</f>
        <v>39</v>
      </c>
      <c r="N115" s="16">
        <f>AT115</f>
        <v>41</v>
      </c>
      <c r="O115" s="6">
        <f>BG115</f>
        <v>9</v>
      </c>
      <c r="P115" s="31">
        <f>SUM(L115:O115)</f>
        <v>101</v>
      </c>
      <c r="Q115" s="6"/>
      <c r="R115" s="6">
        <v>322</v>
      </c>
      <c r="S115" s="6">
        <v>79</v>
      </c>
      <c r="T115" s="6">
        <v>12</v>
      </c>
      <c r="U115" s="6">
        <v>54</v>
      </c>
      <c r="V115">
        <v>253</v>
      </c>
      <c r="W115" s="7">
        <v>3.5925925925925924E-2</v>
      </c>
      <c r="X115" s="8" t="s">
        <v>412</v>
      </c>
      <c r="Y115" s="8" t="s">
        <v>911</v>
      </c>
      <c r="Z115" s="6" t="s">
        <v>363</v>
      </c>
      <c r="AA115" s="6" t="s">
        <v>511</v>
      </c>
      <c r="AB115" s="6">
        <v>1</v>
      </c>
      <c r="AC115" s="6" t="s">
        <v>317</v>
      </c>
      <c r="AE115" s="6"/>
      <c r="AF115" s="16">
        <f>AF$276</f>
        <v>173</v>
      </c>
      <c r="AG115" s="16">
        <f>AG$279</f>
        <v>39</v>
      </c>
      <c r="AH115" s="6"/>
      <c r="AI115" s="6"/>
      <c r="AJ115" s="7"/>
      <c r="AK115" s="8"/>
      <c r="AL115" s="8"/>
      <c r="AM115" s="6"/>
      <c r="AN115" s="6"/>
      <c r="AO115" s="6"/>
      <c r="AP115" s="6"/>
      <c r="AR115" s="6"/>
      <c r="AS115" s="16">
        <f>AS$276</f>
        <v>156</v>
      </c>
      <c r="AT115" s="16">
        <f>AT$279</f>
        <v>41</v>
      </c>
      <c r="AU115" s="6"/>
      <c r="AW115" s="7"/>
      <c r="AX115" s="8"/>
      <c r="AY115" s="8"/>
      <c r="AZ115" s="6"/>
      <c r="BA115" s="6"/>
      <c r="BB115" s="6"/>
      <c r="BC115" s="6"/>
      <c r="BE115" s="6">
        <v>263</v>
      </c>
      <c r="BF115" s="6">
        <v>66</v>
      </c>
      <c r="BG115" s="6">
        <v>9</v>
      </c>
      <c r="BH115" s="6">
        <v>41</v>
      </c>
      <c r="BI115" s="6">
        <v>253</v>
      </c>
      <c r="BJ115" s="7">
        <v>3.664351851851852E-2</v>
      </c>
      <c r="BK115" s="8" t="s">
        <v>412</v>
      </c>
      <c r="BL115" s="8" t="s">
        <v>911</v>
      </c>
      <c r="BM115" s="6" t="s">
        <v>363</v>
      </c>
      <c r="BN115" s="6" t="s">
        <v>511</v>
      </c>
      <c r="BO115" s="6">
        <v>1</v>
      </c>
      <c r="BP115" s="6" t="s">
        <v>317</v>
      </c>
    </row>
    <row r="116" spans="1:68" x14ac:dyDescent="0.3">
      <c r="A116">
        <v>112</v>
      </c>
      <c r="B116">
        <v>3</v>
      </c>
      <c r="C116" s="8" t="s">
        <v>459</v>
      </c>
      <c r="D116" s="8" t="s">
        <v>959</v>
      </c>
      <c r="E116" s="6" t="s">
        <v>411</v>
      </c>
      <c r="F116" s="6" t="s">
        <v>511</v>
      </c>
      <c r="G116" s="6">
        <f t="shared" si="15"/>
        <v>119</v>
      </c>
      <c r="H116" s="6">
        <f t="shared" si="16"/>
        <v>128</v>
      </c>
      <c r="I116" s="6">
        <f t="shared" si="17"/>
        <v>123</v>
      </c>
      <c r="J116" s="6">
        <f t="shared" si="18"/>
        <v>108</v>
      </c>
      <c r="K116" s="31">
        <f t="shared" si="19"/>
        <v>478</v>
      </c>
      <c r="L116" s="6">
        <f>T116</f>
        <v>4</v>
      </c>
      <c r="M116" s="6">
        <f>AG116</f>
        <v>5</v>
      </c>
      <c r="N116" s="6">
        <f>AT116</f>
        <v>5</v>
      </c>
      <c r="O116" s="6">
        <f>BG116</f>
        <v>3</v>
      </c>
      <c r="P116" s="31">
        <f>SUM(L116:O116)</f>
        <v>17</v>
      </c>
      <c r="Q116" s="6"/>
      <c r="R116" s="6">
        <v>382</v>
      </c>
      <c r="S116" s="6">
        <v>119</v>
      </c>
      <c r="T116" s="6">
        <v>4</v>
      </c>
      <c r="U116" s="6">
        <v>86</v>
      </c>
      <c r="V116">
        <v>247</v>
      </c>
      <c r="W116" s="7">
        <v>3.9270833333333338E-2</v>
      </c>
      <c r="X116" s="8" t="s">
        <v>459</v>
      </c>
      <c r="Y116" s="8" t="s">
        <v>959</v>
      </c>
      <c r="Z116" s="6" t="s">
        <v>411</v>
      </c>
      <c r="AA116" s="6" t="s">
        <v>511</v>
      </c>
      <c r="AB116" s="6">
        <v>1</v>
      </c>
      <c r="AC116" s="6" t="s">
        <v>317</v>
      </c>
      <c r="AE116" s="6">
        <v>392</v>
      </c>
      <c r="AF116" s="6">
        <v>128</v>
      </c>
      <c r="AG116" s="6">
        <v>5</v>
      </c>
      <c r="AH116" s="6">
        <v>92</v>
      </c>
      <c r="AI116" s="6">
        <v>247</v>
      </c>
      <c r="AJ116" s="7">
        <v>4.0532407407407406E-2</v>
      </c>
      <c r="AK116" s="8" t="s">
        <v>459</v>
      </c>
      <c r="AL116" s="8" t="s">
        <v>959</v>
      </c>
      <c r="AM116" s="6" t="s">
        <v>411</v>
      </c>
      <c r="AN116" s="6" t="s">
        <v>511</v>
      </c>
      <c r="AO116" s="6">
        <v>1</v>
      </c>
      <c r="AP116" s="6" t="s">
        <v>317</v>
      </c>
      <c r="AR116" s="6">
        <v>368</v>
      </c>
      <c r="AS116" s="6">
        <v>123</v>
      </c>
      <c r="AT116" s="6">
        <v>5</v>
      </c>
      <c r="AU116" s="6">
        <v>92</v>
      </c>
      <c r="AV116">
        <v>247</v>
      </c>
      <c r="AW116" s="7">
        <v>3.8912037037037037E-2</v>
      </c>
      <c r="AX116" s="8" t="s">
        <v>459</v>
      </c>
      <c r="AY116" s="8" t="s">
        <v>959</v>
      </c>
      <c r="AZ116" s="6" t="s">
        <v>411</v>
      </c>
      <c r="BA116" s="6" t="s">
        <v>511</v>
      </c>
      <c r="BB116" s="6">
        <v>1</v>
      </c>
      <c r="BC116" s="6" t="s">
        <v>317</v>
      </c>
      <c r="BE116" s="6">
        <v>335</v>
      </c>
      <c r="BF116" s="6">
        <v>108</v>
      </c>
      <c r="BG116" s="6">
        <v>3</v>
      </c>
      <c r="BH116" s="6">
        <v>75</v>
      </c>
      <c r="BI116" s="6">
        <v>247</v>
      </c>
      <c r="BJ116" s="9">
        <v>4.2175925925925929E-2</v>
      </c>
      <c r="BK116" s="8" t="s">
        <v>459</v>
      </c>
      <c r="BL116" s="8" t="s">
        <v>959</v>
      </c>
      <c r="BM116" s="6" t="s">
        <v>411</v>
      </c>
      <c r="BN116" s="6" t="s">
        <v>511</v>
      </c>
      <c r="BO116" s="6">
        <v>1</v>
      </c>
      <c r="BP116" s="6" t="s">
        <v>317</v>
      </c>
    </row>
    <row r="117" spans="1:68" x14ac:dyDescent="0.3">
      <c r="A117">
        <v>113</v>
      </c>
      <c r="C117" s="8" t="s">
        <v>820</v>
      </c>
      <c r="D117" s="8" t="s">
        <v>377</v>
      </c>
      <c r="E117" s="6" t="s">
        <v>14</v>
      </c>
      <c r="F117" s="6" t="s">
        <v>504</v>
      </c>
      <c r="G117" s="6">
        <f t="shared" si="15"/>
        <v>107</v>
      </c>
      <c r="H117" s="16">
        <f t="shared" si="16"/>
        <v>173</v>
      </c>
      <c r="I117" s="6">
        <f t="shared" si="17"/>
        <v>100</v>
      </c>
      <c r="J117" s="6">
        <f t="shared" si="18"/>
        <v>101</v>
      </c>
      <c r="K117" s="31">
        <f t="shared" si="19"/>
        <v>481</v>
      </c>
      <c r="L117" s="6"/>
      <c r="M117" s="6"/>
      <c r="N117" s="6"/>
      <c r="O117" s="6"/>
      <c r="P117" s="31"/>
      <c r="Q117" s="6"/>
      <c r="R117" s="6">
        <v>363</v>
      </c>
      <c r="S117" s="6">
        <v>107</v>
      </c>
      <c r="T117" s="6"/>
      <c r="U117" s="6"/>
      <c r="V117">
        <v>97</v>
      </c>
      <c r="W117" s="7">
        <v>3.8067129629629631E-2</v>
      </c>
      <c r="X117" s="8" t="s">
        <v>820</v>
      </c>
      <c r="Y117" s="8" t="s">
        <v>377</v>
      </c>
      <c r="Z117" s="6" t="s">
        <v>14</v>
      </c>
      <c r="AA117" s="6" t="s">
        <v>504</v>
      </c>
      <c r="AB117" s="6">
        <v>1</v>
      </c>
      <c r="AC117" s="6" t="s">
        <v>317</v>
      </c>
      <c r="AE117" s="6"/>
      <c r="AF117" s="16">
        <f>AF$276</f>
        <v>173</v>
      </c>
      <c r="AG117" s="6"/>
      <c r="AH117" s="6"/>
      <c r="AI117" s="6"/>
      <c r="AJ117" s="7"/>
      <c r="AK117" s="8"/>
      <c r="AL117" s="8"/>
      <c r="AM117" s="6"/>
      <c r="AN117" s="6"/>
      <c r="AO117" s="6"/>
      <c r="AP117" s="6"/>
      <c r="AR117" s="6">
        <v>333</v>
      </c>
      <c r="AS117" s="6">
        <v>100</v>
      </c>
      <c r="AT117" s="6"/>
      <c r="AU117" s="6"/>
      <c r="AV117">
        <v>97</v>
      </c>
      <c r="AW117" s="7">
        <v>3.5798611111111114E-2</v>
      </c>
      <c r="AX117" s="8" t="s">
        <v>820</v>
      </c>
      <c r="AY117" s="8" t="s">
        <v>377</v>
      </c>
      <c r="AZ117" s="6" t="s">
        <v>14</v>
      </c>
      <c r="BA117" s="6" t="s">
        <v>504</v>
      </c>
      <c r="BB117" s="6">
        <v>1</v>
      </c>
      <c r="BC117" s="6" t="s">
        <v>317</v>
      </c>
      <c r="BE117" s="6">
        <v>322</v>
      </c>
      <c r="BF117" s="6">
        <v>101</v>
      </c>
      <c r="BG117" s="6"/>
      <c r="BH117" s="6"/>
      <c r="BI117" s="6">
        <v>97</v>
      </c>
      <c r="BJ117" s="7">
        <v>4.1076388888888891E-2</v>
      </c>
      <c r="BK117" s="8" t="s">
        <v>820</v>
      </c>
      <c r="BL117" s="8" t="s">
        <v>377</v>
      </c>
      <c r="BM117" s="6" t="s">
        <v>14</v>
      </c>
      <c r="BN117" s="6" t="s">
        <v>504</v>
      </c>
      <c r="BO117" s="6">
        <v>1</v>
      </c>
      <c r="BP117" s="6" t="s">
        <v>317</v>
      </c>
    </row>
    <row r="118" spans="1:68" x14ac:dyDescent="0.3">
      <c r="A118">
        <v>114</v>
      </c>
      <c r="C118" s="8" t="s">
        <v>820</v>
      </c>
      <c r="D118" s="8" t="s">
        <v>821</v>
      </c>
      <c r="E118" s="6" t="s">
        <v>14</v>
      </c>
      <c r="F118" s="6" t="s">
        <v>504</v>
      </c>
      <c r="G118" s="6">
        <f t="shared" si="15"/>
        <v>8</v>
      </c>
      <c r="H118" s="16">
        <f t="shared" si="16"/>
        <v>173</v>
      </c>
      <c r="I118" s="16">
        <f t="shared" si="17"/>
        <v>156</v>
      </c>
      <c r="J118" s="16">
        <f t="shared" si="18"/>
        <v>148</v>
      </c>
      <c r="K118" s="31">
        <f t="shared" si="19"/>
        <v>485</v>
      </c>
      <c r="L118" s="6"/>
      <c r="M118" s="6"/>
      <c r="N118" s="6"/>
      <c r="O118" s="6"/>
      <c r="P118" s="31"/>
      <c r="Q118" s="6"/>
      <c r="R118" s="6">
        <v>85</v>
      </c>
      <c r="S118" s="6">
        <v>8</v>
      </c>
      <c r="T118" s="6"/>
      <c r="U118" s="6"/>
      <c r="V118">
        <v>103</v>
      </c>
      <c r="W118" s="7">
        <v>2.7175925925925926E-2</v>
      </c>
      <c r="X118" s="8" t="s">
        <v>820</v>
      </c>
      <c r="Y118" s="8" t="s">
        <v>821</v>
      </c>
      <c r="Z118" s="6" t="s">
        <v>14</v>
      </c>
      <c r="AA118" s="6" t="s">
        <v>504</v>
      </c>
      <c r="AB118" s="6">
        <v>1</v>
      </c>
      <c r="AC118" s="6" t="s">
        <v>317</v>
      </c>
      <c r="AE118" s="6"/>
      <c r="AF118" s="16">
        <f>AF$276</f>
        <v>173</v>
      </c>
      <c r="AG118" s="6"/>
      <c r="AH118" s="6"/>
      <c r="AI118" s="6"/>
      <c r="AJ118" s="7"/>
      <c r="AK118" s="8"/>
      <c r="AL118" s="8"/>
      <c r="AM118" s="6"/>
      <c r="AN118" s="6"/>
      <c r="AO118" s="6"/>
      <c r="AP118" s="6"/>
      <c r="AR118" s="6"/>
      <c r="AS118" s="16">
        <f>AS$276</f>
        <v>156</v>
      </c>
      <c r="AT118" s="6"/>
      <c r="AU118" s="6"/>
      <c r="AW118" s="7"/>
      <c r="AX118" s="8"/>
      <c r="AY118" s="8"/>
      <c r="AZ118" s="6"/>
      <c r="BA118" s="6"/>
      <c r="BB118" s="6"/>
      <c r="BC118" s="6"/>
      <c r="BE118" s="6"/>
      <c r="BF118" s="16">
        <f>BF$276</f>
        <v>148</v>
      </c>
      <c r="BG118" s="6"/>
      <c r="BH118" s="6"/>
      <c r="BI118" s="6"/>
      <c r="BJ118" s="9"/>
      <c r="BK118" s="8"/>
      <c r="BL118" s="8"/>
      <c r="BM118" s="6"/>
      <c r="BN118" s="6"/>
      <c r="BO118" s="6"/>
      <c r="BP118" s="6"/>
    </row>
    <row r="119" spans="1:68" x14ac:dyDescent="0.3">
      <c r="A119">
        <v>115</v>
      </c>
      <c r="B119">
        <v>34</v>
      </c>
      <c r="C119" s="8" t="s">
        <v>1702</v>
      </c>
      <c r="D119" s="8" t="s">
        <v>1703</v>
      </c>
      <c r="E119" s="6" t="s">
        <v>321</v>
      </c>
      <c r="F119" s="6" t="s">
        <v>508</v>
      </c>
      <c r="G119" s="16">
        <f t="shared" si="15"/>
        <v>171</v>
      </c>
      <c r="H119" s="16">
        <f t="shared" si="16"/>
        <v>173</v>
      </c>
      <c r="I119" s="6">
        <f t="shared" si="17"/>
        <v>69</v>
      </c>
      <c r="J119" s="6">
        <f t="shared" si="18"/>
        <v>72</v>
      </c>
      <c r="K119" s="31">
        <f t="shared" si="19"/>
        <v>485</v>
      </c>
      <c r="L119" s="16">
        <f>T119</f>
        <v>53</v>
      </c>
      <c r="M119" s="16">
        <f>AG119</f>
        <v>61</v>
      </c>
      <c r="N119" s="6">
        <f>AT119</f>
        <v>18</v>
      </c>
      <c r="O119" s="6">
        <f>BG119</f>
        <v>18</v>
      </c>
      <c r="P119" s="31">
        <f>SUM(L119:O119)</f>
        <v>150</v>
      </c>
      <c r="Q119" s="6"/>
      <c r="R119" s="6"/>
      <c r="S119" s="16">
        <f>S$276</f>
        <v>171</v>
      </c>
      <c r="T119" s="16">
        <f>T$278</f>
        <v>53</v>
      </c>
      <c r="U119" s="6"/>
      <c r="W119" s="7"/>
      <c r="X119" s="8"/>
      <c r="Y119" s="8"/>
      <c r="Z119" s="6"/>
      <c r="AA119" s="6"/>
      <c r="AB119" s="6"/>
      <c r="AC119" s="6"/>
      <c r="AE119" s="6"/>
      <c r="AF119" s="16">
        <f>AF$276</f>
        <v>173</v>
      </c>
      <c r="AG119" s="16">
        <f>AG$278</f>
        <v>61</v>
      </c>
      <c r="AH119" s="6"/>
      <c r="AI119" s="6"/>
      <c r="AJ119" s="9"/>
      <c r="AK119" s="8"/>
      <c r="AL119" s="8"/>
      <c r="AM119" s="6"/>
      <c r="AN119" s="6"/>
      <c r="AO119" s="6"/>
      <c r="AP119" s="6"/>
      <c r="AR119" s="6">
        <v>276</v>
      </c>
      <c r="AS119" s="6">
        <v>69</v>
      </c>
      <c r="AT119" s="6">
        <v>18</v>
      </c>
      <c r="AU119" s="6">
        <v>46</v>
      </c>
      <c r="AV119">
        <v>1313</v>
      </c>
      <c r="AW119" s="7">
        <v>3.3101851851851855E-2</v>
      </c>
      <c r="AX119" s="8" t="s">
        <v>1702</v>
      </c>
      <c r="AY119" s="8" t="s">
        <v>1703</v>
      </c>
      <c r="AZ119" s="6" t="s">
        <v>321</v>
      </c>
      <c r="BA119" s="6" t="s">
        <v>508</v>
      </c>
      <c r="BB119" s="6">
        <v>1</v>
      </c>
      <c r="BC119" s="6" t="s">
        <v>317</v>
      </c>
      <c r="BE119" s="6">
        <v>273</v>
      </c>
      <c r="BF119" s="6">
        <v>72</v>
      </c>
      <c r="BG119" s="6">
        <v>18</v>
      </c>
      <c r="BH119" s="6">
        <v>46</v>
      </c>
      <c r="BI119" s="6">
        <v>2369</v>
      </c>
      <c r="BJ119" s="7">
        <v>3.7222222222222219E-2</v>
      </c>
      <c r="BK119" s="8" t="s">
        <v>1702</v>
      </c>
      <c r="BL119" s="8" t="s">
        <v>1703</v>
      </c>
      <c r="BM119" s="6" t="s">
        <v>321</v>
      </c>
      <c r="BN119" s="6" t="s">
        <v>508</v>
      </c>
      <c r="BO119" s="6">
        <v>1</v>
      </c>
      <c r="BP119" s="6" t="s">
        <v>317</v>
      </c>
    </row>
    <row r="120" spans="1:68" x14ac:dyDescent="0.3">
      <c r="A120">
        <v>116</v>
      </c>
      <c r="B120">
        <v>35</v>
      </c>
      <c r="C120" s="8" t="s">
        <v>947</v>
      </c>
      <c r="D120" s="8" t="s">
        <v>814</v>
      </c>
      <c r="E120" s="6" t="s">
        <v>321</v>
      </c>
      <c r="F120" s="6" t="s">
        <v>511</v>
      </c>
      <c r="G120" s="6">
        <f t="shared" si="15"/>
        <v>106</v>
      </c>
      <c r="H120" s="6">
        <f t="shared" si="16"/>
        <v>130</v>
      </c>
      <c r="I120" s="6">
        <f t="shared" si="17"/>
        <v>101</v>
      </c>
      <c r="J120" s="16">
        <f t="shared" si="18"/>
        <v>148</v>
      </c>
      <c r="K120" s="31">
        <f t="shared" si="19"/>
        <v>485</v>
      </c>
      <c r="L120" s="6">
        <f>T120</f>
        <v>32</v>
      </c>
      <c r="M120" s="6">
        <f>AG120</f>
        <v>42</v>
      </c>
      <c r="N120" s="6">
        <f>AT120</f>
        <v>28</v>
      </c>
      <c r="O120" s="16">
        <f>BG120</f>
        <v>50</v>
      </c>
      <c r="P120" s="31">
        <f>SUM(L120:O120)</f>
        <v>152</v>
      </c>
      <c r="Q120" s="6"/>
      <c r="R120" s="6">
        <v>362</v>
      </c>
      <c r="S120" s="6">
        <v>106</v>
      </c>
      <c r="T120" s="6">
        <v>32</v>
      </c>
      <c r="U120" s="6">
        <v>76</v>
      </c>
      <c r="V120">
        <v>222</v>
      </c>
      <c r="W120" s="7">
        <v>3.8032407407407411E-2</v>
      </c>
      <c r="X120" s="8" t="s">
        <v>947</v>
      </c>
      <c r="Y120" s="8" t="s">
        <v>814</v>
      </c>
      <c r="Z120" s="6" t="s">
        <v>321</v>
      </c>
      <c r="AA120" s="6" t="s">
        <v>511</v>
      </c>
      <c r="AB120" s="6">
        <v>1</v>
      </c>
      <c r="AC120" s="6" t="s">
        <v>317</v>
      </c>
      <c r="AE120" s="6">
        <v>395</v>
      </c>
      <c r="AF120" s="6">
        <v>130</v>
      </c>
      <c r="AG120" s="6">
        <v>42</v>
      </c>
      <c r="AH120" s="6">
        <v>94</v>
      </c>
      <c r="AI120" s="6">
        <v>222</v>
      </c>
      <c r="AJ120" s="7">
        <v>4.103009259259259E-2</v>
      </c>
      <c r="AK120" s="8" t="s">
        <v>947</v>
      </c>
      <c r="AL120" s="8" t="s">
        <v>814</v>
      </c>
      <c r="AM120" s="6" t="s">
        <v>321</v>
      </c>
      <c r="AN120" s="6" t="s">
        <v>511</v>
      </c>
      <c r="AO120" s="6">
        <v>1</v>
      </c>
      <c r="AP120" s="6" t="s">
        <v>317</v>
      </c>
      <c r="AR120" s="6">
        <v>337</v>
      </c>
      <c r="AS120" s="6">
        <v>101</v>
      </c>
      <c r="AT120" s="6">
        <v>28</v>
      </c>
      <c r="AU120" s="6">
        <v>70</v>
      </c>
      <c r="AV120">
        <v>222</v>
      </c>
      <c r="AW120" s="7">
        <v>3.6041666666666666E-2</v>
      </c>
      <c r="AX120" s="8" t="s">
        <v>947</v>
      </c>
      <c r="AY120" s="8" t="s">
        <v>814</v>
      </c>
      <c r="AZ120" s="6" t="s">
        <v>321</v>
      </c>
      <c r="BA120" s="6" t="s">
        <v>511</v>
      </c>
      <c r="BB120" s="6">
        <v>1</v>
      </c>
      <c r="BC120" s="6" t="s">
        <v>317</v>
      </c>
      <c r="BE120" s="6"/>
      <c r="BF120" s="16">
        <f>BF$276</f>
        <v>148</v>
      </c>
      <c r="BG120" s="16">
        <f>BG$278</f>
        <v>50</v>
      </c>
      <c r="BH120" s="6"/>
      <c r="BI120" s="6"/>
      <c r="BJ120" s="9"/>
      <c r="BK120" s="8"/>
      <c r="BL120" s="8"/>
      <c r="BM120" s="6"/>
      <c r="BN120" s="6"/>
      <c r="BO120" s="6"/>
      <c r="BP120" s="6"/>
    </row>
    <row r="121" spans="1:68" x14ac:dyDescent="0.3">
      <c r="A121">
        <v>117</v>
      </c>
      <c r="C121" s="8" t="s">
        <v>1448</v>
      </c>
      <c r="D121" s="8" t="s">
        <v>1449</v>
      </c>
      <c r="E121" s="6" t="s">
        <v>14</v>
      </c>
      <c r="F121" s="6" t="s">
        <v>504</v>
      </c>
      <c r="G121" s="16">
        <f t="shared" si="15"/>
        <v>171</v>
      </c>
      <c r="H121" s="6">
        <f t="shared" si="16"/>
        <v>90</v>
      </c>
      <c r="I121" s="6">
        <f t="shared" si="17"/>
        <v>78</v>
      </c>
      <c r="J121" s="16">
        <f t="shared" si="18"/>
        <v>148</v>
      </c>
      <c r="K121" s="31">
        <f t="shared" si="19"/>
        <v>487</v>
      </c>
      <c r="L121" s="6"/>
      <c r="M121" s="6"/>
      <c r="N121" s="6"/>
      <c r="O121" s="6"/>
      <c r="P121" s="31"/>
      <c r="Q121" s="6"/>
      <c r="R121" s="6"/>
      <c r="S121" s="16">
        <f>S$276</f>
        <v>171</v>
      </c>
      <c r="T121" s="6"/>
      <c r="U121" s="6"/>
      <c r="W121" s="7"/>
      <c r="X121" s="8"/>
      <c r="Y121" s="8"/>
      <c r="Z121" s="6"/>
      <c r="AA121" s="6"/>
      <c r="AB121" s="6"/>
      <c r="AC121" s="6"/>
      <c r="AE121" s="6">
        <v>319</v>
      </c>
      <c r="AF121" s="6">
        <v>90</v>
      </c>
      <c r="AG121" s="6"/>
      <c r="AH121" s="6"/>
      <c r="AI121" s="6">
        <v>137</v>
      </c>
      <c r="AJ121" s="7">
        <v>3.6377314814814814E-2</v>
      </c>
      <c r="AK121" s="8" t="s">
        <v>1448</v>
      </c>
      <c r="AL121" s="8" t="s">
        <v>1449</v>
      </c>
      <c r="AM121" s="6" t="s">
        <v>14</v>
      </c>
      <c r="AN121" s="6" t="s">
        <v>504</v>
      </c>
      <c r="AO121" s="6">
        <v>1</v>
      </c>
      <c r="AP121" s="6" t="s">
        <v>317</v>
      </c>
      <c r="AR121" s="6">
        <v>299</v>
      </c>
      <c r="AS121" s="6">
        <v>78</v>
      </c>
      <c r="AT121" s="6"/>
      <c r="AU121" s="6"/>
      <c r="AV121">
        <v>137</v>
      </c>
      <c r="AW121" s="7">
        <v>3.4351851851851849E-2</v>
      </c>
      <c r="AX121" s="8" t="s">
        <v>1448</v>
      </c>
      <c r="AY121" s="8" t="s">
        <v>1449</v>
      </c>
      <c r="AZ121" s="6" t="s">
        <v>14</v>
      </c>
      <c r="BA121" s="6" t="s">
        <v>504</v>
      </c>
      <c r="BB121" s="6">
        <v>1</v>
      </c>
      <c r="BC121" s="6" t="s">
        <v>317</v>
      </c>
      <c r="BE121" s="6"/>
      <c r="BF121" s="16">
        <f>BF$276</f>
        <v>148</v>
      </c>
      <c r="BG121" s="6"/>
      <c r="BH121" s="6"/>
      <c r="BI121" s="6"/>
      <c r="BJ121" s="7"/>
      <c r="BK121" s="8"/>
      <c r="BL121" s="8"/>
      <c r="BM121" s="6"/>
      <c r="BN121" s="6"/>
      <c r="BO121" s="6"/>
      <c r="BP121" s="6"/>
    </row>
    <row r="122" spans="1:68" x14ac:dyDescent="0.3">
      <c r="A122">
        <v>118</v>
      </c>
      <c r="B122">
        <v>36</v>
      </c>
      <c r="C122" s="8" t="s">
        <v>839</v>
      </c>
      <c r="D122" s="8" t="s">
        <v>952</v>
      </c>
      <c r="E122" s="6" t="s">
        <v>321</v>
      </c>
      <c r="F122" s="6" t="s">
        <v>499</v>
      </c>
      <c r="G122" s="6">
        <f t="shared" si="15"/>
        <v>112</v>
      </c>
      <c r="H122" s="16">
        <f t="shared" si="16"/>
        <v>173</v>
      </c>
      <c r="I122" s="6">
        <f t="shared" si="17"/>
        <v>104</v>
      </c>
      <c r="J122" s="6">
        <f t="shared" si="18"/>
        <v>98</v>
      </c>
      <c r="K122" s="31">
        <f t="shared" si="19"/>
        <v>487</v>
      </c>
      <c r="L122" s="6">
        <f>T122</f>
        <v>33</v>
      </c>
      <c r="M122" s="16">
        <f>AG122</f>
        <v>61</v>
      </c>
      <c r="N122" s="6">
        <f>AT122</f>
        <v>30</v>
      </c>
      <c r="O122" s="6">
        <f>BG122</f>
        <v>29</v>
      </c>
      <c r="P122" s="31">
        <f>SUM(L122:O122)</f>
        <v>153</v>
      </c>
      <c r="Q122" s="6"/>
      <c r="R122" s="6">
        <v>373</v>
      </c>
      <c r="S122" s="6">
        <v>112</v>
      </c>
      <c r="T122" s="6">
        <v>33</v>
      </c>
      <c r="U122" s="6">
        <v>80</v>
      </c>
      <c r="V122">
        <v>616</v>
      </c>
      <c r="W122" s="7">
        <v>3.8576388888888889E-2</v>
      </c>
      <c r="X122" s="8" t="s">
        <v>839</v>
      </c>
      <c r="Y122" s="8" t="s">
        <v>952</v>
      </c>
      <c r="Z122" s="6" t="s">
        <v>321</v>
      </c>
      <c r="AA122" s="6" t="s">
        <v>499</v>
      </c>
      <c r="AB122" s="6">
        <v>1</v>
      </c>
      <c r="AC122" s="6" t="s">
        <v>317</v>
      </c>
      <c r="AE122" s="6"/>
      <c r="AF122" s="16">
        <f>AF$276</f>
        <v>173</v>
      </c>
      <c r="AG122" s="16">
        <f>AG$278</f>
        <v>61</v>
      </c>
      <c r="AH122" s="6"/>
      <c r="AI122" s="6"/>
      <c r="AJ122" s="7"/>
      <c r="AK122" s="8"/>
      <c r="AL122" s="8"/>
      <c r="AM122" s="6"/>
      <c r="AN122" s="6"/>
      <c r="AO122" s="6"/>
      <c r="AP122" s="6"/>
      <c r="AR122" s="6">
        <v>341</v>
      </c>
      <c r="AS122" s="6">
        <v>104</v>
      </c>
      <c r="AT122" s="6">
        <v>30</v>
      </c>
      <c r="AU122" s="6">
        <v>73</v>
      </c>
      <c r="AV122">
        <v>616</v>
      </c>
      <c r="AW122" s="7">
        <v>3.6689814814814814E-2</v>
      </c>
      <c r="AX122" s="8" t="s">
        <v>839</v>
      </c>
      <c r="AY122" s="8" t="s">
        <v>952</v>
      </c>
      <c r="AZ122" s="6" t="s">
        <v>321</v>
      </c>
      <c r="BA122" s="6" t="s">
        <v>499</v>
      </c>
      <c r="BB122" s="6">
        <v>1</v>
      </c>
      <c r="BC122" s="6" t="s">
        <v>317</v>
      </c>
      <c r="BE122" s="6">
        <v>317</v>
      </c>
      <c r="BF122" s="6">
        <v>98</v>
      </c>
      <c r="BG122" s="6">
        <v>29</v>
      </c>
      <c r="BH122" s="6">
        <v>66</v>
      </c>
      <c r="BI122" s="6">
        <v>616</v>
      </c>
      <c r="BJ122" s="7">
        <v>4.0972222222222222E-2</v>
      </c>
      <c r="BK122" s="8" t="s">
        <v>839</v>
      </c>
      <c r="BL122" s="8" t="s">
        <v>952</v>
      </c>
      <c r="BM122" s="6" t="s">
        <v>321</v>
      </c>
      <c r="BN122" s="6" t="s">
        <v>499</v>
      </c>
      <c r="BO122" s="6">
        <v>1</v>
      </c>
      <c r="BP122" s="6" t="s">
        <v>317</v>
      </c>
    </row>
    <row r="123" spans="1:68" x14ac:dyDescent="0.3">
      <c r="A123">
        <v>119</v>
      </c>
      <c r="B123">
        <v>14</v>
      </c>
      <c r="C123" s="8" t="s">
        <v>960</v>
      </c>
      <c r="D123" s="8" t="s">
        <v>961</v>
      </c>
      <c r="E123" s="6" t="s">
        <v>363</v>
      </c>
      <c r="F123" s="6" t="s">
        <v>511</v>
      </c>
      <c r="G123" s="6">
        <f t="shared" si="15"/>
        <v>123</v>
      </c>
      <c r="H123" s="6">
        <f t="shared" si="16"/>
        <v>140</v>
      </c>
      <c r="I123" s="6">
        <f t="shared" si="17"/>
        <v>118</v>
      </c>
      <c r="J123" s="6">
        <f t="shared" si="18"/>
        <v>107</v>
      </c>
      <c r="K123" s="31">
        <f t="shared" si="19"/>
        <v>488</v>
      </c>
      <c r="L123" s="6">
        <f>T123</f>
        <v>20</v>
      </c>
      <c r="M123" s="6">
        <f>AG123</f>
        <v>21</v>
      </c>
      <c r="N123" s="6">
        <f>AT123</f>
        <v>20</v>
      </c>
      <c r="O123" s="6">
        <f>BG123</f>
        <v>18</v>
      </c>
      <c r="P123" s="31">
        <f>SUM(L123:O123)</f>
        <v>79</v>
      </c>
      <c r="Q123" s="6"/>
      <c r="R123" s="6">
        <v>386</v>
      </c>
      <c r="S123" s="6">
        <v>123</v>
      </c>
      <c r="T123" s="6">
        <v>20</v>
      </c>
      <c r="U123" s="6">
        <v>90</v>
      </c>
      <c r="V123">
        <v>219</v>
      </c>
      <c r="W123" s="7">
        <v>3.9456018518518522E-2</v>
      </c>
      <c r="X123" s="8" t="s">
        <v>960</v>
      </c>
      <c r="Y123" s="8" t="s">
        <v>961</v>
      </c>
      <c r="Z123" s="6" t="s">
        <v>363</v>
      </c>
      <c r="AA123" s="6" t="s">
        <v>511</v>
      </c>
      <c r="AB123" s="6">
        <v>1</v>
      </c>
      <c r="AC123" s="6" t="s">
        <v>317</v>
      </c>
      <c r="AE123" s="6">
        <v>410</v>
      </c>
      <c r="AF123" s="6">
        <v>140</v>
      </c>
      <c r="AG123" s="6">
        <v>21</v>
      </c>
      <c r="AH123" s="6">
        <v>103</v>
      </c>
      <c r="AI123" s="6">
        <v>219</v>
      </c>
      <c r="AJ123" s="9">
        <v>4.2650462962962966E-2</v>
      </c>
      <c r="AK123" s="8" t="s">
        <v>960</v>
      </c>
      <c r="AL123" s="8" t="s">
        <v>961</v>
      </c>
      <c r="AM123" s="6" t="s">
        <v>363</v>
      </c>
      <c r="AN123" s="6" t="s">
        <v>511</v>
      </c>
      <c r="AO123" s="6">
        <v>1</v>
      </c>
      <c r="AP123" s="6" t="s">
        <v>317</v>
      </c>
      <c r="AR123" s="6">
        <v>360</v>
      </c>
      <c r="AS123" s="6">
        <v>118</v>
      </c>
      <c r="AT123" s="6">
        <v>20</v>
      </c>
      <c r="AU123" s="6">
        <v>87</v>
      </c>
      <c r="AV123">
        <v>219</v>
      </c>
      <c r="AW123" s="7">
        <v>3.8217592592592595E-2</v>
      </c>
      <c r="AX123" s="8" t="s">
        <v>960</v>
      </c>
      <c r="AY123" s="8" t="s">
        <v>961</v>
      </c>
      <c r="AZ123" s="6" t="s">
        <v>363</v>
      </c>
      <c r="BA123" s="6" t="s">
        <v>511</v>
      </c>
      <c r="BB123" s="6">
        <v>1</v>
      </c>
      <c r="BC123" s="6" t="s">
        <v>317</v>
      </c>
      <c r="BE123" s="6">
        <v>334</v>
      </c>
      <c r="BF123" s="6">
        <v>107</v>
      </c>
      <c r="BG123" s="6">
        <v>18</v>
      </c>
      <c r="BH123" s="6">
        <v>74</v>
      </c>
      <c r="BI123" s="6">
        <v>219</v>
      </c>
      <c r="BJ123" s="9">
        <v>4.2037037037037039E-2</v>
      </c>
      <c r="BK123" s="8" t="s">
        <v>960</v>
      </c>
      <c r="BL123" s="8" t="s">
        <v>961</v>
      </c>
      <c r="BM123" s="6" t="s">
        <v>363</v>
      </c>
      <c r="BN123" s="6" t="s">
        <v>511</v>
      </c>
      <c r="BO123" s="6">
        <v>1</v>
      </c>
      <c r="BP123" s="6" t="s">
        <v>317</v>
      </c>
    </row>
    <row r="124" spans="1:68" x14ac:dyDescent="0.3">
      <c r="A124">
        <v>120</v>
      </c>
      <c r="C124" s="8" t="s">
        <v>815</v>
      </c>
      <c r="D124" s="8" t="s">
        <v>829</v>
      </c>
      <c r="E124" s="6" t="s">
        <v>14</v>
      </c>
      <c r="F124" s="6" t="s">
        <v>504</v>
      </c>
      <c r="G124" s="6">
        <f t="shared" si="15"/>
        <v>13</v>
      </c>
      <c r="H124" s="16">
        <f t="shared" si="16"/>
        <v>173</v>
      </c>
      <c r="I124" s="16">
        <f t="shared" si="17"/>
        <v>156</v>
      </c>
      <c r="J124" s="16">
        <f t="shared" si="18"/>
        <v>148</v>
      </c>
      <c r="K124" s="31">
        <f t="shared" si="19"/>
        <v>490</v>
      </c>
      <c r="L124" s="6"/>
      <c r="M124" s="6"/>
      <c r="N124" s="6"/>
      <c r="O124" s="6"/>
      <c r="P124" s="31"/>
      <c r="Q124" s="6"/>
      <c r="R124" s="6">
        <v>122</v>
      </c>
      <c r="S124" s="6">
        <v>13</v>
      </c>
      <c r="T124" s="6"/>
      <c r="U124" s="6"/>
      <c r="V124">
        <v>12</v>
      </c>
      <c r="W124" s="7">
        <v>2.8587962962962961E-2</v>
      </c>
      <c r="X124" s="8" t="s">
        <v>815</v>
      </c>
      <c r="Y124" s="8" t="s">
        <v>829</v>
      </c>
      <c r="Z124" s="6" t="s">
        <v>14</v>
      </c>
      <c r="AA124" s="6" t="s">
        <v>504</v>
      </c>
      <c r="AB124" s="6">
        <v>1</v>
      </c>
      <c r="AC124" s="6" t="s">
        <v>317</v>
      </c>
      <c r="AE124" s="6"/>
      <c r="AF124" s="16">
        <f>AF$276</f>
        <v>173</v>
      </c>
      <c r="AG124" s="6"/>
      <c r="AH124" s="6"/>
      <c r="AI124" s="6"/>
      <c r="AJ124" s="7"/>
      <c r="AK124" s="8"/>
      <c r="AL124" s="8"/>
      <c r="AM124" s="6"/>
      <c r="AN124" s="6"/>
      <c r="AO124" s="6"/>
      <c r="AP124" s="6"/>
      <c r="AR124" s="6"/>
      <c r="AS124" s="16">
        <f>AS$276</f>
        <v>156</v>
      </c>
      <c r="AT124" s="6"/>
      <c r="AU124" s="6"/>
      <c r="AW124" s="7"/>
      <c r="AX124" s="8"/>
      <c r="AY124" s="8"/>
      <c r="AZ124" s="6"/>
      <c r="BA124" s="6"/>
      <c r="BB124" s="6"/>
      <c r="BC124" s="6"/>
      <c r="BE124" s="6"/>
      <c r="BF124" s="16">
        <f t="shared" ref="BF124:BF129" si="30">BF$276</f>
        <v>148</v>
      </c>
      <c r="BG124" s="6"/>
      <c r="BH124" s="6"/>
      <c r="BI124" s="6"/>
      <c r="BJ124" s="9"/>
      <c r="BK124" s="8"/>
      <c r="BL124" s="8"/>
      <c r="BM124" s="6"/>
      <c r="BN124" s="6"/>
      <c r="BO124" s="6"/>
      <c r="BP124" s="6"/>
    </row>
    <row r="125" spans="1:68" x14ac:dyDescent="0.3">
      <c r="A125">
        <v>121</v>
      </c>
      <c r="C125" s="8" t="s">
        <v>813</v>
      </c>
      <c r="D125" s="8" t="s">
        <v>648</v>
      </c>
      <c r="E125" s="6" t="s">
        <v>14</v>
      </c>
      <c r="F125" s="6" t="s">
        <v>508</v>
      </c>
      <c r="G125" s="16">
        <f t="shared" si="15"/>
        <v>171</v>
      </c>
      <c r="H125" s="6">
        <f t="shared" si="16"/>
        <v>94</v>
      </c>
      <c r="I125" s="6">
        <f t="shared" si="17"/>
        <v>80</v>
      </c>
      <c r="J125" s="16">
        <f t="shared" si="18"/>
        <v>148</v>
      </c>
      <c r="K125" s="31">
        <f t="shared" si="19"/>
        <v>493</v>
      </c>
      <c r="L125" s="6"/>
      <c r="M125" s="6"/>
      <c r="N125" s="6"/>
      <c r="O125" s="6"/>
      <c r="P125" s="31"/>
      <c r="Q125" s="6"/>
      <c r="R125" s="6"/>
      <c r="S125" s="16">
        <f>S$276</f>
        <v>171</v>
      </c>
      <c r="T125" s="6"/>
      <c r="U125" s="6"/>
      <c r="W125" s="7"/>
      <c r="X125" s="8"/>
      <c r="Y125" s="8"/>
      <c r="Z125" s="6"/>
      <c r="AA125" s="6"/>
      <c r="AB125" s="6"/>
      <c r="AC125" s="6"/>
      <c r="AE125" s="6">
        <v>329</v>
      </c>
      <c r="AF125" s="6">
        <v>94</v>
      </c>
      <c r="AG125" s="6"/>
      <c r="AH125" s="6"/>
      <c r="AI125" s="6">
        <v>1273</v>
      </c>
      <c r="AJ125" s="7">
        <v>3.6747685185185182E-2</v>
      </c>
      <c r="AK125" s="8" t="s">
        <v>813</v>
      </c>
      <c r="AL125" s="8" t="s">
        <v>648</v>
      </c>
      <c r="AM125" s="6" t="s">
        <v>14</v>
      </c>
      <c r="AN125" s="6" t="s">
        <v>508</v>
      </c>
      <c r="AO125" s="6">
        <v>1</v>
      </c>
      <c r="AP125" s="6" t="s">
        <v>317</v>
      </c>
      <c r="AR125" s="6">
        <v>301</v>
      </c>
      <c r="AS125" s="6">
        <v>80</v>
      </c>
      <c r="AT125" s="6"/>
      <c r="AU125" s="6"/>
      <c r="AV125">
        <v>1273</v>
      </c>
      <c r="AW125" s="7">
        <v>3.4502314814814812E-2</v>
      </c>
      <c r="AX125" s="8" t="s">
        <v>813</v>
      </c>
      <c r="AY125" s="8" t="s">
        <v>648</v>
      </c>
      <c r="AZ125" s="6" t="s">
        <v>14</v>
      </c>
      <c r="BA125" s="6" t="s">
        <v>508</v>
      </c>
      <c r="BB125" s="6">
        <v>1</v>
      </c>
      <c r="BC125" s="6" t="s">
        <v>317</v>
      </c>
      <c r="BE125" s="6"/>
      <c r="BF125" s="16">
        <f t="shared" si="30"/>
        <v>148</v>
      </c>
      <c r="BG125" s="6"/>
      <c r="BH125" s="6"/>
      <c r="BI125" s="6"/>
      <c r="BJ125" s="7"/>
      <c r="BK125" s="8"/>
      <c r="BL125" s="8"/>
      <c r="BM125" s="6"/>
      <c r="BN125" s="6"/>
      <c r="BO125" s="6"/>
      <c r="BP125" s="6"/>
    </row>
    <row r="126" spans="1:68" x14ac:dyDescent="0.3">
      <c r="A126">
        <v>122</v>
      </c>
      <c r="B126">
        <v>37</v>
      </c>
      <c r="C126" s="8" t="s">
        <v>1418</v>
      </c>
      <c r="D126" s="8" t="s">
        <v>439</v>
      </c>
      <c r="E126" s="6" t="s">
        <v>321</v>
      </c>
      <c r="F126" s="6" t="s">
        <v>499</v>
      </c>
      <c r="G126" s="16">
        <f t="shared" si="15"/>
        <v>171</v>
      </c>
      <c r="H126" s="6">
        <f t="shared" si="16"/>
        <v>19</v>
      </c>
      <c r="I126" s="16">
        <f t="shared" si="17"/>
        <v>156</v>
      </c>
      <c r="J126" s="16">
        <f t="shared" si="18"/>
        <v>148</v>
      </c>
      <c r="K126" s="31">
        <f t="shared" si="19"/>
        <v>494</v>
      </c>
      <c r="L126" s="16">
        <f>T126</f>
        <v>53</v>
      </c>
      <c r="M126" s="6">
        <f>AG126</f>
        <v>4</v>
      </c>
      <c r="N126" s="16">
        <f>AT126</f>
        <v>53</v>
      </c>
      <c r="O126" s="16">
        <f>BG126</f>
        <v>50</v>
      </c>
      <c r="P126" s="31">
        <f>SUM(L126:O126)</f>
        <v>160</v>
      </c>
      <c r="Q126" s="6"/>
      <c r="R126" s="6"/>
      <c r="S126" s="16">
        <f>S$276</f>
        <v>171</v>
      </c>
      <c r="T126" s="16">
        <f>T$278</f>
        <v>53</v>
      </c>
      <c r="U126" s="6"/>
      <c r="W126" s="7"/>
      <c r="X126" s="8"/>
      <c r="Y126" s="8"/>
      <c r="Z126" s="6"/>
      <c r="AA126" s="6"/>
      <c r="AB126" s="6"/>
      <c r="AC126" s="6"/>
      <c r="AE126" s="6">
        <v>157</v>
      </c>
      <c r="AF126" s="6">
        <v>19</v>
      </c>
      <c r="AG126" s="6">
        <v>4</v>
      </c>
      <c r="AH126" s="6">
        <v>9</v>
      </c>
      <c r="AI126" s="6">
        <v>727</v>
      </c>
      <c r="AJ126" s="7">
        <v>3.0590277777777779E-2</v>
      </c>
      <c r="AK126" s="8" t="s">
        <v>1418</v>
      </c>
      <c r="AL126" s="8" t="s">
        <v>439</v>
      </c>
      <c r="AM126" s="6" t="s">
        <v>321</v>
      </c>
      <c r="AN126" s="6" t="s">
        <v>499</v>
      </c>
      <c r="AO126" s="6">
        <v>1</v>
      </c>
      <c r="AP126" s="6" t="s">
        <v>317</v>
      </c>
      <c r="AR126" s="6"/>
      <c r="AS126" s="16">
        <f>AS$276</f>
        <v>156</v>
      </c>
      <c r="AT126" s="16">
        <f>AT$278</f>
        <v>53</v>
      </c>
      <c r="AU126" s="6"/>
      <c r="AW126" s="7"/>
      <c r="AX126" s="8"/>
      <c r="AY126" s="8"/>
      <c r="AZ126" s="6"/>
      <c r="BA126" s="6"/>
      <c r="BB126" s="6"/>
      <c r="BC126" s="6"/>
      <c r="BE126" s="6"/>
      <c r="BF126" s="16">
        <f t="shared" si="30"/>
        <v>148</v>
      </c>
      <c r="BG126" s="16">
        <f>BG$278</f>
        <v>50</v>
      </c>
      <c r="BH126" s="6"/>
      <c r="BI126" s="6"/>
      <c r="BJ126" s="7"/>
      <c r="BK126" s="8"/>
      <c r="BL126" s="8"/>
      <c r="BM126" s="6"/>
      <c r="BN126" s="6"/>
      <c r="BO126" s="6"/>
      <c r="BP126" s="6"/>
    </row>
    <row r="127" spans="1:68" x14ac:dyDescent="0.3">
      <c r="A127">
        <v>123</v>
      </c>
      <c r="B127">
        <v>40</v>
      </c>
      <c r="C127" s="8" t="s">
        <v>916</v>
      </c>
      <c r="D127" s="8" t="s">
        <v>738</v>
      </c>
      <c r="E127" s="6" t="s">
        <v>321</v>
      </c>
      <c r="F127" s="6" t="s">
        <v>508</v>
      </c>
      <c r="G127" s="6">
        <f t="shared" si="15"/>
        <v>82</v>
      </c>
      <c r="H127" s="16">
        <f t="shared" si="16"/>
        <v>173</v>
      </c>
      <c r="I127" s="6">
        <f t="shared" si="17"/>
        <v>91</v>
      </c>
      <c r="J127" s="16">
        <f t="shared" si="18"/>
        <v>148</v>
      </c>
      <c r="K127" s="31">
        <f t="shared" si="19"/>
        <v>494</v>
      </c>
      <c r="L127" s="6">
        <f>T127</f>
        <v>25</v>
      </c>
      <c r="M127" s="16">
        <f>AG127</f>
        <v>61</v>
      </c>
      <c r="N127" s="6">
        <f>AT127</f>
        <v>25</v>
      </c>
      <c r="O127" s="16">
        <f>BG127</f>
        <v>50</v>
      </c>
      <c r="P127" s="31">
        <f>SUM(L127:O127)</f>
        <v>161</v>
      </c>
      <c r="Q127" s="6"/>
      <c r="R127" s="6">
        <v>326</v>
      </c>
      <c r="S127" s="6">
        <v>82</v>
      </c>
      <c r="T127" s="6">
        <v>25</v>
      </c>
      <c r="U127" s="6">
        <v>57</v>
      </c>
      <c r="V127">
        <v>1229</v>
      </c>
      <c r="W127" s="7">
        <v>3.6157407407407402E-2</v>
      </c>
      <c r="X127" s="8" t="s">
        <v>916</v>
      </c>
      <c r="Y127" s="8" t="s">
        <v>738</v>
      </c>
      <c r="Z127" s="6" t="s">
        <v>321</v>
      </c>
      <c r="AA127" s="6" t="s">
        <v>508</v>
      </c>
      <c r="AB127" s="6">
        <v>1</v>
      </c>
      <c r="AC127" s="6" t="s">
        <v>317</v>
      </c>
      <c r="AE127" s="6"/>
      <c r="AF127" s="16">
        <f>AF$276</f>
        <v>173</v>
      </c>
      <c r="AG127" s="16">
        <f>AG$278</f>
        <v>61</v>
      </c>
      <c r="AH127" s="6"/>
      <c r="AI127" s="6"/>
      <c r="AJ127" s="9"/>
      <c r="AK127" s="8"/>
      <c r="AL127" s="8"/>
      <c r="AM127" s="6"/>
      <c r="AN127" s="6"/>
      <c r="AO127" s="6"/>
      <c r="AP127" s="6"/>
      <c r="AR127" s="6">
        <v>322</v>
      </c>
      <c r="AS127" s="6">
        <v>91</v>
      </c>
      <c r="AT127" s="6">
        <v>25</v>
      </c>
      <c r="AU127" s="6">
        <v>63</v>
      </c>
      <c r="AV127">
        <v>1229</v>
      </c>
      <c r="AW127" s="7">
        <v>3.5520833333333335E-2</v>
      </c>
      <c r="AX127" s="8" t="s">
        <v>916</v>
      </c>
      <c r="AY127" s="8" t="s">
        <v>738</v>
      </c>
      <c r="AZ127" s="6" t="s">
        <v>321</v>
      </c>
      <c r="BA127" s="6" t="s">
        <v>508</v>
      </c>
      <c r="BB127" s="6">
        <v>1</v>
      </c>
      <c r="BC127" s="6" t="s">
        <v>317</v>
      </c>
      <c r="BE127" s="6"/>
      <c r="BF127" s="16">
        <f t="shared" si="30"/>
        <v>148</v>
      </c>
      <c r="BG127" s="16">
        <f>BG$278</f>
        <v>50</v>
      </c>
      <c r="BH127" s="6"/>
      <c r="BI127" s="6"/>
      <c r="BJ127" s="7"/>
      <c r="BK127" s="8"/>
      <c r="BL127" s="8"/>
      <c r="BM127" s="6"/>
      <c r="BN127" s="6"/>
      <c r="BO127" s="6"/>
      <c r="BP127" s="6"/>
    </row>
    <row r="128" spans="1:68" x14ac:dyDescent="0.3">
      <c r="A128">
        <v>124</v>
      </c>
      <c r="C128" s="8" t="s">
        <v>912</v>
      </c>
      <c r="D128" s="8" t="s">
        <v>886</v>
      </c>
      <c r="E128" s="6" t="s">
        <v>14</v>
      </c>
      <c r="F128" s="6" t="s">
        <v>505</v>
      </c>
      <c r="G128" s="6">
        <f t="shared" si="15"/>
        <v>84</v>
      </c>
      <c r="H128" s="6">
        <f t="shared" si="16"/>
        <v>107</v>
      </c>
      <c r="I128" s="16">
        <f t="shared" si="17"/>
        <v>156</v>
      </c>
      <c r="J128" s="16">
        <f t="shared" si="18"/>
        <v>148</v>
      </c>
      <c r="K128" s="31">
        <f t="shared" si="19"/>
        <v>495</v>
      </c>
      <c r="L128" s="6"/>
      <c r="M128" s="6"/>
      <c r="N128" s="6"/>
      <c r="O128" s="6"/>
      <c r="P128" s="31"/>
      <c r="Q128" s="6"/>
      <c r="R128" s="6">
        <v>329</v>
      </c>
      <c r="S128" s="6">
        <v>84</v>
      </c>
      <c r="T128" s="6"/>
      <c r="U128" s="6"/>
      <c r="V128">
        <v>417</v>
      </c>
      <c r="W128" s="7">
        <v>3.6493055555555556E-2</v>
      </c>
      <c r="X128" s="8" t="s">
        <v>912</v>
      </c>
      <c r="Y128" s="8" t="s">
        <v>886</v>
      </c>
      <c r="Z128" s="6" t="s">
        <v>14</v>
      </c>
      <c r="AA128" s="6" t="s">
        <v>505</v>
      </c>
      <c r="AB128" s="6">
        <v>1</v>
      </c>
      <c r="AC128" s="6" t="s">
        <v>317</v>
      </c>
      <c r="AE128" s="6">
        <v>358</v>
      </c>
      <c r="AF128" s="6">
        <v>107</v>
      </c>
      <c r="AG128" s="6"/>
      <c r="AH128" s="6"/>
      <c r="AI128" s="6">
        <v>417</v>
      </c>
      <c r="AJ128" s="7">
        <v>3.8182870370370367E-2</v>
      </c>
      <c r="AK128" s="8" t="s">
        <v>912</v>
      </c>
      <c r="AL128" s="8" t="s">
        <v>886</v>
      </c>
      <c r="AM128" s="6" t="s">
        <v>14</v>
      </c>
      <c r="AN128" s="6" t="s">
        <v>505</v>
      </c>
      <c r="AO128" s="6">
        <v>1</v>
      </c>
      <c r="AP128" s="6" t="s">
        <v>317</v>
      </c>
      <c r="AR128" s="6"/>
      <c r="AS128" s="16">
        <f>AS$276</f>
        <v>156</v>
      </c>
      <c r="AT128" s="6"/>
      <c r="AU128" s="6"/>
      <c r="AW128" s="7"/>
      <c r="AX128" s="8"/>
      <c r="AY128" s="8"/>
      <c r="AZ128" s="6"/>
      <c r="BA128" s="6"/>
      <c r="BB128" s="6"/>
      <c r="BC128" s="6"/>
      <c r="BE128" s="6"/>
      <c r="BF128" s="16">
        <f t="shared" si="30"/>
        <v>148</v>
      </c>
      <c r="BG128" s="6"/>
      <c r="BH128" s="6"/>
      <c r="BI128" s="6"/>
      <c r="BJ128" s="7"/>
      <c r="BK128" s="8"/>
      <c r="BL128" s="8"/>
      <c r="BM128" s="6"/>
      <c r="BN128" s="6"/>
      <c r="BO128" s="6"/>
      <c r="BP128" s="6"/>
    </row>
    <row r="129" spans="1:68" x14ac:dyDescent="0.3">
      <c r="A129">
        <v>125</v>
      </c>
      <c r="B129">
        <v>39</v>
      </c>
      <c r="C129" s="8" t="s">
        <v>823</v>
      </c>
      <c r="D129" s="8" t="s">
        <v>1419</v>
      </c>
      <c r="E129" s="6" t="s">
        <v>321</v>
      </c>
      <c r="F129" s="6" t="s">
        <v>499</v>
      </c>
      <c r="G129" s="16">
        <f t="shared" si="15"/>
        <v>171</v>
      </c>
      <c r="H129" s="6">
        <f t="shared" si="16"/>
        <v>21</v>
      </c>
      <c r="I129" s="16">
        <f t="shared" si="17"/>
        <v>156</v>
      </c>
      <c r="J129" s="16">
        <f t="shared" si="18"/>
        <v>148</v>
      </c>
      <c r="K129" s="31">
        <f t="shared" si="19"/>
        <v>496</v>
      </c>
      <c r="L129" s="16">
        <f t="shared" ref="L129:L136" si="31">T129</f>
        <v>53</v>
      </c>
      <c r="M129" s="6">
        <f t="shared" ref="M129:M136" si="32">AG129</f>
        <v>5</v>
      </c>
      <c r="N129" s="16">
        <f t="shared" ref="N129:N136" si="33">AT129</f>
        <v>53</v>
      </c>
      <c r="O129" s="16">
        <f t="shared" ref="O129:O136" si="34">BG129</f>
        <v>50</v>
      </c>
      <c r="P129" s="31">
        <f t="shared" ref="P129:P136" si="35">SUM(L129:O129)</f>
        <v>161</v>
      </c>
      <c r="Q129" s="6"/>
      <c r="R129" s="6"/>
      <c r="S129" s="16">
        <f>S$276</f>
        <v>171</v>
      </c>
      <c r="T129" s="16">
        <f>T$278</f>
        <v>53</v>
      </c>
      <c r="U129" s="6"/>
      <c r="W129" s="9"/>
      <c r="X129" s="8"/>
      <c r="Y129" s="8"/>
      <c r="Z129" s="6"/>
      <c r="AA129" s="6"/>
      <c r="AB129" s="6"/>
      <c r="AC129" s="6"/>
      <c r="AE129" s="6">
        <v>163</v>
      </c>
      <c r="AF129" s="6">
        <v>21</v>
      </c>
      <c r="AG129" s="6">
        <v>5</v>
      </c>
      <c r="AH129" s="6">
        <v>11</v>
      </c>
      <c r="AI129" s="6">
        <v>737</v>
      </c>
      <c r="AJ129" s="7">
        <v>3.0856481481481481E-2</v>
      </c>
      <c r="AK129" s="8" t="s">
        <v>823</v>
      </c>
      <c r="AL129" s="8" t="s">
        <v>1419</v>
      </c>
      <c r="AM129" s="6" t="s">
        <v>321</v>
      </c>
      <c r="AN129" s="6" t="s">
        <v>499</v>
      </c>
      <c r="AO129" s="6">
        <v>1</v>
      </c>
      <c r="AP129" s="6" t="s">
        <v>317</v>
      </c>
      <c r="AR129" s="6"/>
      <c r="AS129" s="16">
        <f>AS$276</f>
        <v>156</v>
      </c>
      <c r="AT129" s="16">
        <f>AT$278</f>
        <v>53</v>
      </c>
      <c r="AU129" s="6"/>
      <c r="AW129" s="9"/>
      <c r="AX129" s="8"/>
      <c r="AY129" s="8"/>
      <c r="AZ129" s="6"/>
      <c r="BA129" s="6"/>
      <c r="BB129" s="6"/>
      <c r="BC129" s="6"/>
      <c r="BE129" s="6"/>
      <c r="BF129" s="16">
        <f t="shared" si="30"/>
        <v>148</v>
      </c>
      <c r="BG129" s="16">
        <f>BG$278</f>
        <v>50</v>
      </c>
      <c r="BH129" s="6"/>
      <c r="BI129" s="6"/>
      <c r="BJ129" s="9"/>
      <c r="BK129" s="8"/>
      <c r="BL129" s="8"/>
      <c r="BM129" s="6"/>
      <c r="BN129" s="6"/>
      <c r="BO129" s="6"/>
      <c r="BP129" s="6"/>
    </row>
    <row r="130" spans="1:68" x14ac:dyDescent="0.3">
      <c r="A130">
        <v>126</v>
      </c>
      <c r="B130">
        <v>4</v>
      </c>
      <c r="C130" s="8" t="s">
        <v>431</v>
      </c>
      <c r="D130" s="8" t="s">
        <v>964</v>
      </c>
      <c r="E130" s="6" t="s">
        <v>411</v>
      </c>
      <c r="F130" s="6" t="s">
        <v>511</v>
      </c>
      <c r="G130" s="6">
        <f t="shared" si="15"/>
        <v>126</v>
      </c>
      <c r="H130" s="6">
        <f t="shared" si="16"/>
        <v>133</v>
      </c>
      <c r="I130" s="6">
        <f t="shared" si="17"/>
        <v>122</v>
      </c>
      <c r="J130" s="6">
        <f t="shared" si="18"/>
        <v>116</v>
      </c>
      <c r="K130" s="31">
        <f t="shared" si="19"/>
        <v>497</v>
      </c>
      <c r="L130" s="6">
        <f t="shared" si="31"/>
        <v>6</v>
      </c>
      <c r="M130" s="6">
        <f t="shared" si="32"/>
        <v>7</v>
      </c>
      <c r="N130" s="6">
        <f t="shared" si="33"/>
        <v>4</v>
      </c>
      <c r="O130" s="6">
        <f t="shared" si="34"/>
        <v>5</v>
      </c>
      <c r="P130" s="31">
        <f t="shared" si="35"/>
        <v>22</v>
      </c>
      <c r="Q130" s="6"/>
      <c r="R130" s="6">
        <v>392</v>
      </c>
      <c r="S130" s="6">
        <v>126</v>
      </c>
      <c r="T130" s="6">
        <v>6</v>
      </c>
      <c r="U130" s="6">
        <v>93</v>
      </c>
      <c r="V130">
        <v>238</v>
      </c>
      <c r="W130" s="7">
        <v>3.996527777777778E-2</v>
      </c>
      <c r="X130" s="8" t="s">
        <v>431</v>
      </c>
      <c r="Y130" s="8" t="s">
        <v>964</v>
      </c>
      <c r="Z130" s="6" t="s">
        <v>411</v>
      </c>
      <c r="AA130" s="6" t="s">
        <v>511</v>
      </c>
      <c r="AB130" s="6">
        <v>1</v>
      </c>
      <c r="AC130" s="6" t="s">
        <v>317</v>
      </c>
      <c r="AE130" s="6">
        <v>399</v>
      </c>
      <c r="AF130" s="6">
        <v>133</v>
      </c>
      <c r="AG130" s="6">
        <v>7</v>
      </c>
      <c r="AH130" s="6">
        <v>97</v>
      </c>
      <c r="AI130" s="6">
        <v>238</v>
      </c>
      <c r="AJ130" s="7">
        <v>4.1354166666666664E-2</v>
      </c>
      <c r="AK130" s="8" t="s">
        <v>431</v>
      </c>
      <c r="AL130" s="8" t="s">
        <v>964</v>
      </c>
      <c r="AM130" s="6" t="s">
        <v>411</v>
      </c>
      <c r="AN130" s="6" t="s">
        <v>511</v>
      </c>
      <c r="AO130" s="6">
        <v>1</v>
      </c>
      <c r="AP130" s="6" t="s">
        <v>317</v>
      </c>
      <c r="AR130" s="6">
        <v>367</v>
      </c>
      <c r="AS130" s="6">
        <v>122</v>
      </c>
      <c r="AT130" s="6">
        <v>4</v>
      </c>
      <c r="AU130" s="6">
        <v>91</v>
      </c>
      <c r="AV130">
        <v>238</v>
      </c>
      <c r="AW130" s="7">
        <v>3.878472222222222E-2</v>
      </c>
      <c r="AX130" s="8" t="s">
        <v>431</v>
      </c>
      <c r="AY130" s="8" t="s">
        <v>964</v>
      </c>
      <c r="AZ130" s="6" t="s">
        <v>411</v>
      </c>
      <c r="BA130" s="6" t="s">
        <v>511</v>
      </c>
      <c r="BB130" s="6">
        <v>1</v>
      </c>
      <c r="BC130" s="6" t="s">
        <v>317</v>
      </c>
      <c r="BE130" s="6">
        <v>344</v>
      </c>
      <c r="BF130" s="6">
        <v>116</v>
      </c>
      <c r="BG130" s="6">
        <v>5</v>
      </c>
      <c r="BH130" s="6">
        <v>82</v>
      </c>
      <c r="BI130" s="6">
        <v>238</v>
      </c>
      <c r="BJ130" s="9">
        <v>4.297453703703704E-2</v>
      </c>
      <c r="BK130" s="8" t="s">
        <v>431</v>
      </c>
      <c r="BL130" s="8" t="s">
        <v>964</v>
      </c>
      <c r="BM130" s="6" t="s">
        <v>411</v>
      </c>
      <c r="BN130" s="6" t="s">
        <v>511</v>
      </c>
      <c r="BO130" s="6">
        <v>1</v>
      </c>
      <c r="BP130" s="6" t="s">
        <v>317</v>
      </c>
    </row>
    <row r="131" spans="1:68" x14ac:dyDescent="0.3">
      <c r="A131">
        <v>127</v>
      </c>
      <c r="B131">
        <v>38</v>
      </c>
      <c r="C131" s="8" t="s">
        <v>953</v>
      </c>
      <c r="D131" s="8" t="s">
        <v>928</v>
      </c>
      <c r="E131" s="6" t="s">
        <v>321</v>
      </c>
      <c r="F131" s="6" t="s">
        <v>505</v>
      </c>
      <c r="G131" s="6">
        <f t="shared" si="15"/>
        <v>113</v>
      </c>
      <c r="H131" s="6">
        <f t="shared" si="16"/>
        <v>126</v>
      </c>
      <c r="I131" s="6">
        <f t="shared" si="17"/>
        <v>113</v>
      </c>
      <c r="J131" s="16">
        <f t="shared" si="18"/>
        <v>148</v>
      </c>
      <c r="K131" s="31">
        <f t="shared" si="19"/>
        <v>500</v>
      </c>
      <c r="L131" s="6">
        <f t="shared" si="31"/>
        <v>34</v>
      </c>
      <c r="M131" s="6">
        <f t="shared" si="32"/>
        <v>41</v>
      </c>
      <c r="N131" s="6">
        <f t="shared" si="33"/>
        <v>35</v>
      </c>
      <c r="O131" s="16">
        <f t="shared" si="34"/>
        <v>50</v>
      </c>
      <c r="P131" s="31">
        <f t="shared" si="35"/>
        <v>160</v>
      </c>
      <c r="Q131" s="6"/>
      <c r="R131" s="6">
        <v>374</v>
      </c>
      <c r="S131" s="6">
        <v>113</v>
      </c>
      <c r="T131" s="6">
        <v>34</v>
      </c>
      <c r="U131" s="6">
        <v>81</v>
      </c>
      <c r="V131">
        <v>381</v>
      </c>
      <c r="W131" s="7">
        <v>3.8703703703703705E-2</v>
      </c>
      <c r="X131" s="8" t="s">
        <v>953</v>
      </c>
      <c r="Y131" s="8" t="s">
        <v>928</v>
      </c>
      <c r="Z131" s="6" t="s">
        <v>321</v>
      </c>
      <c r="AA131" s="6" t="s">
        <v>505</v>
      </c>
      <c r="AB131" s="6">
        <v>1</v>
      </c>
      <c r="AC131" s="6" t="s">
        <v>317</v>
      </c>
      <c r="AE131" s="6">
        <v>389</v>
      </c>
      <c r="AF131" s="6">
        <v>126</v>
      </c>
      <c r="AG131" s="6">
        <v>41</v>
      </c>
      <c r="AH131" s="6">
        <v>90</v>
      </c>
      <c r="AI131" s="6">
        <v>381</v>
      </c>
      <c r="AJ131" s="7">
        <v>4.0150462962962964E-2</v>
      </c>
      <c r="AK131" s="8" t="s">
        <v>953</v>
      </c>
      <c r="AL131" s="8" t="s">
        <v>928</v>
      </c>
      <c r="AM131" s="6" t="s">
        <v>321</v>
      </c>
      <c r="AN131" s="6" t="s">
        <v>505</v>
      </c>
      <c r="AO131" s="6">
        <v>1</v>
      </c>
      <c r="AP131" s="6" t="s">
        <v>317</v>
      </c>
      <c r="AR131" s="6">
        <v>352</v>
      </c>
      <c r="AS131" s="6">
        <v>113</v>
      </c>
      <c r="AT131" s="6">
        <v>35</v>
      </c>
      <c r="AU131" s="6">
        <v>82</v>
      </c>
      <c r="AV131">
        <v>381</v>
      </c>
      <c r="AW131" s="7">
        <v>3.7337962962962962E-2</v>
      </c>
      <c r="AX131" s="8" t="s">
        <v>953</v>
      </c>
      <c r="AY131" s="8" t="s">
        <v>928</v>
      </c>
      <c r="AZ131" s="6" t="s">
        <v>321</v>
      </c>
      <c r="BA131" s="6" t="s">
        <v>505</v>
      </c>
      <c r="BB131" s="6">
        <v>1</v>
      </c>
      <c r="BC131" s="6" t="s">
        <v>317</v>
      </c>
      <c r="BE131" s="6"/>
      <c r="BF131" s="16">
        <f>BF$276</f>
        <v>148</v>
      </c>
      <c r="BG131" s="16">
        <f>BG$278</f>
        <v>50</v>
      </c>
      <c r="BH131" s="6"/>
      <c r="BI131" s="6"/>
      <c r="BJ131" s="7"/>
      <c r="BK131" s="8"/>
      <c r="BL131" s="8"/>
      <c r="BM131" s="6"/>
      <c r="BN131" s="6"/>
      <c r="BO131" s="6"/>
      <c r="BP131" s="6"/>
    </row>
    <row r="132" spans="1:68" x14ac:dyDescent="0.3">
      <c r="A132">
        <v>128</v>
      </c>
      <c r="B132">
        <v>15</v>
      </c>
      <c r="C132" s="8" t="s">
        <v>967</v>
      </c>
      <c r="D132" s="8" t="s">
        <v>738</v>
      </c>
      <c r="E132" s="6" t="s">
        <v>363</v>
      </c>
      <c r="F132" s="6" t="s">
        <v>499</v>
      </c>
      <c r="G132" s="6">
        <f t="shared" si="15"/>
        <v>129</v>
      </c>
      <c r="H132" s="6">
        <f t="shared" si="16"/>
        <v>136</v>
      </c>
      <c r="I132" s="6">
        <f t="shared" si="17"/>
        <v>116</v>
      </c>
      <c r="J132" s="6">
        <f t="shared" si="18"/>
        <v>119</v>
      </c>
      <c r="K132" s="31">
        <f t="shared" si="19"/>
        <v>500</v>
      </c>
      <c r="L132" s="6">
        <f t="shared" si="31"/>
        <v>23</v>
      </c>
      <c r="M132" s="6">
        <f t="shared" si="32"/>
        <v>19</v>
      </c>
      <c r="N132" s="6">
        <f t="shared" si="33"/>
        <v>19</v>
      </c>
      <c r="O132" s="6">
        <f t="shared" si="34"/>
        <v>21</v>
      </c>
      <c r="P132" s="31">
        <f t="shared" si="35"/>
        <v>82</v>
      </c>
      <c r="Q132" s="6"/>
      <c r="R132" s="6">
        <v>397</v>
      </c>
      <c r="S132" s="6">
        <v>129</v>
      </c>
      <c r="T132" s="6">
        <v>23</v>
      </c>
      <c r="U132" s="6">
        <v>95</v>
      </c>
      <c r="V132">
        <v>696</v>
      </c>
      <c r="W132" s="7">
        <v>4.0196759259259258E-2</v>
      </c>
      <c r="X132" s="8" t="s">
        <v>967</v>
      </c>
      <c r="Y132" s="8" t="s">
        <v>738</v>
      </c>
      <c r="Z132" s="6" t="s">
        <v>363</v>
      </c>
      <c r="AA132" s="6" t="s">
        <v>499</v>
      </c>
      <c r="AB132" s="6">
        <v>1</v>
      </c>
      <c r="AC132" s="6" t="s">
        <v>317</v>
      </c>
      <c r="AE132" s="6">
        <v>405</v>
      </c>
      <c r="AF132" s="6">
        <v>136</v>
      </c>
      <c r="AG132" s="6">
        <v>19</v>
      </c>
      <c r="AH132" s="6">
        <v>100</v>
      </c>
      <c r="AI132" s="6">
        <v>696</v>
      </c>
      <c r="AJ132" s="9">
        <v>4.2083333333333334E-2</v>
      </c>
      <c r="AK132" s="8" t="s">
        <v>967</v>
      </c>
      <c r="AL132" s="8" t="s">
        <v>738</v>
      </c>
      <c r="AM132" s="6" t="s">
        <v>363</v>
      </c>
      <c r="AN132" s="6" t="s">
        <v>499</v>
      </c>
      <c r="AO132" s="6">
        <v>1</v>
      </c>
      <c r="AP132" s="6" t="s">
        <v>317</v>
      </c>
      <c r="AR132" s="6">
        <v>358</v>
      </c>
      <c r="AS132" s="6">
        <v>116</v>
      </c>
      <c r="AT132" s="6">
        <v>19</v>
      </c>
      <c r="AU132" s="6">
        <v>85</v>
      </c>
      <c r="AV132">
        <v>696</v>
      </c>
      <c r="AW132" s="7">
        <v>3.802083333333333E-2</v>
      </c>
      <c r="AX132" s="8" t="s">
        <v>967</v>
      </c>
      <c r="AY132" s="8" t="s">
        <v>738</v>
      </c>
      <c r="AZ132" s="6" t="s">
        <v>363</v>
      </c>
      <c r="BA132" s="6" t="s">
        <v>499</v>
      </c>
      <c r="BB132" s="6">
        <v>1</v>
      </c>
      <c r="BC132" s="6" t="s">
        <v>317</v>
      </c>
      <c r="BE132" s="6">
        <v>348</v>
      </c>
      <c r="BF132" s="6">
        <v>119</v>
      </c>
      <c r="BG132" s="6">
        <v>21</v>
      </c>
      <c r="BH132" s="6">
        <v>85</v>
      </c>
      <c r="BI132" s="6">
        <v>696</v>
      </c>
      <c r="BJ132" s="9">
        <v>4.341435185185185E-2</v>
      </c>
      <c r="BK132" s="8" t="s">
        <v>967</v>
      </c>
      <c r="BL132" s="8" t="s">
        <v>738</v>
      </c>
      <c r="BM132" s="6" t="s">
        <v>363</v>
      </c>
      <c r="BN132" s="6" t="s">
        <v>499</v>
      </c>
      <c r="BO132" s="6">
        <v>1</v>
      </c>
      <c r="BP132" s="6" t="s">
        <v>317</v>
      </c>
    </row>
    <row r="133" spans="1:68" x14ac:dyDescent="0.3">
      <c r="A133">
        <v>129</v>
      </c>
      <c r="B133">
        <v>33</v>
      </c>
      <c r="C133" s="8" t="s">
        <v>356</v>
      </c>
      <c r="D133" s="8" t="s">
        <v>844</v>
      </c>
      <c r="E133" s="6" t="s">
        <v>324</v>
      </c>
      <c r="F133" s="6" t="s">
        <v>504</v>
      </c>
      <c r="G133" s="6">
        <f t="shared" ref="G133:G196" si="36">S133</f>
        <v>24</v>
      </c>
      <c r="H133" s="16">
        <f t="shared" ref="H133:H196" si="37">AF133</f>
        <v>173</v>
      </c>
      <c r="I133" s="16">
        <f t="shared" ref="I133:I196" si="38">AS133</f>
        <v>156</v>
      </c>
      <c r="J133" s="16">
        <f t="shared" ref="J133:J196" si="39">BF133</f>
        <v>148</v>
      </c>
      <c r="K133" s="31">
        <f t="shared" ref="K133:K196" si="40">SUM(G133:J133)</f>
        <v>501</v>
      </c>
      <c r="L133" s="6">
        <f t="shared" si="31"/>
        <v>5</v>
      </c>
      <c r="M133" s="16">
        <f t="shared" si="32"/>
        <v>45</v>
      </c>
      <c r="N133" s="16">
        <f t="shared" si="33"/>
        <v>40</v>
      </c>
      <c r="O133" s="16">
        <f t="shared" si="34"/>
        <v>37</v>
      </c>
      <c r="P133" s="31">
        <f t="shared" si="35"/>
        <v>127</v>
      </c>
      <c r="Q133" s="6"/>
      <c r="R133" s="6">
        <v>179</v>
      </c>
      <c r="S133" s="6">
        <v>24</v>
      </c>
      <c r="T133" s="6">
        <v>5</v>
      </c>
      <c r="U133" s="6">
        <v>12</v>
      </c>
      <c r="V133">
        <v>104</v>
      </c>
      <c r="W133" s="7">
        <v>3.0497685185185187E-2</v>
      </c>
      <c r="X133" s="8" t="s">
        <v>356</v>
      </c>
      <c r="Y133" s="8" t="s">
        <v>844</v>
      </c>
      <c r="Z133" s="6" t="s">
        <v>324</v>
      </c>
      <c r="AA133" s="6" t="s">
        <v>504</v>
      </c>
      <c r="AB133" s="6">
        <v>1</v>
      </c>
      <c r="AC133" s="6" t="s">
        <v>317</v>
      </c>
      <c r="AE133" s="6"/>
      <c r="AF133" s="16">
        <f>AF$276</f>
        <v>173</v>
      </c>
      <c r="AG133" s="16">
        <f>AG$277</f>
        <v>45</v>
      </c>
      <c r="AH133" s="6"/>
      <c r="AI133" s="6"/>
      <c r="AJ133" s="7"/>
      <c r="AK133" s="8"/>
      <c r="AL133" s="8"/>
      <c r="AM133" s="6"/>
      <c r="AN133" s="6"/>
      <c r="AO133" s="6"/>
      <c r="AP133" s="6"/>
      <c r="AR133" s="6"/>
      <c r="AS133" s="16">
        <f>AS$276</f>
        <v>156</v>
      </c>
      <c r="AT133" s="16">
        <f>AT$277</f>
        <v>40</v>
      </c>
      <c r="AU133" s="6"/>
      <c r="AW133" s="7"/>
      <c r="AX133" s="8"/>
      <c r="AY133" s="8"/>
      <c r="AZ133" s="6"/>
      <c r="BA133" s="6"/>
      <c r="BB133" s="6"/>
      <c r="BC133" s="6"/>
      <c r="BE133" s="6"/>
      <c r="BF133" s="16">
        <f>BF$276</f>
        <v>148</v>
      </c>
      <c r="BG133" s="16">
        <f>BG$277</f>
        <v>37</v>
      </c>
      <c r="BH133" s="6"/>
      <c r="BI133" s="6"/>
      <c r="BJ133" s="9"/>
      <c r="BK133" s="8"/>
      <c r="BL133" s="8"/>
      <c r="BM133" s="6"/>
      <c r="BN133" s="6"/>
      <c r="BO133" s="6"/>
      <c r="BP133" s="6"/>
    </row>
    <row r="134" spans="1:68" x14ac:dyDescent="0.3">
      <c r="A134">
        <v>130</v>
      </c>
      <c r="B134">
        <v>23</v>
      </c>
      <c r="C134" s="8" t="s">
        <v>936</v>
      </c>
      <c r="D134" s="8" t="s">
        <v>149</v>
      </c>
      <c r="E134" s="6" t="s">
        <v>363</v>
      </c>
      <c r="F134" s="6" t="s">
        <v>499</v>
      </c>
      <c r="G134" s="6">
        <f t="shared" si="36"/>
        <v>98</v>
      </c>
      <c r="H134" s="6">
        <f t="shared" si="37"/>
        <v>99</v>
      </c>
      <c r="I134" s="16">
        <f t="shared" si="38"/>
        <v>156</v>
      </c>
      <c r="J134" s="16">
        <f t="shared" si="39"/>
        <v>148</v>
      </c>
      <c r="K134" s="31">
        <f t="shared" si="40"/>
        <v>501</v>
      </c>
      <c r="L134" s="65">
        <f t="shared" si="31"/>
        <v>16</v>
      </c>
      <c r="M134" s="65">
        <f t="shared" si="32"/>
        <v>14</v>
      </c>
      <c r="N134" s="16">
        <f t="shared" si="33"/>
        <v>41</v>
      </c>
      <c r="O134" s="16">
        <f t="shared" si="34"/>
        <v>38</v>
      </c>
      <c r="P134" s="31">
        <f t="shared" si="35"/>
        <v>109</v>
      </c>
      <c r="Q134" s="6"/>
      <c r="R134" s="6">
        <v>350</v>
      </c>
      <c r="S134" s="6">
        <v>98</v>
      </c>
      <c r="T134" s="65">
        <v>16</v>
      </c>
      <c r="U134" s="6">
        <v>69</v>
      </c>
      <c r="V134">
        <v>699</v>
      </c>
      <c r="W134" s="7">
        <v>3.7789351851851852E-2</v>
      </c>
      <c r="X134" s="8" t="s">
        <v>936</v>
      </c>
      <c r="Y134" s="8" t="s">
        <v>149</v>
      </c>
      <c r="Z134" s="65" t="s">
        <v>363</v>
      </c>
      <c r="AA134" s="6" t="s">
        <v>499</v>
      </c>
      <c r="AB134" s="6">
        <v>1</v>
      </c>
      <c r="AC134" s="6" t="s">
        <v>317</v>
      </c>
      <c r="AE134" s="6">
        <v>344</v>
      </c>
      <c r="AF134" s="6">
        <v>99</v>
      </c>
      <c r="AG134" s="65">
        <v>14</v>
      </c>
      <c r="AH134" s="6">
        <v>66</v>
      </c>
      <c r="AI134" s="6">
        <v>699</v>
      </c>
      <c r="AJ134" s="7">
        <v>3.7592592592592594E-2</v>
      </c>
      <c r="AK134" s="8" t="s">
        <v>936</v>
      </c>
      <c r="AL134" s="8" t="s">
        <v>149</v>
      </c>
      <c r="AM134" s="65" t="s">
        <v>363</v>
      </c>
      <c r="AN134" s="6" t="s">
        <v>499</v>
      </c>
      <c r="AO134" s="6">
        <v>1</v>
      </c>
      <c r="AP134" s="6" t="s">
        <v>317</v>
      </c>
      <c r="AS134" s="16">
        <f>AS$276</f>
        <v>156</v>
      </c>
      <c r="AT134" s="65">
        <f>AT$279</f>
        <v>41</v>
      </c>
      <c r="BE134" s="6"/>
      <c r="BF134" s="16">
        <f>BF$276</f>
        <v>148</v>
      </c>
      <c r="BG134" s="16">
        <f>BG$279</f>
        <v>38</v>
      </c>
      <c r="BH134" s="6"/>
      <c r="BI134" s="6"/>
      <c r="BJ134" s="7"/>
      <c r="BK134" s="8"/>
      <c r="BL134" s="8"/>
      <c r="BM134" s="6"/>
      <c r="BN134" s="6"/>
      <c r="BO134" s="6"/>
      <c r="BP134" s="6"/>
    </row>
    <row r="135" spans="1:68" x14ac:dyDescent="0.3">
      <c r="A135">
        <v>131</v>
      </c>
      <c r="B135">
        <v>26</v>
      </c>
      <c r="C135" s="8" t="s">
        <v>855</v>
      </c>
      <c r="D135" s="8" t="s">
        <v>937</v>
      </c>
      <c r="E135" s="6" t="s">
        <v>324</v>
      </c>
      <c r="F135" s="6" t="s">
        <v>504</v>
      </c>
      <c r="G135" s="6">
        <f t="shared" si="36"/>
        <v>99</v>
      </c>
      <c r="H135" s="16">
        <f t="shared" si="37"/>
        <v>173</v>
      </c>
      <c r="I135" s="6">
        <f t="shared" si="38"/>
        <v>125</v>
      </c>
      <c r="J135" s="6">
        <f t="shared" si="39"/>
        <v>106</v>
      </c>
      <c r="K135" s="31">
        <f t="shared" si="40"/>
        <v>503</v>
      </c>
      <c r="L135" s="6">
        <f t="shared" si="31"/>
        <v>23</v>
      </c>
      <c r="M135" s="16">
        <f t="shared" si="32"/>
        <v>45</v>
      </c>
      <c r="N135" s="6">
        <f t="shared" si="33"/>
        <v>29</v>
      </c>
      <c r="O135" s="6">
        <f t="shared" si="34"/>
        <v>23</v>
      </c>
      <c r="P135" s="31">
        <f t="shared" si="35"/>
        <v>120</v>
      </c>
      <c r="Q135" s="6"/>
      <c r="R135" s="6">
        <v>352</v>
      </c>
      <c r="S135" s="6">
        <v>99</v>
      </c>
      <c r="T135" s="6">
        <v>23</v>
      </c>
      <c r="U135" s="6">
        <v>70</v>
      </c>
      <c r="V135">
        <v>69</v>
      </c>
      <c r="W135" s="7">
        <v>3.7824074074074072E-2</v>
      </c>
      <c r="X135" s="8" t="s">
        <v>855</v>
      </c>
      <c r="Y135" s="8" t="s">
        <v>937</v>
      </c>
      <c r="Z135" s="6" t="s">
        <v>324</v>
      </c>
      <c r="AA135" s="6" t="s">
        <v>504</v>
      </c>
      <c r="AB135" s="6">
        <v>1</v>
      </c>
      <c r="AC135" s="6" t="s">
        <v>317</v>
      </c>
      <c r="AE135" s="6"/>
      <c r="AF135" s="16">
        <f>AF$276</f>
        <v>173</v>
      </c>
      <c r="AG135" s="16">
        <f>AG$277</f>
        <v>45</v>
      </c>
      <c r="AH135" s="6"/>
      <c r="AI135" s="6"/>
      <c r="AJ135" s="7"/>
      <c r="AK135" s="8"/>
      <c r="AL135" s="8"/>
      <c r="AM135" s="6"/>
      <c r="AN135" s="6"/>
      <c r="AO135" s="6"/>
      <c r="AP135" s="6"/>
      <c r="AR135" s="6">
        <v>370</v>
      </c>
      <c r="AS135" s="6">
        <v>125</v>
      </c>
      <c r="AT135" s="6">
        <v>29</v>
      </c>
      <c r="AU135" s="6">
        <v>94</v>
      </c>
      <c r="AV135">
        <v>69</v>
      </c>
      <c r="AW135" s="7">
        <v>3.8935185185185184E-2</v>
      </c>
      <c r="AX135" s="8" t="s">
        <v>855</v>
      </c>
      <c r="AY135" s="8" t="s">
        <v>937</v>
      </c>
      <c r="AZ135" s="6" t="s">
        <v>324</v>
      </c>
      <c r="BA135" s="6" t="s">
        <v>504</v>
      </c>
      <c r="BB135" s="6">
        <v>1</v>
      </c>
      <c r="BC135" s="6" t="s">
        <v>317</v>
      </c>
      <c r="BE135" s="6">
        <v>333</v>
      </c>
      <c r="BF135" s="6">
        <v>106</v>
      </c>
      <c r="BG135" s="6">
        <v>23</v>
      </c>
      <c r="BH135" s="6">
        <v>73</v>
      </c>
      <c r="BI135" s="6">
        <v>69</v>
      </c>
      <c r="BJ135" s="9">
        <v>4.2025462962962966E-2</v>
      </c>
      <c r="BK135" s="8" t="s">
        <v>855</v>
      </c>
      <c r="BL135" s="8" t="s">
        <v>937</v>
      </c>
      <c r="BM135" s="6" t="s">
        <v>324</v>
      </c>
      <c r="BN135" s="6" t="s">
        <v>504</v>
      </c>
      <c r="BO135" s="6">
        <v>1</v>
      </c>
      <c r="BP135" s="6" t="s">
        <v>317</v>
      </c>
    </row>
    <row r="136" spans="1:68" x14ac:dyDescent="0.3">
      <c r="A136">
        <v>132</v>
      </c>
      <c r="B136">
        <v>30</v>
      </c>
      <c r="C136" s="8" t="s">
        <v>918</v>
      </c>
      <c r="D136" s="8" t="s">
        <v>919</v>
      </c>
      <c r="E136" s="6" t="s">
        <v>324</v>
      </c>
      <c r="F136" s="6" t="s">
        <v>505</v>
      </c>
      <c r="G136" s="6">
        <f t="shared" si="36"/>
        <v>85</v>
      </c>
      <c r="H136" s="16">
        <f t="shared" si="37"/>
        <v>173</v>
      </c>
      <c r="I136" s="6">
        <f t="shared" si="38"/>
        <v>98</v>
      </c>
      <c r="J136" s="16">
        <f t="shared" si="39"/>
        <v>148</v>
      </c>
      <c r="K136" s="31">
        <f t="shared" si="40"/>
        <v>504</v>
      </c>
      <c r="L136" s="6">
        <f t="shared" si="31"/>
        <v>20</v>
      </c>
      <c r="M136" s="16">
        <f t="shared" si="32"/>
        <v>45</v>
      </c>
      <c r="N136" s="6">
        <f t="shared" si="33"/>
        <v>24</v>
      </c>
      <c r="O136" s="16">
        <f t="shared" si="34"/>
        <v>37</v>
      </c>
      <c r="P136" s="31">
        <f t="shared" si="35"/>
        <v>126</v>
      </c>
      <c r="Q136" s="6"/>
      <c r="R136" s="6">
        <v>331</v>
      </c>
      <c r="S136" s="6">
        <v>85</v>
      </c>
      <c r="T136" s="6">
        <v>20</v>
      </c>
      <c r="U136" s="6">
        <v>58</v>
      </c>
      <c r="V136">
        <v>407</v>
      </c>
      <c r="W136" s="7">
        <v>3.6712962962962968E-2</v>
      </c>
      <c r="X136" s="8" t="s">
        <v>918</v>
      </c>
      <c r="Y136" s="8" t="s">
        <v>919</v>
      </c>
      <c r="Z136" s="6" t="s">
        <v>324</v>
      </c>
      <c r="AA136" s="6" t="s">
        <v>505</v>
      </c>
      <c r="AB136" s="6">
        <v>1</v>
      </c>
      <c r="AC136" s="6" t="s">
        <v>317</v>
      </c>
      <c r="AE136" s="6"/>
      <c r="AF136" s="16">
        <f>AF$276</f>
        <v>173</v>
      </c>
      <c r="AG136" s="16">
        <f>AG$277</f>
        <v>45</v>
      </c>
      <c r="AH136" s="6"/>
      <c r="AI136" s="6"/>
      <c r="AJ136" s="7"/>
      <c r="AK136" s="8"/>
      <c r="AL136" s="8"/>
      <c r="AM136" s="6"/>
      <c r="AN136" s="6"/>
      <c r="AO136" s="6"/>
      <c r="AP136" s="6"/>
      <c r="AR136" s="6">
        <v>330</v>
      </c>
      <c r="AS136" s="6">
        <v>98</v>
      </c>
      <c r="AT136" s="6">
        <v>24</v>
      </c>
      <c r="AU136" s="6">
        <v>68</v>
      </c>
      <c r="AV136">
        <v>407</v>
      </c>
      <c r="AW136" s="7">
        <v>3.5717592592592592E-2</v>
      </c>
      <c r="AX136" s="8" t="s">
        <v>918</v>
      </c>
      <c r="AY136" s="8" t="s">
        <v>919</v>
      </c>
      <c r="AZ136" s="6" t="s">
        <v>324</v>
      </c>
      <c r="BA136" s="6" t="s">
        <v>505</v>
      </c>
      <c r="BB136" s="6">
        <v>1</v>
      </c>
      <c r="BC136" s="6" t="s">
        <v>317</v>
      </c>
      <c r="BE136" s="6"/>
      <c r="BF136" s="16">
        <f>BF$276</f>
        <v>148</v>
      </c>
      <c r="BG136" s="16">
        <f>BG$277</f>
        <v>37</v>
      </c>
      <c r="BH136" s="6"/>
      <c r="BI136" s="6"/>
      <c r="BJ136" s="7"/>
      <c r="BK136" s="8"/>
      <c r="BL136" s="8"/>
      <c r="BM136" s="6"/>
      <c r="BN136" s="6"/>
      <c r="BO136" s="6"/>
      <c r="BP136" s="6"/>
    </row>
    <row r="137" spans="1:68" x14ac:dyDescent="0.3">
      <c r="A137">
        <v>133</v>
      </c>
      <c r="C137" s="8" t="s">
        <v>827</v>
      </c>
      <c r="D137" s="8" t="s">
        <v>1422</v>
      </c>
      <c r="E137" s="6" t="s">
        <v>14</v>
      </c>
      <c r="F137" s="6" t="s">
        <v>504</v>
      </c>
      <c r="G137" s="16">
        <f t="shared" si="36"/>
        <v>171</v>
      </c>
      <c r="H137" s="6">
        <f t="shared" si="37"/>
        <v>30</v>
      </c>
      <c r="I137" s="16">
        <f t="shared" si="38"/>
        <v>156</v>
      </c>
      <c r="J137" s="16">
        <f t="shared" si="39"/>
        <v>148</v>
      </c>
      <c r="K137" s="31">
        <f t="shared" si="40"/>
        <v>505</v>
      </c>
      <c r="L137" s="6"/>
      <c r="M137" s="6"/>
      <c r="N137" s="6"/>
      <c r="O137" s="6"/>
      <c r="P137" s="31"/>
      <c r="Q137" s="6"/>
      <c r="R137" s="6"/>
      <c r="S137" s="16">
        <f>S$276</f>
        <v>171</v>
      </c>
      <c r="T137" s="6"/>
      <c r="U137" s="6"/>
      <c r="W137" s="7"/>
      <c r="X137" s="8"/>
      <c r="Y137" s="8"/>
      <c r="Z137" s="6"/>
      <c r="AA137" s="6"/>
      <c r="AB137" s="6"/>
      <c r="AC137" s="6"/>
      <c r="AE137" s="6">
        <v>187</v>
      </c>
      <c r="AF137" s="6">
        <v>30</v>
      </c>
      <c r="AG137" s="6"/>
      <c r="AH137" s="6"/>
      <c r="AI137" s="6">
        <v>42</v>
      </c>
      <c r="AJ137" s="7">
        <v>3.1770833333333331E-2</v>
      </c>
      <c r="AK137" s="8" t="s">
        <v>827</v>
      </c>
      <c r="AL137" s="8" t="s">
        <v>1422</v>
      </c>
      <c r="AM137" s="6" t="s">
        <v>14</v>
      </c>
      <c r="AN137" s="6" t="s">
        <v>504</v>
      </c>
      <c r="AO137" s="6">
        <v>1</v>
      </c>
      <c r="AP137" s="6" t="s">
        <v>317</v>
      </c>
      <c r="AR137" s="6"/>
      <c r="AS137" s="16">
        <f>AS$276</f>
        <v>156</v>
      </c>
      <c r="AT137" s="6"/>
      <c r="AU137" s="6"/>
      <c r="AW137" s="7"/>
      <c r="AX137" s="8"/>
      <c r="AY137" s="8"/>
      <c r="AZ137" s="6"/>
      <c r="BA137" s="6"/>
      <c r="BB137" s="6"/>
      <c r="BC137" s="6"/>
      <c r="BE137" s="6"/>
      <c r="BF137" s="16">
        <f>BF$276</f>
        <v>148</v>
      </c>
      <c r="BG137" s="6"/>
      <c r="BH137" s="6"/>
      <c r="BI137" s="6"/>
      <c r="BJ137" s="7"/>
      <c r="BK137" s="8"/>
      <c r="BL137" s="8"/>
      <c r="BM137" s="6"/>
      <c r="BN137" s="6"/>
      <c r="BO137" s="6"/>
      <c r="BP137" s="6"/>
    </row>
    <row r="138" spans="1:68" x14ac:dyDescent="0.3">
      <c r="A138">
        <v>134</v>
      </c>
      <c r="C138" s="8" t="s">
        <v>327</v>
      </c>
      <c r="D138" s="8" t="s">
        <v>856</v>
      </c>
      <c r="E138" s="6" t="s">
        <v>14</v>
      </c>
      <c r="F138" s="6" t="s">
        <v>508</v>
      </c>
      <c r="G138" s="16">
        <f t="shared" si="36"/>
        <v>171</v>
      </c>
      <c r="H138" s="6">
        <f t="shared" si="37"/>
        <v>87</v>
      </c>
      <c r="I138" s="16">
        <f t="shared" si="38"/>
        <v>156</v>
      </c>
      <c r="J138" s="6">
        <f t="shared" si="39"/>
        <v>92</v>
      </c>
      <c r="K138" s="31">
        <f t="shared" si="40"/>
        <v>506</v>
      </c>
      <c r="L138" s="6"/>
      <c r="M138" s="6"/>
      <c r="N138" s="6"/>
      <c r="O138" s="6"/>
      <c r="P138" s="31"/>
      <c r="Q138" s="6"/>
      <c r="R138" s="6"/>
      <c r="S138" s="16">
        <f>S$276</f>
        <v>171</v>
      </c>
      <c r="T138" s="6"/>
      <c r="U138" s="6"/>
      <c r="W138" s="7"/>
      <c r="X138" s="8"/>
      <c r="Y138" s="8"/>
      <c r="Z138" s="6"/>
      <c r="AA138" s="6"/>
      <c r="AB138" s="6"/>
      <c r="AC138" s="6"/>
      <c r="AE138" s="6">
        <v>315</v>
      </c>
      <c r="AF138" s="6">
        <v>87</v>
      </c>
      <c r="AG138" s="6"/>
      <c r="AH138" s="6"/>
      <c r="AI138" s="6">
        <v>1293</v>
      </c>
      <c r="AJ138" s="7">
        <v>3.6296296296296299E-2</v>
      </c>
      <c r="AK138" s="8" t="s">
        <v>327</v>
      </c>
      <c r="AL138" s="8" t="s">
        <v>856</v>
      </c>
      <c r="AM138" s="6" t="s">
        <v>14</v>
      </c>
      <c r="AN138" s="6" t="s">
        <v>508</v>
      </c>
      <c r="AO138" s="6">
        <v>1</v>
      </c>
      <c r="AP138" s="6" t="s">
        <v>317</v>
      </c>
      <c r="AR138" s="6"/>
      <c r="AS138" s="16">
        <f>AS$276</f>
        <v>156</v>
      </c>
      <c r="AT138" s="6"/>
      <c r="AU138" s="6"/>
      <c r="AW138" s="7"/>
      <c r="AX138" s="8"/>
      <c r="AY138" s="8"/>
      <c r="AZ138" s="6"/>
      <c r="BA138" s="6"/>
      <c r="BB138" s="6"/>
      <c r="BC138" s="6"/>
      <c r="BE138" s="6">
        <v>307</v>
      </c>
      <c r="BF138" s="6">
        <v>92</v>
      </c>
      <c r="BG138" s="6"/>
      <c r="BH138" s="6"/>
      <c r="BI138" s="6">
        <v>1293</v>
      </c>
      <c r="BJ138" s="7">
        <v>3.9837962962962964E-2</v>
      </c>
      <c r="BK138" s="8" t="s">
        <v>327</v>
      </c>
      <c r="BL138" s="8" t="s">
        <v>856</v>
      </c>
      <c r="BM138" s="6" t="s">
        <v>14</v>
      </c>
      <c r="BN138" s="6" t="s">
        <v>508</v>
      </c>
      <c r="BO138" s="6">
        <v>1</v>
      </c>
      <c r="BP138" s="6" t="s">
        <v>317</v>
      </c>
    </row>
    <row r="139" spans="1:68" x14ac:dyDescent="0.3">
      <c r="A139">
        <v>135</v>
      </c>
      <c r="B139">
        <v>42</v>
      </c>
      <c r="C139" s="8" t="s">
        <v>947</v>
      </c>
      <c r="D139" s="8" t="s">
        <v>1423</v>
      </c>
      <c r="E139" s="6" t="s">
        <v>321</v>
      </c>
      <c r="F139" s="6" t="s">
        <v>505</v>
      </c>
      <c r="G139" s="16">
        <f t="shared" si="36"/>
        <v>171</v>
      </c>
      <c r="H139" s="6">
        <f t="shared" si="37"/>
        <v>33</v>
      </c>
      <c r="I139" s="16">
        <f t="shared" si="38"/>
        <v>156</v>
      </c>
      <c r="J139" s="16">
        <f t="shared" si="39"/>
        <v>148</v>
      </c>
      <c r="K139" s="31">
        <f t="shared" si="40"/>
        <v>508</v>
      </c>
      <c r="L139" s="16">
        <f>T139</f>
        <v>53</v>
      </c>
      <c r="M139" s="6">
        <f>AG139</f>
        <v>8</v>
      </c>
      <c r="N139" s="16">
        <f>AT139</f>
        <v>53</v>
      </c>
      <c r="O139" s="16">
        <f>BG139</f>
        <v>50</v>
      </c>
      <c r="P139" s="31">
        <f>SUM(L139:O139)</f>
        <v>164</v>
      </c>
      <c r="Q139" s="6"/>
      <c r="R139" s="6"/>
      <c r="S139" s="16">
        <f>S$276</f>
        <v>171</v>
      </c>
      <c r="T139" s="16">
        <f>T$278</f>
        <v>53</v>
      </c>
      <c r="U139" s="6"/>
      <c r="W139" s="7"/>
      <c r="X139" s="8"/>
      <c r="Y139" s="8"/>
      <c r="Z139" s="6"/>
      <c r="AA139" s="6"/>
      <c r="AB139" s="6"/>
      <c r="AC139" s="6"/>
      <c r="AE139" s="6">
        <v>196</v>
      </c>
      <c r="AF139" s="6">
        <v>33</v>
      </c>
      <c r="AG139" s="6">
        <v>8</v>
      </c>
      <c r="AH139" s="6">
        <v>18</v>
      </c>
      <c r="AI139" s="6">
        <v>397</v>
      </c>
      <c r="AJ139" s="7">
        <v>3.2175925925925927E-2</v>
      </c>
      <c r="AK139" s="8" t="s">
        <v>947</v>
      </c>
      <c r="AL139" s="8" t="s">
        <v>1423</v>
      </c>
      <c r="AM139" s="6" t="s">
        <v>321</v>
      </c>
      <c r="AN139" s="6" t="s">
        <v>505</v>
      </c>
      <c r="AO139" s="6">
        <v>1</v>
      </c>
      <c r="AP139" s="6" t="s">
        <v>317</v>
      </c>
      <c r="AR139" s="6"/>
      <c r="AS139" s="16">
        <f>AS$276</f>
        <v>156</v>
      </c>
      <c r="AT139" s="16">
        <f>AT$278</f>
        <v>53</v>
      </c>
      <c r="AU139" s="6"/>
      <c r="AW139" s="7"/>
      <c r="AX139" s="8"/>
      <c r="AY139" s="8"/>
      <c r="AZ139" s="6"/>
      <c r="BA139" s="6"/>
      <c r="BB139" s="6"/>
      <c r="BC139" s="6"/>
      <c r="BE139" s="6"/>
      <c r="BF139" s="16">
        <f>BF$276</f>
        <v>148</v>
      </c>
      <c r="BG139" s="16">
        <f>BG$278</f>
        <v>50</v>
      </c>
      <c r="BH139" s="6"/>
      <c r="BI139" s="6"/>
      <c r="BJ139" s="7"/>
      <c r="BK139" s="8"/>
      <c r="BL139" s="8"/>
      <c r="BM139" s="6"/>
      <c r="BN139" s="6"/>
      <c r="BO139" s="6"/>
      <c r="BP139" s="6"/>
    </row>
    <row r="140" spans="1:68" x14ac:dyDescent="0.3">
      <c r="A140">
        <v>136</v>
      </c>
      <c r="C140" s="8" t="s">
        <v>920</v>
      </c>
      <c r="D140" s="8" t="s">
        <v>375</v>
      </c>
      <c r="E140" s="6" t="s">
        <v>14</v>
      </c>
      <c r="F140" s="6" t="s">
        <v>505</v>
      </c>
      <c r="G140" s="6">
        <f t="shared" si="36"/>
        <v>86</v>
      </c>
      <c r="H140" s="16">
        <f t="shared" si="37"/>
        <v>173</v>
      </c>
      <c r="I140" s="16">
        <f t="shared" si="38"/>
        <v>156</v>
      </c>
      <c r="J140" s="6">
        <f t="shared" si="39"/>
        <v>93</v>
      </c>
      <c r="K140" s="31">
        <f t="shared" si="40"/>
        <v>508</v>
      </c>
      <c r="L140" s="6"/>
      <c r="M140" s="6"/>
      <c r="N140" s="6"/>
      <c r="O140" s="6"/>
      <c r="P140" s="31"/>
      <c r="Q140" s="6"/>
      <c r="R140" s="6">
        <v>333</v>
      </c>
      <c r="S140" s="6">
        <v>86</v>
      </c>
      <c r="T140" s="6"/>
      <c r="U140" s="6"/>
      <c r="V140">
        <v>387</v>
      </c>
      <c r="W140" s="7">
        <v>3.6932870370370373E-2</v>
      </c>
      <c r="X140" s="8" t="s">
        <v>920</v>
      </c>
      <c r="Y140" s="8" t="s">
        <v>375</v>
      </c>
      <c r="Z140" s="6" t="s">
        <v>14</v>
      </c>
      <c r="AA140" s="6" t="s">
        <v>505</v>
      </c>
      <c r="AB140" s="6">
        <v>1</v>
      </c>
      <c r="AC140" s="6" t="s">
        <v>317</v>
      </c>
      <c r="AE140" s="6"/>
      <c r="AF140" s="16">
        <f>AF$276</f>
        <v>173</v>
      </c>
      <c r="AG140" s="6"/>
      <c r="AH140" s="6"/>
      <c r="AI140" s="6"/>
      <c r="AJ140" s="7"/>
      <c r="AK140" s="8"/>
      <c r="AL140" s="8"/>
      <c r="AM140" s="6"/>
      <c r="AN140" s="6"/>
      <c r="AO140" s="6"/>
      <c r="AP140" s="6"/>
      <c r="AR140" s="6"/>
      <c r="AS140" s="16">
        <f>AS$276</f>
        <v>156</v>
      </c>
      <c r="AT140" s="6"/>
      <c r="AU140" s="6"/>
      <c r="AW140" s="7"/>
      <c r="AX140" s="8"/>
      <c r="AY140" s="8"/>
      <c r="AZ140" s="6"/>
      <c r="BA140" s="6"/>
      <c r="BB140" s="6"/>
      <c r="BC140" s="6"/>
      <c r="BE140" s="6">
        <v>308</v>
      </c>
      <c r="BF140" s="6">
        <v>93</v>
      </c>
      <c r="BG140" s="6"/>
      <c r="BH140" s="6"/>
      <c r="BI140" s="6">
        <v>387</v>
      </c>
      <c r="BJ140" s="7">
        <v>3.9872685185185185E-2</v>
      </c>
      <c r="BK140" s="8" t="s">
        <v>920</v>
      </c>
      <c r="BL140" s="8" t="s">
        <v>375</v>
      </c>
      <c r="BM140" s="6" t="s">
        <v>14</v>
      </c>
      <c r="BN140" s="6" t="s">
        <v>505</v>
      </c>
      <c r="BO140" s="6">
        <v>1</v>
      </c>
      <c r="BP140" s="6" t="s">
        <v>317</v>
      </c>
    </row>
    <row r="141" spans="1:68" x14ac:dyDescent="0.3">
      <c r="A141">
        <v>137</v>
      </c>
      <c r="B141">
        <v>25</v>
      </c>
      <c r="C141" s="8" t="s">
        <v>839</v>
      </c>
      <c r="D141" s="8" t="s">
        <v>838</v>
      </c>
      <c r="E141" s="6" t="s">
        <v>363</v>
      </c>
      <c r="F141" s="6" t="s">
        <v>505</v>
      </c>
      <c r="G141" s="16">
        <f t="shared" si="36"/>
        <v>171</v>
      </c>
      <c r="H141" s="6">
        <f t="shared" si="37"/>
        <v>56</v>
      </c>
      <c r="I141" s="6">
        <f t="shared" si="38"/>
        <v>133</v>
      </c>
      <c r="J141" s="16">
        <f t="shared" si="39"/>
        <v>148</v>
      </c>
      <c r="K141" s="31">
        <f t="shared" si="40"/>
        <v>508</v>
      </c>
      <c r="L141" s="16">
        <f t="shared" ref="L141:L150" si="41">T141</f>
        <v>44</v>
      </c>
      <c r="M141" s="6">
        <f t="shared" ref="M141:M150" si="42">AG141</f>
        <v>4</v>
      </c>
      <c r="N141" s="6">
        <f t="shared" ref="N141:N150" si="43">AT141</f>
        <v>26</v>
      </c>
      <c r="O141" s="16">
        <f t="shared" ref="O141:O150" si="44">BG141</f>
        <v>38</v>
      </c>
      <c r="P141" s="31">
        <f t="shared" ref="P141:P150" si="45">SUM(L141:O141)</f>
        <v>112</v>
      </c>
      <c r="Q141" s="6"/>
      <c r="R141" s="6"/>
      <c r="S141" s="16">
        <f>S$276</f>
        <v>171</v>
      </c>
      <c r="T141" s="16">
        <f>T$279</f>
        <v>44</v>
      </c>
      <c r="U141" s="6"/>
      <c r="W141" s="7"/>
      <c r="X141" s="8"/>
      <c r="Y141" s="8"/>
      <c r="Z141" s="6"/>
      <c r="AA141" s="6"/>
      <c r="AB141" s="6"/>
      <c r="AC141" s="6"/>
      <c r="AE141" s="6">
        <v>255</v>
      </c>
      <c r="AF141" s="6">
        <v>56</v>
      </c>
      <c r="AG141" s="6">
        <v>4</v>
      </c>
      <c r="AH141" s="6">
        <v>34</v>
      </c>
      <c r="AI141" s="6">
        <v>409</v>
      </c>
      <c r="AJ141" s="7">
        <v>3.4236111111111113E-2</v>
      </c>
      <c r="AK141" s="8" t="s">
        <v>839</v>
      </c>
      <c r="AL141" s="8" t="s">
        <v>838</v>
      </c>
      <c r="AM141" s="6" t="s">
        <v>363</v>
      </c>
      <c r="AN141" s="6" t="s">
        <v>505</v>
      </c>
      <c r="AO141" s="6">
        <v>1</v>
      </c>
      <c r="AP141" s="6" t="s">
        <v>317</v>
      </c>
      <c r="AR141" s="6">
        <v>384</v>
      </c>
      <c r="AS141" s="6">
        <v>133</v>
      </c>
      <c r="AT141" s="6">
        <v>26</v>
      </c>
      <c r="AU141" s="6">
        <v>101</v>
      </c>
      <c r="AV141">
        <v>409</v>
      </c>
      <c r="AW141" s="7">
        <v>4.0648148148148149E-2</v>
      </c>
      <c r="AX141" s="8" t="s">
        <v>839</v>
      </c>
      <c r="AY141" s="8" t="s">
        <v>838</v>
      </c>
      <c r="AZ141" s="6" t="s">
        <v>363</v>
      </c>
      <c r="BA141" s="6" t="s">
        <v>505</v>
      </c>
      <c r="BB141" s="6">
        <v>1</v>
      </c>
      <c r="BC141" s="6" t="s">
        <v>317</v>
      </c>
      <c r="BE141" s="6"/>
      <c r="BF141" s="16">
        <f t="shared" ref="BF141:BF147" si="46">BF$276</f>
        <v>148</v>
      </c>
      <c r="BG141" s="16">
        <f>BG$279</f>
        <v>38</v>
      </c>
      <c r="BH141" s="6"/>
      <c r="BI141" s="6"/>
      <c r="BJ141" s="7"/>
      <c r="BK141" s="8"/>
      <c r="BL141" s="8"/>
      <c r="BM141" s="6"/>
      <c r="BN141" s="6"/>
      <c r="BO141" s="6"/>
      <c r="BP141" s="6"/>
    </row>
    <row r="142" spans="1:68" x14ac:dyDescent="0.3">
      <c r="A142">
        <v>138</v>
      </c>
      <c r="B142">
        <v>47</v>
      </c>
      <c r="C142" s="8" t="s">
        <v>422</v>
      </c>
      <c r="D142" s="8" t="s">
        <v>107</v>
      </c>
      <c r="E142" s="6" t="s">
        <v>321</v>
      </c>
      <c r="F142" s="6" t="s">
        <v>504</v>
      </c>
      <c r="G142" s="6">
        <f t="shared" si="36"/>
        <v>35</v>
      </c>
      <c r="H142" s="16">
        <f t="shared" si="37"/>
        <v>173</v>
      </c>
      <c r="I142" s="16">
        <f t="shared" si="38"/>
        <v>156</v>
      </c>
      <c r="J142" s="16">
        <f t="shared" si="39"/>
        <v>148</v>
      </c>
      <c r="K142" s="31">
        <f t="shared" si="40"/>
        <v>512</v>
      </c>
      <c r="L142" s="6">
        <f t="shared" si="41"/>
        <v>8</v>
      </c>
      <c r="M142" s="16">
        <f t="shared" si="42"/>
        <v>61</v>
      </c>
      <c r="N142" s="16">
        <f t="shared" si="43"/>
        <v>53</v>
      </c>
      <c r="O142" s="16">
        <f t="shared" si="44"/>
        <v>50</v>
      </c>
      <c r="P142" s="31">
        <f t="shared" si="45"/>
        <v>172</v>
      </c>
      <c r="Q142" s="6"/>
      <c r="R142" s="6">
        <v>208</v>
      </c>
      <c r="S142" s="6">
        <v>35</v>
      </c>
      <c r="T142" s="6">
        <v>8</v>
      </c>
      <c r="U142" s="6">
        <v>19</v>
      </c>
      <c r="V142">
        <v>121</v>
      </c>
      <c r="W142" s="7">
        <v>3.1574074074074074E-2</v>
      </c>
      <c r="X142" s="8" t="s">
        <v>422</v>
      </c>
      <c r="Y142" s="8" t="s">
        <v>107</v>
      </c>
      <c r="Z142" s="6" t="s">
        <v>321</v>
      </c>
      <c r="AA142" s="6" t="s">
        <v>504</v>
      </c>
      <c r="AB142" s="6">
        <v>1</v>
      </c>
      <c r="AC142" s="6" t="s">
        <v>317</v>
      </c>
      <c r="AE142" s="6"/>
      <c r="AF142" s="16">
        <f>AF$276</f>
        <v>173</v>
      </c>
      <c r="AG142" s="16">
        <f>AG$278</f>
        <v>61</v>
      </c>
      <c r="AH142" s="6"/>
      <c r="AI142" s="6"/>
      <c r="AJ142" s="7"/>
      <c r="AK142" s="8"/>
      <c r="AL142" s="8"/>
      <c r="AM142" s="6"/>
      <c r="AN142" s="6"/>
      <c r="AO142" s="6"/>
      <c r="AP142" s="6"/>
      <c r="AR142" s="6"/>
      <c r="AS142" s="16">
        <f>AS$276</f>
        <v>156</v>
      </c>
      <c r="AT142" s="16">
        <f>AT$278</f>
        <v>53</v>
      </c>
      <c r="AU142" s="6"/>
      <c r="AW142" s="7"/>
      <c r="AX142" s="8"/>
      <c r="AY142" s="8"/>
      <c r="AZ142" s="6"/>
      <c r="BA142" s="6"/>
      <c r="BB142" s="6"/>
      <c r="BC142" s="6"/>
      <c r="BE142" s="6"/>
      <c r="BF142" s="16">
        <f t="shared" si="46"/>
        <v>148</v>
      </c>
      <c r="BG142" s="16">
        <f>BG$278</f>
        <v>50</v>
      </c>
      <c r="BH142" s="6"/>
      <c r="BI142" s="6"/>
      <c r="BJ142" s="7"/>
      <c r="BK142" s="8"/>
      <c r="BL142" s="8"/>
      <c r="BM142" s="6"/>
      <c r="BN142" s="6"/>
      <c r="BO142" s="6"/>
      <c r="BP142" s="6"/>
    </row>
    <row r="143" spans="1:68" x14ac:dyDescent="0.3">
      <c r="A143">
        <v>139</v>
      </c>
      <c r="B143">
        <v>18</v>
      </c>
      <c r="C143" s="8" t="s">
        <v>345</v>
      </c>
      <c r="D143" s="8" t="s">
        <v>279</v>
      </c>
      <c r="E143" s="6" t="s">
        <v>363</v>
      </c>
      <c r="F143" s="6" t="s">
        <v>499</v>
      </c>
      <c r="G143" s="6">
        <f t="shared" si="36"/>
        <v>120</v>
      </c>
      <c r="H143" s="6">
        <f t="shared" si="37"/>
        <v>131</v>
      </c>
      <c r="I143" s="6">
        <f t="shared" si="38"/>
        <v>114</v>
      </c>
      <c r="J143" s="16">
        <f t="shared" si="39"/>
        <v>148</v>
      </c>
      <c r="K143" s="31">
        <f t="shared" si="40"/>
        <v>513</v>
      </c>
      <c r="L143" s="6">
        <f t="shared" si="41"/>
        <v>18</v>
      </c>
      <c r="M143" s="6">
        <f t="shared" si="42"/>
        <v>18</v>
      </c>
      <c r="N143" s="6">
        <f t="shared" si="43"/>
        <v>18</v>
      </c>
      <c r="O143" s="16">
        <f t="shared" si="44"/>
        <v>38</v>
      </c>
      <c r="P143" s="31">
        <f t="shared" si="45"/>
        <v>92</v>
      </c>
      <c r="Q143" s="6"/>
      <c r="R143" s="6">
        <v>383</v>
      </c>
      <c r="S143" s="6">
        <v>120</v>
      </c>
      <c r="T143" s="6">
        <v>18</v>
      </c>
      <c r="U143" s="6">
        <v>87</v>
      </c>
      <c r="V143">
        <v>601</v>
      </c>
      <c r="W143" s="7">
        <v>3.9282407407407405E-2</v>
      </c>
      <c r="X143" s="8" t="s">
        <v>345</v>
      </c>
      <c r="Y143" s="8" t="s">
        <v>279</v>
      </c>
      <c r="Z143" s="6" t="s">
        <v>363</v>
      </c>
      <c r="AA143" s="6" t="s">
        <v>499</v>
      </c>
      <c r="AB143" s="6">
        <v>1</v>
      </c>
      <c r="AC143" s="6" t="s">
        <v>317</v>
      </c>
      <c r="AE143" s="6">
        <v>396</v>
      </c>
      <c r="AF143" s="6">
        <v>131</v>
      </c>
      <c r="AG143" s="6">
        <v>18</v>
      </c>
      <c r="AH143" s="6">
        <v>95</v>
      </c>
      <c r="AI143" s="6">
        <v>601</v>
      </c>
      <c r="AJ143" s="7">
        <v>4.1053240740740737E-2</v>
      </c>
      <c r="AK143" s="8" t="s">
        <v>345</v>
      </c>
      <c r="AL143" s="8" t="s">
        <v>279</v>
      </c>
      <c r="AM143" s="6" t="s">
        <v>363</v>
      </c>
      <c r="AN143" s="6" t="s">
        <v>499</v>
      </c>
      <c r="AO143" s="6">
        <v>1</v>
      </c>
      <c r="AP143" s="6" t="s">
        <v>317</v>
      </c>
      <c r="AR143" s="6">
        <v>354</v>
      </c>
      <c r="AS143" s="6">
        <v>114</v>
      </c>
      <c r="AT143" s="6">
        <v>18</v>
      </c>
      <c r="AU143" s="6">
        <v>83</v>
      </c>
      <c r="AV143">
        <v>601</v>
      </c>
      <c r="AW143" s="7">
        <v>3.7499999999999999E-2</v>
      </c>
      <c r="AX143" s="8" t="s">
        <v>345</v>
      </c>
      <c r="AY143" s="8" t="s">
        <v>279</v>
      </c>
      <c r="AZ143" s="6" t="s">
        <v>363</v>
      </c>
      <c r="BA143" s="6" t="s">
        <v>499</v>
      </c>
      <c r="BB143" s="6">
        <v>1</v>
      </c>
      <c r="BC143" s="6" t="s">
        <v>317</v>
      </c>
      <c r="BE143" s="6"/>
      <c r="BF143" s="16">
        <f t="shared" si="46"/>
        <v>148</v>
      </c>
      <c r="BG143" s="16">
        <f>BG$279</f>
        <v>38</v>
      </c>
      <c r="BH143" s="6"/>
      <c r="BI143" s="6"/>
      <c r="BJ143" s="7"/>
      <c r="BK143" s="8"/>
      <c r="BL143" s="8"/>
      <c r="BM143" s="6"/>
      <c r="BN143" s="6"/>
      <c r="BO143" s="6"/>
      <c r="BP143" s="6"/>
    </row>
    <row r="144" spans="1:68" x14ac:dyDescent="0.3">
      <c r="A144">
        <v>140</v>
      </c>
      <c r="B144">
        <v>29</v>
      </c>
      <c r="C144" s="8" t="s">
        <v>934</v>
      </c>
      <c r="D144" s="8" t="s">
        <v>935</v>
      </c>
      <c r="E144" s="6" t="s">
        <v>324</v>
      </c>
      <c r="F144" s="6" t="s">
        <v>511</v>
      </c>
      <c r="G144" s="6">
        <f t="shared" si="36"/>
        <v>96</v>
      </c>
      <c r="H144" s="6">
        <f t="shared" si="37"/>
        <v>114</v>
      </c>
      <c r="I144" s="16">
        <f t="shared" si="38"/>
        <v>156</v>
      </c>
      <c r="J144" s="16">
        <f t="shared" si="39"/>
        <v>148</v>
      </c>
      <c r="K144" s="31">
        <f t="shared" si="40"/>
        <v>514</v>
      </c>
      <c r="L144" s="6">
        <f t="shared" si="41"/>
        <v>22</v>
      </c>
      <c r="M144" s="6">
        <f t="shared" si="42"/>
        <v>27</v>
      </c>
      <c r="N144" s="16">
        <f t="shared" si="43"/>
        <v>40</v>
      </c>
      <c r="O144" s="16">
        <f t="shared" si="44"/>
        <v>37</v>
      </c>
      <c r="P144" s="31">
        <f t="shared" si="45"/>
        <v>126</v>
      </c>
      <c r="Q144" s="6"/>
      <c r="R144" s="6">
        <v>348</v>
      </c>
      <c r="S144" s="6">
        <v>96</v>
      </c>
      <c r="T144" s="6">
        <v>22</v>
      </c>
      <c r="U144" s="6">
        <v>67</v>
      </c>
      <c r="V144">
        <v>196</v>
      </c>
      <c r="W144" s="7">
        <v>3.7499999999999999E-2</v>
      </c>
      <c r="X144" s="8" t="s">
        <v>934</v>
      </c>
      <c r="Y144" s="8" t="s">
        <v>935</v>
      </c>
      <c r="Z144" s="6" t="s">
        <v>324</v>
      </c>
      <c r="AA144" s="6" t="s">
        <v>511</v>
      </c>
      <c r="AB144" s="6">
        <v>1</v>
      </c>
      <c r="AC144" s="6" t="s">
        <v>317</v>
      </c>
      <c r="AE144" s="6">
        <v>371</v>
      </c>
      <c r="AF144" s="6">
        <v>114</v>
      </c>
      <c r="AG144" s="6">
        <v>27</v>
      </c>
      <c r="AH144" s="6">
        <v>79</v>
      </c>
      <c r="AI144" s="6">
        <v>196</v>
      </c>
      <c r="AJ144" s="7">
        <v>3.8958333333333331E-2</v>
      </c>
      <c r="AK144" s="8" t="s">
        <v>934</v>
      </c>
      <c r="AL144" s="8" t="s">
        <v>935</v>
      </c>
      <c r="AM144" s="6" t="s">
        <v>324</v>
      </c>
      <c r="AN144" s="6" t="s">
        <v>511</v>
      </c>
      <c r="AO144" s="6">
        <v>1</v>
      </c>
      <c r="AP144" s="6" t="s">
        <v>317</v>
      </c>
      <c r="AR144" s="6"/>
      <c r="AS144" s="16">
        <f>AS$276</f>
        <v>156</v>
      </c>
      <c r="AT144" s="16">
        <f>AT$277</f>
        <v>40</v>
      </c>
      <c r="AU144" s="6"/>
      <c r="AW144" s="7"/>
      <c r="AX144" s="8"/>
      <c r="AY144" s="8"/>
      <c r="AZ144" s="6"/>
      <c r="BA144" s="6"/>
      <c r="BB144" s="6"/>
      <c r="BC144" s="6"/>
      <c r="BE144" s="6"/>
      <c r="BF144" s="16">
        <f t="shared" si="46"/>
        <v>148</v>
      </c>
      <c r="BG144" s="16">
        <f>BG$277</f>
        <v>37</v>
      </c>
      <c r="BH144" s="6"/>
      <c r="BI144" s="6"/>
      <c r="BJ144" s="7"/>
      <c r="BK144" s="8"/>
      <c r="BL144" s="8"/>
      <c r="BM144" s="6"/>
      <c r="BN144" s="6"/>
      <c r="BO144" s="6"/>
      <c r="BP144" s="6"/>
    </row>
    <row r="145" spans="1:68" x14ac:dyDescent="0.3">
      <c r="A145">
        <v>141</v>
      </c>
      <c r="B145">
        <v>34</v>
      </c>
      <c r="C145" s="8" t="s">
        <v>339</v>
      </c>
      <c r="D145" s="8" t="s">
        <v>861</v>
      </c>
      <c r="E145" s="6" t="s">
        <v>324</v>
      </c>
      <c r="F145" s="6" t="s">
        <v>504</v>
      </c>
      <c r="G145" s="6">
        <f t="shared" si="36"/>
        <v>38</v>
      </c>
      <c r="H145" s="16">
        <f t="shared" si="37"/>
        <v>173</v>
      </c>
      <c r="I145" s="16">
        <f t="shared" si="38"/>
        <v>156</v>
      </c>
      <c r="J145" s="16">
        <f t="shared" si="39"/>
        <v>148</v>
      </c>
      <c r="K145" s="31">
        <f t="shared" si="40"/>
        <v>515</v>
      </c>
      <c r="L145" s="6">
        <f t="shared" si="41"/>
        <v>8</v>
      </c>
      <c r="M145" s="16">
        <f t="shared" si="42"/>
        <v>45</v>
      </c>
      <c r="N145" s="16">
        <f t="shared" si="43"/>
        <v>40</v>
      </c>
      <c r="O145" s="16">
        <f t="shared" si="44"/>
        <v>37</v>
      </c>
      <c r="P145" s="31">
        <f t="shared" si="45"/>
        <v>130</v>
      </c>
      <c r="Q145" s="6"/>
      <c r="R145" s="6">
        <v>215</v>
      </c>
      <c r="S145" s="6">
        <v>38</v>
      </c>
      <c r="T145" s="6">
        <v>8</v>
      </c>
      <c r="U145" s="6">
        <v>20</v>
      </c>
      <c r="V145">
        <v>88</v>
      </c>
      <c r="W145" s="7">
        <v>3.184027777777778E-2</v>
      </c>
      <c r="X145" s="8" t="s">
        <v>339</v>
      </c>
      <c r="Y145" s="8" t="s">
        <v>861</v>
      </c>
      <c r="Z145" s="6" t="s">
        <v>324</v>
      </c>
      <c r="AA145" s="6" t="s">
        <v>504</v>
      </c>
      <c r="AB145" s="6">
        <v>1</v>
      </c>
      <c r="AC145" s="6" t="s">
        <v>317</v>
      </c>
      <c r="AE145" s="6"/>
      <c r="AF145" s="16">
        <f>AF$276</f>
        <v>173</v>
      </c>
      <c r="AG145" s="16">
        <f>AG$277</f>
        <v>45</v>
      </c>
      <c r="AH145" s="6"/>
      <c r="AI145" s="6"/>
      <c r="AJ145" s="7"/>
      <c r="AK145" s="8"/>
      <c r="AL145" s="8"/>
      <c r="AM145" s="6"/>
      <c r="AN145" s="6"/>
      <c r="AO145" s="6"/>
      <c r="AP145" s="6"/>
      <c r="AR145" s="6"/>
      <c r="AS145" s="16">
        <f>AS$276</f>
        <v>156</v>
      </c>
      <c r="AT145" s="16">
        <f>AT$277</f>
        <v>40</v>
      </c>
      <c r="AU145" s="6"/>
      <c r="AW145" s="7"/>
      <c r="AX145" s="8"/>
      <c r="AY145" s="8"/>
      <c r="AZ145" s="6"/>
      <c r="BA145" s="6"/>
      <c r="BB145" s="6"/>
      <c r="BC145" s="6"/>
      <c r="BE145" s="6"/>
      <c r="BF145" s="16">
        <f t="shared" si="46"/>
        <v>148</v>
      </c>
      <c r="BG145" s="16">
        <f>BG$277</f>
        <v>37</v>
      </c>
      <c r="BH145" s="6"/>
      <c r="BI145" s="6"/>
      <c r="BJ145" s="7"/>
      <c r="BK145" s="8"/>
      <c r="BL145" s="8"/>
      <c r="BM145" s="6"/>
      <c r="BN145" s="6"/>
      <c r="BO145" s="6"/>
      <c r="BP145" s="6"/>
    </row>
    <row r="146" spans="1:68" x14ac:dyDescent="0.3">
      <c r="A146">
        <v>142</v>
      </c>
      <c r="B146">
        <v>51</v>
      </c>
      <c r="C146" s="8" t="s">
        <v>412</v>
      </c>
      <c r="D146" s="8" t="s">
        <v>866</v>
      </c>
      <c r="E146" s="6" t="s">
        <v>321</v>
      </c>
      <c r="F146" s="6" t="s">
        <v>508</v>
      </c>
      <c r="G146" s="6">
        <f t="shared" si="36"/>
        <v>41</v>
      </c>
      <c r="H146" s="16">
        <f t="shared" si="37"/>
        <v>173</v>
      </c>
      <c r="I146" s="16">
        <f t="shared" si="38"/>
        <v>156</v>
      </c>
      <c r="J146" s="16">
        <f t="shared" si="39"/>
        <v>148</v>
      </c>
      <c r="K146" s="31">
        <f t="shared" si="40"/>
        <v>518</v>
      </c>
      <c r="L146" s="6">
        <f t="shared" si="41"/>
        <v>10</v>
      </c>
      <c r="M146" s="16">
        <f t="shared" si="42"/>
        <v>61</v>
      </c>
      <c r="N146" s="16">
        <f t="shared" si="43"/>
        <v>53</v>
      </c>
      <c r="O146" s="16">
        <f t="shared" si="44"/>
        <v>50</v>
      </c>
      <c r="P146" s="31">
        <f t="shared" si="45"/>
        <v>174</v>
      </c>
      <c r="Q146" s="6"/>
      <c r="R146" s="6">
        <v>230</v>
      </c>
      <c r="S146" s="6">
        <v>41</v>
      </c>
      <c r="T146" s="6">
        <v>10</v>
      </c>
      <c r="U146" s="6">
        <v>23</v>
      </c>
      <c r="V146">
        <v>1223</v>
      </c>
      <c r="W146" s="7">
        <v>3.2199074074074074E-2</v>
      </c>
      <c r="X146" s="8" t="s">
        <v>412</v>
      </c>
      <c r="Y146" s="8" t="s">
        <v>866</v>
      </c>
      <c r="Z146" s="6" t="s">
        <v>321</v>
      </c>
      <c r="AA146" s="6" t="s">
        <v>508</v>
      </c>
      <c r="AB146" s="6">
        <v>1</v>
      </c>
      <c r="AC146" s="6" t="s">
        <v>317</v>
      </c>
      <c r="AE146" s="6"/>
      <c r="AF146" s="16">
        <f>AF$276</f>
        <v>173</v>
      </c>
      <c r="AG146" s="16">
        <f>AG$278</f>
        <v>61</v>
      </c>
      <c r="AH146" s="6"/>
      <c r="AI146" s="6"/>
      <c r="AJ146" s="7"/>
      <c r="AK146" s="8"/>
      <c r="AL146" s="8"/>
      <c r="AM146" s="6"/>
      <c r="AN146" s="6"/>
      <c r="AO146" s="6"/>
      <c r="AP146" s="6"/>
      <c r="AR146" s="6"/>
      <c r="AS146" s="16">
        <f>AS$276</f>
        <v>156</v>
      </c>
      <c r="AT146" s="16">
        <f>AT$278</f>
        <v>53</v>
      </c>
      <c r="AU146" s="6"/>
      <c r="AW146" s="7"/>
      <c r="AX146" s="8"/>
      <c r="AY146" s="8"/>
      <c r="AZ146" s="6"/>
      <c r="BA146" s="6"/>
      <c r="BB146" s="6"/>
      <c r="BC146" s="6"/>
      <c r="BE146" s="6"/>
      <c r="BF146" s="16">
        <f t="shared" si="46"/>
        <v>148</v>
      </c>
      <c r="BG146" s="16">
        <f>BG$278</f>
        <v>50</v>
      </c>
      <c r="BH146" s="6"/>
      <c r="BI146" s="6"/>
      <c r="BJ146" s="7"/>
      <c r="BK146" s="8"/>
      <c r="BL146" s="8"/>
      <c r="BM146" s="6"/>
      <c r="BN146" s="6"/>
      <c r="BO146" s="6"/>
      <c r="BP146" s="6"/>
    </row>
    <row r="147" spans="1:68" x14ac:dyDescent="0.3">
      <c r="A147">
        <v>143</v>
      </c>
      <c r="B147">
        <v>45</v>
      </c>
      <c r="C147" s="8" t="s">
        <v>910</v>
      </c>
      <c r="D147" s="8" t="s">
        <v>1427</v>
      </c>
      <c r="E147" s="6" t="s">
        <v>321</v>
      </c>
      <c r="F147" s="6" t="s">
        <v>508</v>
      </c>
      <c r="G147" s="16">
        <f t="shared" si="36"/>
        <v>171</v>
      </c>
      <c r="H147" s="6">
        <f t="shared" si="37"/>
        <v>43</v>
      </c>
      <c r="I147" s="16">
        <f t="shared" si="38"/>
        <v>156</v>
      </c>
      <c r="J147" s="16">
        <f t="shared" si="39"/>
        <v>148</v>
      </c>
      <c r="K147" s="31">
        <f t="shared" si="40"/>
        <v>518</v>
      </c>
      <c r="L147" s="16">
        <f t="shared" si="41"/>
        <v>53</v>
      </c>
      <c r="M147" s="6">
        <f t="shared" si="42"/>
        <v>13</v>
      </c>
      <c r="N147" s="16">
        <f t="shared" si="43"/>
        <v>53</v>
      </c>
      <c r="O147" s="16">
        <f t="shared" si="44"/>
        <v>50</v>
      </c>
      <c r="P147" s="31">
        <f t="shared" si="45"/>
        <v>169</v>
      </c>
      <c r="Q147" s="6"/>
      <c r="R147" s="6"/>
      <c r="S147" s="16">
        <f>S$276</f>
        <v>171</v>
      </c>
      <c r="T147" s="16">
        <f>T$278</f>
        <v>53</v>
      </c>
      <c r="U147" s="6"/>
      <c r="W147" s="7"/>
      <c r="X147" s="8"/>
      <c r="Y147" s="8"/>
      <c r="Z147" s="6"/>
      <c r="AA147" s="6"/>
      <c r="AB147" s="6"/>
      <c r="AC147" s="6"/>
      <c r="AE147" s="6">
        <v>222</v>
      </c>
      <c r="AF147" s="6">
        <v>43</v>
      </c>
      <c r="AG147" s="6">
        <v>13</v>
      </c>
      <c r="AH147" s="6">
        <v>25</v>
      </c>
      <c r="AI147" s="6">
        <v>1310</v>
      </c>
      <c r="AJ147" s="7">
        <v>3.3101851851851855E-2</v>
      </c>
      <c r="AK147" s="8" t="s">
        <v>910</v>
      </c>
      <c r="AL147" s="8" t="s">
        <v>1427</v>
      </c>
      <c r="AM147" s="6" t="s">
        <v>321</v>
      </c>
      <c r="AN147" s="6" t="s">
        <v>508</v>
      </c>
      <c r="AO147" s="6">
        <v>1</v>
      </c>
      <c r="AP147" s="6" t="s">
        <v>317</v>
      </c>
      <c r="AR147" s="6"/>
      <c r="AS147" s="16">
        <f>AS$276</f>
        <v>156</v>
      </c>
      <c r="AT147" s="16">
        <f>AT$278</f>
        <v>53</v>
      </c>
      <c r="AU147" s="6"/>
      <c r="AW147" s="7"/>
      <c r="AX147" s="8"/>
      <c r="AY147" s="8"/>
      <c r="AZ147" s="6"/>
      <c r="BA147" s="6"/>
      <c r="BB147" s="6"/>
      <c r="BC147" s="6"/>
      <c r="BF147" s="16">
        <f t="shared" si="46"/>
        <v>148</v>
      </c>
      <c r="BG147" s="16">
        <f>BG$278</f>
        <v>50</v>
      </c>
    </row>
    <row r="148" spans="1:68" x14ac:dyDescent="0.3">
      <c r="A148">
        <v>144</v>
      </c>
      <c r="B148">
        <v>19</v>
      </c>
      <c r="C148" s="8" t="s">
        <v>450</v>
      </c>
      <c r="D148" s="8" t="s">
        <v>897</v>
      </c>
      <c r="E148" s="6" t="s">
        <v>363</v>
      </c>
      <c r="F148" s="6" t="s">
        <v>511</v>
      </c>
      <c r="G148" s="6">
        <f t="shared" si="36"/>
        <v>117</v>
      </c>
      <c r="H148" s="16">
        <f t="shared" si="37"/>
        <v>173</v>
      </c>
      <c r="I148" s="6">
        <f t="shared" si="38"/>
        <v>121</v>
      </c>
      <c r="J148" s="6">
        <f t="shared" si="39"/>
        <v>110</v>
      </c>
      <c r="K148" s="31">
        <f t="shared" si="40"/>
        <v>521</v>
      </c>
      <c r="L148" s="6">
        <f t="shared" si="41"/>
        <v>16</v>
      </c>
      <c r="M148" s="16">
        <f t="shared" si="42"/>
        <v>39</v>
      </c>
      <c r="N148" s="6">
        <f t="shared" si="43"/>
        <v>22</v>
      </c>
      <c r="O148" s="6">
        <f t="shared" si="44"/>
        <v>19</v>
      </c>
      <c r="P148" s="31">
        <f t="shared" si="45"/>
        <v>96</v>
      </c>
      <c r="Q148" s="6"/>
      <c r="R148" s="6">
        <v>380</v>
      </c>
      <c r="S148" s="6">
        <v>117</v>
      </c>
      <c r="T148" s="6">
        <v>16</v>
      </c>
      <c r="U148" s="6">
        <v>84</v>
      </c>
      <c r="V148">
        <v>255</v>
      </c>
      <c r="W148" s="7">
        <v>3.9212962962962963E-2</v>
      </c>
      <c r="X148" s="8" t="s">
        <v>450</v>
      </c>
      <c r="Y148" s="8" t="s">
        <v>897</v>
      </c>
      <c r="Z148" s="6" t="s">
        <v>363</v>
      </c>
      <c r="AA148" s="6" t="s">
        <v>511</v>
      </c>
      <c r="AB148" s="6">
        <v>1</v>
      </c>
      <c r="AC148" s="6" t="s">
        <v>317</v>
      </c>
      <c r="AE148" s="6"/>
      <c r="AF148" s="16">
        <f>AF$276</f>
        <v>173</v>
      </c>
      <c r="AG148" s="16">
        <f>AG$279</f>
        <v>39</v>
      </c>
      <c r="AH148" s="6"/>
      <c r="AI148" s="6"/>
      <c r="AJ148" s="7"/>
      <c r="AK148" s="8"/>
      <c r="AL148" s="8"/>
      <c r="AM148" s="6"/>
      <c r="AN148" s="6"/>
      <c r="AO148" s="6"/>
      <c r="AP148" s="6"/>
      <c r="AR148" s="6">
        <v>364</v>
      </c>
      <c r="AS148" s="6">
        <v>121</v>
      </c>
      <c r="AT148" s="6">
        <v>22</v>
      </c>
      <c r="AU148" s="6">
        <v>90</v>
      </c>
      <c r="AV148">
        <v>255</v>
      </c>
      <c r="AW148" s="7">
        <v>3.8530092592592595E-2</v>
      </c>
      <c r="AX148" s="8" t="s">
        <v>450</v>
      </c>
      <c r="AY148" s="8" t="s">
        <v>897</v>
      </c>
      <c r="AZ148" s="6" t="s">
        <v>363</v>
      </c>
      <c r="BA148" s="6" t="s">
        <v>511</v>
      </c>
      <c r="BB148" s="6">
        <v>1</v>
      </c>
      <c r="BC148" s="6" t="s">
        <v>317</v>
      </c>
      <c r="BE148" s="6">
        <v>337</v>
      </c>
      <c r="BF148" s="6">
        <v>110</v>
      </c>
      <c r="BG148" s="6">
        <v>19</v>
      </c>
      <c r="BH148" s="6">
        <v>77</v>
      </c>
      <c r="BI148" s="6">
        <v>255</v>
      </c>
      <c r="BJ148" s="9">
        <v>4.2430555555555555E-2</v>
      </c>
      <c r="BK148" s="8" t="s">
        <v>450</v>
      </c>
      <c r="BL148" s="8" t="s">
        <v>897</v>
      </c>
      <c r="BM148" s="6" t="s">
        <v>363</v>
      </c>
      <c r="BN148" s="6" t="s">
        <v>511</v>
      </c>
      <c r="BO148" s="6">
        <v>1</v>
      </c>
      <c r="BP148" s="6" t="s">
        <v>317</v>
      </c>
    </row>
    <row r="149" spans="1:68" x14ac:dyDescent="0.3">
      <c r="A149">
        <v>145</v>
      </c>
      <c r="B149">
        <v>44</v>
      </c>
      <c r="C149" s="8" t="s">
        <v>957</v>
      </c>
      <c r="D149" s="8" t="s">
        <v>958</v>
      </c>
      <c r="E149" s="6" t="s">
        <v>321</v>
      </c>
      <c r="F149" s="6" t="s">
        <v>504</v>
      </c>
      <c r="G149" s="6">
        <f t="shared" si="36"/>
        <v>116</v>
      </c>
      <c r="H149" s="16">
        <f t="shared" si="37"/>
        <v>173</v>
      </c>
      <c r="I149" s="6">
        <f t="shared" si="38"/>
        <v>120</v>
      </c>
      <c r="J149" s="6">
        <f t="shared" si="39"/>
        <v>114</v>
      </c>
      <c r="K149" s="31">
        <f t="shared" si="40"/>
        <v>523</v>
      </c>
      <c r="L149" s="6">
        <f t="shared" si="41"/>
        <v>36</v>
      </c>
      <c r="M149" s="16">
        <f t="shared" si="42"/>
        <v>61</v>
      </c>
      <c r="N149" s="6">
        <f t="shared" si="43"/>
        <v>38</v>
      </c>
      <c r="O149" s="6">
        <f t="shared" si="44"/>
        <v>34</v>
      </c>
      <c r="P149" s="31">
        <f t="shared" si="45"/>
        <v>169</v>
      </c>
      <c r="Q149" s="6"/>
      <c r="R149" s="6">
        <v>379</v>
      </c>
      <c r="S149" s="6">
        <v>116</v>
      </c>
      <c r="T149" s="6">
        <v>36</v>
      </c>
      <c r="U149" s="6">
        <v>83</v>
      </c>
      <c r="V149">
        <v>110</v>
      </c>
      <c r="W149" s="7">
        <v>3.90625E-2</v>
      </c>
      <c r="X149" s="8" t="s">
        <v>957</v>
      </c>
      <c r="Y149" s="8" t="s">
        <v>958</v>
      </c>
      <c r="Z149" s="6" t="s">
        <v>321</v>
      </c>
      <c r="AA149" s="6" t="s">
        <v>504</v>
      </c>
      <c r="AB149" s="6">
        <v>1</v>
      </c>
      <c r="AC149" s="6" t="s">
        <v>317</v>
      </c>
      <c r="AE149" s="6"/>
      <c r="AF149" s="16">
        <f>AF$276</f>
        <v>173</v>
      </c>
      <c r="AG149" s="16">
        <f>AG$278</f>
        <v>61</v>
      </c>
      <c r="AH149" s="6"/>
      <c r="AI149" s="6"/>
      <c r="AJ149" s="7"/>
      <c r="AK149" s="8"/>
      <c r="AL149" s="8"/>
      <c r="AM149" s="6"/>
      <c r="AN149" s="6"/>
      <c r="AO149" s="6"/>
      <c r="AP149" s="6"/>
      <c r="AR149" s="6">
        <v>362</v>
      </c>
      <c r="AS149" s="6">
        <v>120</v>
      </c>
      <c r="AT149" s="6">
        <v>38</v>
      </c>
      <c r="AU149" s="6">
        <v>89</v>
      </c>
      <c r="AV149">
        <v>110</v>
      </c>
      <c r="AW149" s="7">
        <v>3.8321759259259257E-2</v>
      </c>
      <c r="AX149" s="8" t="s">
        <v>957</v>
      </c>
      <c r="AY149" s="8" t="s">
        <v>958</v>
      </c>
      <c r="AZ149" s="6" t="s">
        <v>321</v>
      </c>
      <c r="BA149" s="6" t="s">
        <v>504</v>
      </c>
      <c r="BB149" s="6">
        <v>1</v>
      </c>
      <c r="BC149" s="6" t="s">
        <v>317</v>
      </c>
      <c r="BE149" s="6">
        <v>342</v>
      </c>
      <c r="BF149" s="6">
        <v>114</v>
      </c>
      <c r="BG149" s="6">
        <v>34</v>
      </c>
      <c r="BH149" s="6">
        <v>80</v>
      </c>
      <c r="BI149" s="6">
        <v>110</v>
      </c>
      <c r="BJ149" s="9">
        <v>4.2673611111111114E-2</v>
      </c>
      <c r="BK149" s="8" t="s">
        <v>957</v>
      </c>
      <c r="BL149" s="8" t="s">
        <v>958</v>
      </c>
      <c r="BM149" s="6" t="s">
        <v>321</v>
      </c>
      <c r="BN149" s="6" t="s">
        <v>504</v>
      </c>
      <c r="BO149" s="6">
        <v>1</v>
      </c>
      <c r="BP149" s="6" t="s">
        <v>317</v>
      </c>
    </row>
    <row r="150" spans="1:68" x14ac:dyDescent="0.3">
      <c r="A150">
        <v>146</v>
      </c>
      <c r="B150">
        <v>41</v>
      </c>
      <c r="C150" s="8" t="s">
        <v>968</v>
      </c>
      <c r="D150" s="8" t="s">
        <v>241</v>
      </c>
      <c r="E150" s="6" t="s">
        <v>321</v>
      </c>
      <c r="F150" s="6" t="s">
        <v>499</v>
      </c>
      <c r="G150" s="6">
        <f t="shared" si="36"/>
        <v>130</v>
      </c>
      <c r="H150" s="6">
        <f t="shared" si="37"/>
        <v>125</v>
      </c>
      <c r="I150" s="16">
        <f t="shared" si="38"/>
        <v>156</v>
      </c>
      <c r="J150" s="6">
        <f t="shared" si="39"/>
        <v>112</v>
      </c>
      <c r="K150" s="31">
        <f t="shared" si="40"/>
        <v>523</v>
      </c>
      <c r="L150" s="6">
        <f t="shared" si="41"/>
        <v>37</v>
      </c>
      <c r="M150" s="6">
        <f t="shared" si="42"/>
        <v>40</v>
      </c>
      <c r="N150" s="16">
        <f t="shared" si="43"/>
        <v>53</v>
      </c>
      <c r="O150" s="6">
        <f t="shared" si="44"/>
        <v>33</v>
      </c>
      <c r="P150" s="31">
        <f t="shared" si="45"/>
        <v>163</v>
      </c>
      <c r="Q150" s="6"/>
      <c r="R150" s="6">
        <v>398</v>
      </c>
      <c r="S150" s="6">
        <v>130</v>
      </c>
      <c r="T150" s="6">
        <v>37</v>
      </c>
      <c r="U150" s="6">
        <v>96</v>
      </c>
      <c r="V150">
        <v>610</v>
      </c>
      <c r="W150" s="7">
        <v>4.0312500000000001E-2</v>
      </c>
      <c r="X150" s="8" t="s">
        <v>968</v>
      </c>
      <c r="Y150" s="8" t="s">
        <v>241</v>
      </c>
      <c r="Z150" s="6" t="s">
        <v>321</v>
      </c>
      <c r="AA150" s="6" t="s">
        <v>499</v>
      </c>
      <c r="AB150" s="6">
        <v>1</v>
      </c>
      <c r="AC150" s="6" t="s">
        <v>317</v>
      </c>
      <c r="AE150" s="6">
        <v>388</v>
      </c>
      <c r="AF150" s="6">
        <v>125</v>
      </c>
      <c r="AG150" s="6">
        <v>40</v>
      </c>
      <c r="AH150" s="6">
        <v>89</v>
      </c>
      <c r="AI150" s="6">
        <v>610</v>
      </c>
      <c r="AJ150" s="7">
        <v>3.9953703703703707E-2</v>
      </c>
      <c r="AK150" s="8" t="s">
        <v>968</v>
      </c>
      <c r="AL150" s="8" t="s">
        <v>241</v>
      </c>
      <c r="AM150" s="6" t="s">
        <v>321</v>
      </c>
      <c r="AN150" s="6" t="s">
        <v>499</v>
      </c>
      <c r="AO150" s="6">
        <v>1</v>
      </c>
      <c r="AP150" s="6" t="s">
        <v>317</v>
      </c>
      <c r="AR150" s="6"/>
      <c r="AS150" s="16">
        <f>AS$276</f>
        <v>156</v>
      </c>
      <c r="AT150" s="16">
        <f>AT$278</f>
        <v>53</v>
      </c>
      <c r="AU150" s="10"/>
      <c r="AW150" s="9"/>
      <c r="AX150" s="8"/>
      <c r="AY150" s="8"/>
      <c r="AZ150" s="6"/>
      <c r="BA150" s="6"/>
      <c r="BB150" s="6"/>
      <c r="BC150" s="6"/>
      <c r="BE150" s="6">
        <v>339</v>
      </c>
      <c r="BF150" s="6">
        <v>112</v>
      </c>
      <c r="BG150" s="6">
        <v>33</v>
      </c>
      <c r="BH150" s="6">
        <v>78</v>
      </c>
      <c r="BI150" s="6">
        <v>610</v>
      </c>
      <c r="BJ150" s="9">
        <v>4.2557870370370371E-2</v>
      </c>
      <c r="BK150" s="8" t="s">
        <v>968</v>
      </c>
      <c r="BL150" s="8" t="s">
        <v>241</v>
      </c>
      <c r="BM150" s="6" t="s">
        <v>321</v>
      </c>
      <c r="BN150" s="6" t="s">
        <v>499</v>
      </c>
      <c r="BO150" s="6">
        <v>1</v>
      </c>
      <c r="BP150" s="6" t="s">
        <v>317</v>
      </c>
    </row>
    <row r="151" spans="1:68" x14ac:dyDescent="0.3">
      <c r="A151">
        <v>147</v>
      </c>
      <c r="C151" s="8" t="s">
        <v>1335</v>
      </c>
      <c r="D151" s="8" t="s">
        <v>1710</v>
      </c>
      <c r="E151" s="6" t="s">
        <v>14</v>
      </c>
      <c r="F151" s="6" t="s">
        <v>504</v>
      </c>
      <c r="G151" s="16">
        <f t="shared" si="36"/>
        <v>171</v>
      </c>
      <c r="H151" s="16">
        <f t="shared" si="37"/>
        <v>173</v>
      </c>
      <c r="I151" s="6">
        <f t="shared" si="38"/>
        <v>92</v>
      </c>
      <c r="J151" s="6">
        <f t="shared" si="39"/>
        <v>87</v>
      </c>
      <c r="K151" s="31">
        <f t="shared" si="40"/>
        <v>523</v>
      </c>
      <c r="L151" s="6"/>
      <c r="M151" s="6"/>
      <c r="N151" s="6"/>
      <c r="O151" s="6"/>
      <c r="P151" s="31"/>
      <c r="Q151" s="6"/>
      <c r="R151" s="6"/>
      <c r="S151" s="16">
        <f>S$276</f>
        <v>171</v>
      </c>
      <c r="T151" s="6"/>
      <c r="U151" s="6"/>
      <c r="W151" s="7"/>
      <c r="X151" s="8"/>
      <c r="Y151" s="8"/>
      <c r="Z151" s="6"/>
      <c r="AA151" s="6"/>
      <c r="AB151" s="6"/>
      <c r="AC151" s="6"/>
      <c r="AE151" s="6"/>
      <c r="AF151" s="16">
        <f>AF$276</f>
        <v>173</v>
      </c>
      <c r="AG151" s="6"/>
      <c r="AH151" s="6"/>
      <c r="AI151" s="6"/>
      <c r="AJ151" s="7"/>
      <c r="AK151" s="8"/>
      <c r="AL151" s="8"/>
      <c r="AM151" s="6"/>
      <c r="AN151" s="6"/>
      <c r="AO151" s="6"/>
      <c r="AP151" s="6"/>
      <c r="AR151" s="6">
        <v>323</v>
      </c>
      <c r="AS151" s="6">
        <v>92</v>
      </c>
      <c r="AT151" s="6"/>
      <c r="AU151" s="6"/>
      <c r="AV151">
        <v>153</v>
      </c>
      <c r="AW151" s="7">
        <v>3.5555555555555556E-2</v>
      </c>
      <c r="AX151" s="8" t="s">
        <v>1335</v>
      </c>
      <c r="AY151" s="8" t="s">
        <v>1710</v>
      </c>
      <c r="AZ151" s="6" t="s">
        <v>14</v>
      </c>
      <c r="BA151" s="6" t="s">
        <v>504</v>
      </c>
      <c r="BB151" s="6">
        <v>1</v>
      </c>
      <c r="BC151" s="6" t="s">
        <v>317</v>
      </c>
      <c r="BE151" s="6">
        <v>299</v>
      </c>
      <c r="BF151" s="6">
        <v>87</v>
      </c>
      <c r="BG151" s="6"/>
      <c r="BH151" s="6"/>
      <c r="BI151" s="6">
        <v>153</v>
      </c>
      <c r="BJ151" s="7">
        <v>3.8946759259259257E-2</v>
      </c>
      <c r="BK151" s="8" t="s">
        <v>1335</v>
      </c>
      <c r="BL151" s="8" t="s">
        <v>1710</v>
      </c>
      <c r="BM151" s="6" t="s">
        <v>14</v>
      </c>
      <c r="BN151" s="6" t="s">
        <v>504</v>
      </c>
      <c r="BO151" s="6">
        <v>1</v>
      </c>
      <c r="BP151" s="6" t="s">
        <v>317</v>
      </c>
    </row>
    <row r="152" spans="1:68" x14ac:dyDescent="0.3">
      <c r="A152">
        <v>148</v>
      </c>
      <c r="B152">
        <v>35</v>
      </c>
      <c r="C152" s="8" t="s">
        <v>481</v>
      </c>
      <c r="D152" s="8" t="s">
        <v>948</v>
      </c>
      <c r="E152" s="6" t="s">
        <v>324</v>
      </c>
      <c r="F152" s="6" t="s">
        <v>505</v>
      </c>
      <c r="G152" s="6">
        <f t="shared" si="36"/>
        <v>108</v>
      </c>
      <c r="H152" s="6">
        <f t="shared" si="37"/>
        <v>112</v>
      </c>
      <c r="I152" s="16">
        <f t="shared" si="38"/>
        <v>156</v>
      </c>
      <c r="J152" s="16">
        <f t="shared" si="39"/>
        <v>148</v>
      </c>
      <c r="K152" s="31">
        <f t="shared" si="40"/>
        <v>524</v>
      </c>
      <c r="L152" s="6">
        <f t="shared" ref="L152:L157" si="47">T152</f>
        <v>28</v>
      </c>
      <c r="M152" s="6">
        <f t="shared" ref="M152:M157" si="48">AG152</f>
        <v>26</v>
      </c>
      <c r="N152" s="16">
        <f t="shared" ref="N152:N157" si="49">AT152</f>
        <v>40</v>
      </c>
      <c r="O152" s="16">
        <f t="shared" ref="O152:O157" si="50">BG152</f>
        <v>37</v>
      </c>
      <c r="P152" s="31">
        <f t="shared" ref="P152:P157" si="51">SUM(L152:O152)</f>
        <v>131</v>
      </c>
      <c r="Q152" s="6"/>
      <c r="R152" s="6">
        <v>366</v>
      </c>
      <c r="S152" s="6">
        <v>108</v>
      </c>
      <c r="T152" s="6">
        <v>28</v>
      </c>
      <c r="U152" s="6">
        <v>77</v>
      </c>
      <c r="V152">
        <v>389</v>
      </c>
      <c r="W152" s="7">
        <v>3.8240740740740735E-2</v>
      </c>
      <c r="X152" s="8" t="s">
        <v>481</v>
      </c>
      <c r="Y152" s="8" t="s">
        <v>948</v>
      </c>
      <c r="Z152" s="6" t="s">
        <v>324</v>
      </c>
      <c r="AA152" s="6" t="s">
        <v>505</v>
      </c>
      <c r="AB152" s="6">
        <v>1</v>
      </c>
      <c r="AC152" s="6" t="s">
        <v>317</v>
      </c>
      <c r="AE152" s="6">
        <v>367</v>
      </c>
      <c r="AF152" s="6">
        <v>112</v>
      </c>
      <c r="AG152" s="6">
        <v>26</v>
      </c>
      <c r="AH152" s="6">
        <v>77</v>
      </c>
      <c r="AI152" s="6">
        <v>389</v>
      </c>
      <c r="AJ152" s="7">
        <v>3.8796296296296294E-2</v>
      </c>
      <c r="AK152" s="8" t="s">
        <v>481</v>
      </c>
      <c r="AL152" s="8" t="s">
        <v>948</v>
      </c>
      <c r="AM152" s="6" t="s">
        <v>324</v>
      </c>
      <c r="AN152" s="6" t="s">
        <v>505</v>
      </c>
      <c r="AO152" s="6">
        <v>1</v>
      </c>
      <c r="AP152" s="6" t="s">
        <v>317</v>
      </c>
      <c r="AR152" s="6"/>
      <c r="AS152" s="16">
        <f>AS$276</f>
        <v>156</v>
      </c>
      <c r="AT152" s="16">
        <f>AT$277</f>
        <v>40</v>
      </c>
      <c r="AU152" s="6"/>
      <c r="AW152" s="7"/>
      <c r="AX152" s="8"/>
      <c r="AY152" s="8"/>
      <c r="AZ152" s="6"/>
      <c r="BA152" s="6"/>
      <c r="BB152" s="6"/>
      <c r="BC152" s="6"/>
      <c r="BE152" s="6"/>
      <c r="BF152" s="16">
        <f>BF$276</f>
        <v>148</v>
      </c>
      <c r="BG152" s="16">
        <f>BG$277</f>
        <v>37</v>
      </c>
      <c r="BH152" s="6"/>
      <c r="BI152" s="6"/>
      <c r="BJ152" s="7"/>
      <c r="BK152" s="8"/>
      <c r="BL152" s="8"/>
      <c r="BM152" s="6"/>
      <c r="BN152" s="6"/>
      <c r="BO152" s="6"/>
      <c r="BP152" s="6"/>
    </row>
    <row r="153" spans="1:68" x14ac:dyDescent="0.3">
      <c r="A153">
        <v>149</v>
      </c>
      <c r="B153">
        <v>30</v>
      </c>
      <c r="C153" s="8" t="s">
        <v>875</v>
      </c>
      <c r="D153" s="8" t="s">
        <v>876</v>
      </c>
      <c r="E153" s="6" t="s">
        <v>363</v>
      </c>
      <c r="F153" s="6" t="s">
        <v>504</v>
      </c>
      <c r="G153" s="6">
        <f t="shared" si="36"/>
        <v>47</v>
      </c>
      <c r="H153" s="16">
        <f t="shared" si="37"/>
        <v>173</v>
      </c>
      <c r="I153" s="16">
        <f t="shared" si="38"/>
        <v>156</v>
      </c>
      <c r="J153" s="16">
        <f t="shared" si="39"/>
        <v>148</v>
      </c>
      <c r="K153" s="31">
        <f t="shared" si="40"/>
        <v>524</v>
      </c>
      <c r="L153" s="6">
        <f t="shared" si="47"/>
        <v>5</v>
      </c>
      <c r="M153" s="16">
        <f t="shared" si="48"/>
        <v>39</v>
      </c>
      <c r="N153" s="16">
        <f t="shared" si="49"/>
        <v>41</v>
      </c>
      <c r="O153" s="16">
        <f t="shared" si="50"/>
        <v>38</v>
      </c>
      <c r="P153" s="31">
        <f t="shared" si="51"/>
        <v>123</v>
      </c>
      <c r="Q153" s="6"/>
      <c r="R153" s="6">
        <v>254</v>
      </c>
      <c r="S153" s="6">
        <v>47</v>
      </c>
      <c r="T153" s="6">
        <v>5</v>
      </c>
      <c r="U153" s="6">
        <v>28</v>
      </c>
      <c r="V153">
        <v>60</v>
      </c>
      <c r="W153" s="7">
        <v>3.3101851851851855E-2</v>
      </c>
      <c r="X153" s="8" t="s">
        <v>875</v>
      </c>
      <c r="Y153" s="8" t="s">
        <v>876</v>
      </c>
      <c r="Z153" s="6" t="s">
        <v>363</v>
      </c>
      <c r="AA153" s="6" t="s">
        <v>504</v>
      </c>
      <c r="AB153" s="6">
        <v>1</v>
      </c>
      <c r="AC153" s="6" t="s">
        <v>317</v>
      </c>
      <c r="AE153" s="6"/>
      <c r="AF153" s="16">
        <f>AF$276</f>
        <v>173</v>
      </c>
      <c r="AG153" s="16">
        <f>AG$279</f>
        <v>39</v>
      </c>
      <c r="AH153" s="6"/>
      <c r="AI153" s="6"/>
      <c r="AJ153" s="7"/>
      <c r="AK153" s="8"/>
      <c r="AL153" s="8"/>
      <c r="AM153" s="6"/>
      <c r="AN153" s="6"/>
      <c r="AO153" s="6"/>
      <c r="AP153" s="6"/>
      <c r="AR153" s="6"/>
      <c r="AS153" s="16">
        <f>AS$276</f>
        <v>156</v>
      </c>
      <c r="AT153" s="16">
        <f>AT$279</f>
        <v>41</v>
      </c>
      <c r="AU153" s="6"/>
      <c r="AW153" s="7"/>
      <c r="AX153" s="8"/>
      <c r="AY153" s="8"/>
      <c r="AZ153" s="6"/>
      <c r="BA153" s="6"/>
      <c r="BB153" s="6"/>
      <c r="BC153" s="6"/>
      <c r="BE153" s="6"/>
      <c r="BF153" s="16">
        <f>BF$276</f>
        <v>148</v>
      </c>
      <c r="BG153" s="16">
        <f>BG$279</f>
        <v>38</v>
      </c>
      <c r="BH153" s="6"/>
      <c r="BI153" s="6"/>
      <c r="BJ153" s="7"/>
      <c r="BK153" s="8"/>
      <c r="BL153" s="8"/>
      <c r="BM153" s="6"/>
      <c r="BN153" s="6"/>
      <c r="BO153" s="6"/>
      <c r="BP153" s="6"/>
    </row>
    <row r="154" spans="1:68" x14ac:dyDescent="0.3">
      <c r="A154">
        <v>150</v>
      </c>
      <c r="B154">
        <v>20</v>
      </c>
      <c r="C154" s="8" t="s">
        <v>433</v>
      </c>
      <c r="D154" s="8" t="s">
        <v>1461</v>
      </c>
      <c r="E154" s="6" t="s">
        <v>363</v>
      </c>
      <c r="F154" s="6" t="s">
        <v>504</v>
      </c>
      <c r="G154" s="16">
        <f t="shared" si="36"/>
        <v>171</v>
      </c>
      <c r="H154" s="6">
        <f t="shared" si="37"/>
        <v>129</v>
      </c>
      <c r="I154" s="6">
        <f t="shared" si="38"/>
        <v>119</v>
      </c>
      <c r="J154" s="6">
        <f t="shared" si="39"/>
        <v>105</v>
      </c>
      <c r="K154" s="31">
        <f t="shared" si="40"/>
        <v>524</v>
      </c>
      <c r="L154" s="16">
        <f t="shared" si="47"/>
        <v>44</v>
      </c>
      <c r="M154" s="6">
        <f t="shared" si="48"/>
        <v>17</v>
      </c>
      <c r="N154" s="6">
        <f t="shared" si="49"/>
        <v>21</v>
      </c>
      <c r="O154" s="6">
        <f t="shared" si="50"/>
        <v>17</v>
      </c>
      <c r="P154" s="31">
        <f t="shared" si="51"/>
        <v>99</v>
      </c>
      <c r="Q154" s="6"/>
      <c r="R154" s="6"/>
      <c r="S154" s="16">
        <f t="shared" ref="S154:S159" si="52">S$276</f>
        <v>171</v>
      </c>
      <c r="T154" s="16">
        <f>T$279</f>
        <v>44</v>
      </c>
      <c r="U154" s="6"/>
      <c r="W154" s="7"/>
      <c r="X154" s="8"/>
      <c r="Y154" s="8"/>
      <c r="Z154" s="6"/>
      <c r="AA154" s="6"/>
      <c r="AB154" s="6"/>
      <c r="AC154" s="6"/>
      <c r="AE154" s="6">
        <v>393</v>
      </c>
      <c r="AF154" s="6">
        <v>129</v>
      </c>
      <c r="AG154" s="6">
        <v>17</v>
      </c>
      <c r="AH154" s="6">
        <v>93</v>
      </c>
      <c r="AI154" s="6">
        <v>39</v>
      </c>
      <c r="AJ154" s="7">
        <v>4.0567129629629627E-2</v>
      </c>
      <c r="AK154" s="8" t="s">
        <v>433</v>
      </c>
      <c r="AL154" s="8" t="s">
        <v>1461</v>
      </c>
      <c r="AM154" s="6" t="s">
        <v>363</v>
      </c>
      <c r="AN154" s="6" t="s">
        <v>504</v>
      </c>
      <c r="AO154" s="6">
        <v>1</v>
      </c>
      <c r="AP154" s="6" t="s">
        <v>317</v>
      </c>
      <c r="AR154" s="6">
        <v>361</v>
      </c>
      <c r="AS154" s="6">
        <v>119</v>
      </c>
      <c r="AT154" s="6">
        <v>21</v>
      </c>
      <c r="AU154" s="6">
        <v>88</v>
      </c>
      <c r="AV154">
        <v>39</v>
      </c>
      <c r="AW154" s="7">
        <v>3.8263888888888889E-2</v>
      </c>
      <c r="AX154" s="8" t="s">
        <v>433</v>
      </c>
      <c r="AY154" s="8" t="s">
        <v>1461</v>
      </c>
      <c r="AZ154" s="6" t="s">
        <v>363</v>
      </c>
      <c r="BA154" s="6" t="s">
        <v>504</v>
      </c>
      <c r="BB154" s="6">
        <v>1</v>
      </c>
      <c r="BC154" s="6" t="s">
        <v>317</v>
      </c>
      <c r="BE154" s="6">
        <v>331</v>
      </c>
      <c r="BF154" s="6">
        <v>105</v>
      </c>
      <c r="BG154" s="6">
        <v>17</v>
      </c>
      <c r="BH154" s="6">
        <v>72</v>
      </c>
      <c r="BI154" s="6">
        <v>39</v>
      </c>
      <c r="BJ154" s="9">
        <v>4.2002314814814812E-2</v>
      </c>
      <c r="BK154" s="8" t="s">
        <v>433</v>
      </c>
      <c r="BL154" s="8" t="s">
        <v>1461</v>
      </c>
      <c r="BM154" s="6" t="s">
        <v>363</v>
      </c>
      <c r="BN154" s="6" t="s">
        <v>504</v>
      </c>
      <c r="BO154" s="6">
        <v>1</v>
      </c>
      <c r="BP154" s="6" t="s">
        <v>317</v>
      </c>
    </row>
    <row r="155" spans="1:68" x14ac:dyDescent="0.3">
      <c r="A155">
        <v>151</v>
      </c>
      <c r="B155">
        <v>43</v>
      </c>
      <c r="C155" s="8" t="s">
        <v>445</v>
      </c>
      <c r="D155" s="8" t="s">
        <v>1716</v>
      </c>
      <c r="E155" s="6" t="s">
        <v>321</v>
      </c>
      <c r="F155" s="6" t="s">
        <v>504</v>
      </c>
      <c r="G155" s="16">
        <f t="shared" si="36"/>
        <v>171</v>
      </c>
      <c r="H155" s="16">
        <f t="shared" si="37"/>
        <v>173</v>
      </c>
      <c r="I155" s="6">
        <f t="shared" si="38"/>
        <v>107</v>
      </c>
      <c r="J155" s="6">
        <f t="shared" si="39"/>
        <v>75</v>
      </c>
      <c r="K155" s="31">
        <f t="shared" si="40"/>
        <v>526</v>
      </c>
      <c r="L155" s="16">
        <f t="shared" si="47"/>
        <v>53</v>
      </c>
      <c r="M155" s="16">
        <f t="shared" si="48"/>
        <v>61</v>
      </c>
      <c r="N155" s="6">
        <f t="shared" si="49"/>
        <v>31</v>
      </c>
      <c r="O155" s="6">
        <f t="shared" si="50"/>
        <v>19</v>
      </c>
      <c r="P155" s="31">
        <f t="shared" si="51"/>
        <v>164</v>
      </c>
      <c r="Q155" s="6"/>
      <c r="R155" s="6"/>
      <c r="S155" s="16">
        <f t="shared" si="52"/>
        <v>171</v>
      </c>
      <c r="T155" s="16">
        <f>T$278</f>
        <v>53</v>
      </c>
      <c r="U155" s="6"/>
      <c r="W155" s="7"/>
      <c r="X155" s="8"/>
      <c r="Y155" s="8"/>
      <c r="Z155" s="6"/>
      <c r="AA155" s="6"/>
      <c r="AB155" s="6"/>
      <c r="AC155" s="6"/>
      <c r="AE155" s="6"/>
      <c r="AF155" s="16">
        <f>AF$276</f>
        <v>173</v>
      </c>
      <c r="AG155" s="16">
        <f>AG$278</f>
        <v>61</v>
      </c>
      <c r="AH155" s="6"/>
      <c r="AI155" s="6"/>
      <c r="AJ155" s="7"/>
      <c r="AK155" s="8"/>
      <c r="AL155" s="8"/>
      <c r="AM155" s="6"/>
      <c r="AN155" s="6"/>
      <c r="AO155" s="6"/>
      <c r="AP155" s="6"/>
      <c r="AR155" s="6">
        <v>344</v>
      </c>
      <c r="AS155" s="6">
        <v>107</v>
      </c>
      <c r="AT155" s="6">
        <v>31</v>
      </c>
      <c r="AU155" s="6">
        <v>76</v>
      </c>
      <c r="AV155">
        <v>150</v>
      </c>
      <c r="AW155" s="7">
        <v>3.6874999999999998E-2</v>
      </c>
      <c r="AX155" s="8" t="s">
        <v>445</v>
      </c>
      <c r="AY155" s="8" t="s">
        <v>1716</v>
      </c>
      <c r="AZ155" s="6" t="s">
        <v>321</v>
      </c>
      <c r="BA155" s="6" t="s">
        <v>504</v>
      </c>
      <c r="BB155" s="6">
        <v>1</v>
      </c>
      <c r="BC155" s="6" t="s">
        <v>317</v>
      </c>
      <c r="BE155" s="6">
        <v>278</v>
      </c>
      <c r="BF155" s="6">
        <v>75</v>
      </c>
      <c r="BG155" s="6">
        <v>19</v>
      </c>
      <c r="BH155" s="6">
        <v>47</v>
      </c>
      <c r="BI155" s="6">
        <v>150</v>
      </c>
      <c r="BJ155" s="7">
        <v>3.7662037037037036E-2</v>
      </c>
      <c r="BK155" s="8" t="s">
        <v>445</v>
      </c>
      <c r="BL155" s="8" t="s">
        <v>1716</v>
      </c>
      <c r="BM155" s="6" t="s">
        <v>321</v>
      </c>
      <c r="BN155" s="6" t="s">
        <v>504</v>
      </c>
      <c r="BO155" s="6">
        <v>1</v>
      </c>
      <c r="BP155" s="6" t="s">
        <v>317</v>
      </c>
    </row>
    <row r="156" spans="1:68" x14ac:dyDescent="0.3">
      <c r="A156">
        <v>152</v>
      </c>
      <c r="B156">
        <v>46</v>
      </c>
      <c r="C156" s="8" t="s">
        <v>1942</v>
      </c>
      <c r="D156" s="8" t="s">
        <v>652</v>
      </c>
      <c r="E156" s="6" t="s">
        <v>321</v>
      </c>
      <c r="F156" s="6" t="s">
        <v>505</v>
      </c>
      <c r="G156" s="16">
        <f t="shared" si="36"/>
        <v>171</v>
      </c>
      <c r="H156" s="16">
        <f t="shared" si="37"/>
        <v>173</v>
      </c>
      <c r="I156" s="16">
        <f t="shared" si="38"/>
        <v>156</v>
      </c>
      <c r="J156" s="6">
        <f t="shared" si="39"/>
        <v>27</v>
      </c>
      <c r="K156" s="31">
        <f t="shared" si="40"/>
        <v>527</v>
      </c>
      <c r="L156" s="16">
        <f t="shared" si="47"/>
        <v>53</v>
      </c>
      <c r="M156" s="16">
        <f t="shared" si="48"/>
        <v>61</v>
      </c>
      <c r="N156" s="16">
        <f t="shared" si="49"/>
        <v>53</v>
      </c>
      <c r="O156" s="6">
        <f t="shared" si="50"/>
        <v>3</v>
      </c>
      <c r="P156" s="31">
        <f t="shared" si="51"/>
        <v>170</v>
      </c>
      <c r="Q156" s="6"/>
      <c r="R156" s="6"/>
      <c r="S156" s="16">
        <f t="shared" si="52"/>
        <v>171</v>
      </c>
      <c r="T156" s="16">
        <f>T$278</f>
        <v>53</v>
      </c>
      <c r="U156" s="6"/>
      <c r="W156" s="7"/>
      <c r="X156" s="8"/>
      <c r="Y156" s="8"/>
      <c r="Z156" s="6"/>
      <c r="AA156" s="6"/>
      <c r="AB156" s="6"/>
      <c r="AC156" s="6"/>
      <c r="AE156" s="6"/>
      <c r="AF156" s="16">
        <f>AF$276</f>
        <v>173</v>
      </c>
      <c r="AG156" s="16">
        <f>AG$278</f>
        <v>61</v>
      </c>
      <c r="AH156" s="6"/>
      <c r="AI156" s="6"/>
      <c r="AJ156" s="7"/>
      <c r="AK156" s="8"/>
      <c r="AL156" s="8"/>
      <c r="AM156" s="6"/>
      <c r="AN156" s="6"/>
      <c r="AO156" s="6"/>
      <c r="AP156" s="6"/>
      <c r="AR156" s="6"/>
      <c r="AS156" s="16">
        <f>AS$276</f>
        <v>156</v>
      </c>
      <c r="AT156" s="16">
        <f>AT$278</f>
        <v>53</v>
      </c>
      <c r="AU156" s="6"/>
      <c r="AW156" s="7"/>
      <c r="AX156" s="8"/>
      <c r="AY156" s="8"/>
      <c r="AZ156" s="6"/>
      <c r="BA156" s="6"/>
      <c r="BB156" s="6"/>
      <c r="BC156" s="6"/>
      <c r="BE156" s="6">
        <v>166</v>
      </c>
      <c r="BF156" s="6">
        <v>27</v>
      </c>
      <c r="BG156" s="6">
        <v>3</v>
      </c>
      <c r="BH156" s="6">
        <v>14</v>
      </c>
      <c r="BI156" s="6">
        <v>427</v>
      </c>
      <c r="BJ156" s="7">
        <v>3.2384259259259258E-2</v>
      </c>
      <c r="BK156" s="8" t="s">
        <v>1942</v>
      </c>
      <c r="BL156" s="8" t="s">
        <v>652</v>
      </c>
      <c r="BM156" s="6" t="s">
        <v>321</v>
      </c>
      <c r="BN156" s="6" t="s">
        <v>505</v>
      </c>
      <c r="BO156" s="6">
        <v>1</v>
      </c>
      <c r="BP156" s="6" t="s">
        <v>317</v>
      </c>
    </row>
    <row r="157" spans="1:68" x14ac:dyDescent="0.3">
      <c r="A157">
        <v>153</v>
      </c>
      <c r="B157">
        <v>36</v>
      </c>
      <c r="C157" s="8" t="s">
        <v>1001</v>
      </c>
      <c r="D157" s="8" t="s">
        <v>1706</v>
      </c>
      <c r="E157" s="6" t="s">
        <v>324</v>
      </c>
      <c r="F157" s="6" t="s">
        <v>505</v>
      </c>
      <c r="G157" s="16">
        <f t="shared" si="36"/>
        <v>171</v>
      </c>
      <c r="H157" s="16">
        <f t="shared" si="37"/>
        <v>173</v>
      </c>
      <c r="I157" s="6">
        <f t="shared" si="38"/>
        <v>81</v>
      </c>
      <c r="J157" s="6">
        <f t="shared" si="39"/>
        <v>102</v>
      </c>
      <c r="K157" s="31">
        <f t="shared" si="40"/>
        <v>527</v>
      </c>
      <c r="L157" s="16">
        <f t="shared" si="47"/>
        <v>46</v>
      </c>
      <c r="M157" s="16">
        <f t="shared" si="48"/>
        <v>45</v>
      </c>
      <c r="N157" s="6">
        <f t="shared" si="49"/>
        <v>20</v>
      </c>
      <c r="O157" s="6">
        <f t="shared" si="50"/>
        <v>22</v>
      </c>
      <c r="P157" s="31">
        <f t="shared" si="51"/>
        <v>133</v>
      </c>
      <c r="Q157" s="6"/>
      <c r="R157" s="6"/>
      <c r="S157" s="16">
        <f t="shared" si="52"/>
        <v>171</v>
      </c>
      <c r="T157" s="16">
        <f>T$277</f>
        <v>46</v>
      </c>
      <c r="U157" s="6"/>
      <c r="W157" s="7"/>
      <c r="X157" s="8"/>
      <c r="Y157" s="8"/>
      <c r="Z157" s="6"/>
      <c r="AA157" s="6"/>
      <c r="AB157" s="6"/>
      <c r="AC157" s="6"/>
      <c r="AE157" s="6"/>
      <c r="AF157" s="16">
        <f>AF$276</f>
        <v>173</v>
      </c>
      <c r="AG157" s="16">
        <f>AG$277</f>
        <v>45</v>
      </c>
      <c r="AH157" s="6"/>
      <c r="AI157" s="6"/>
      <c r="AJ157" s="7"/>
      <c r="AK157" s="8"/>
      <c r="AL157" s="8"/>
      <c r="AM157" s="6"/>
      <c r="AN157" s="6"/>
      <c r="AO157" s="6"/>
      <c r="AP157" s="6"/>
      <c r="AR157" s="6">
        <v>302</v>
      </c>
      <c r="AS157" s="6">
        <v>81</v>
      </c>
      <c r="AT157" s="6">
        <v>20</v>
      </c>
      <c r="AU157" s="6">
        <v>54</v>
      </c>
      <c r="AV157">
        <v>2321</v>
      </c>
      <c r="AW157" s="7">
        <v>3.4513888888888886E-2</v>
      </c>
      <c r="AX157" s="8" t="s">
        <v>1001</v>
      </c>
      <c r="AY157" s="8" t="s">
        <v>1706</v>
      </c>
      <c r="AZ157" s="6" t="s">
        <v>324</v>
      </c>
      <c r="BA157" s="6" t="s">
        <v>505</v>
      </c>
      <c r="BB157" s="6">
        <v>1</v>
      </c>
      <c r="BC157" s="6" t="s">
        <v>317</v>
      </c>
      <c r="BE157" s="6">
        <v>323</v>
      </c>
      <c r="BF157" s="6">
        <v>102</v>
      </c>
      <c r="BG157" s="6">
        <v>22</v>
      </c>
      <c r="BH157" s="6">
        <v>69</v>
      </c>
      <c r="BI157" s="6">
        <v>2321</v>
      </c>
      <c r="BJ157" s="7">
        <v>4.130787037037037E-2</v>
      </c>
      <c r="BK157" s="8" t="s">
        <v>1001</v>
      </c>
      <c r="BL157" s="8" t="s">
        <v>1706</v>
      </c>
      <c r="BM157" s="6" t="s">
        <v>324</v>
      </c>
      <c r="BN157" s="6" t="s">
        <v>505</v>
      </c>
      <c r="BO157" s="6">
        <v>1</v>
      </c>
      <c r="BP157" s="6" t="s">
        <v>317</v>
      </c>
    </row>
    <row r="158" spans="1:68" x14ac:dyDescent="0.3">
      <c r="A158">
        <v>154</v>
      </c>
      <c r="C158" s="8" t="s">
        <v>1432</v>
      </c>
      <c r="D158" s="8" t="s">
        <v>1056</v>
      </c>
      <c r="E158" s="6" t="s">
        <v>14</v>
      </c>
      <c r="F158" s="6" t="s">
        <v>499</v>
      </c>
      <c r="G158" s="16">
        <f t="shared" si="36"/>
        <v>171</v>
      </c>
      <c r="H158" s="6">
        <f t="shared" si="37"/>
        <v>52</v>
      </c>
      <c r="I158" s="16">
        <f t="shared" si="38"/>
        <v>156</v>
      </c>
      <c r="J158" s="16">
        <f t="shared" si="39"/>
        <v>148</v>
      </c>
      <c r="K158" s="31">
        <f t="shared" si="40"/>
        <v>527</v>
      </c>
      <c r="L158" s="6"/>
      <c r="M158" s="6"/>
      <c r="N158" s="6"/>
      <c r="O158" s="6"/>
      <c r="P158" s="31"/>
      <c r="Q158" s="6"/>
      <c r="R158" s="6"/>
      <c r="S158" s="16">
        <f t="shared" si="52"/>
        <v>171</v>
      </c>
      <c r="T158" s="6"/>
      <c r="U158" s="6"/>
      <c r="W158" s="7"/>
      <c r="X158" s="8"/>
      <c r="Y158" s="8"/>
      <c r="Z158" s="6"/>
      <c r="AA158" s="6"/>
      <c r="AB158" s="6"/>
      <c r="AC158" s="6"/>
      <c r="AE158" s="6">
        <v>245</v>
      </c>
      <c r="AF158" s="6">
        <v>52</v>
      </c>
      <c r="AG158" s="6"/>
      <c r="AH158" s="6"/>
      <c r="AI158" s="6">
        <v>653</v>
      </c>
      <c r="AJ158" s="7">
        <v>3.4016203703703701E-2</v>
      </c>
      <c r="AK158" s="8" t="s">
        <v>1432</v>
      </c>
      <c r="AL158" s="8" t="s">
        <v>1056</v>
      </c>
      <c r="AM158" s="6" t="s">
        <v>14</v>
      </c>
      <c r="AN158" s="6" t="s">
        <v>499</v>
      </c>
      <c r="AO158" s="6">
        <v>1</v>
      </c>
      <c r="AP158" s="6" t="s">
        <v>317</v>
      </c>
      <c r="AR158" s="6"/>
      <c r="AS158" s="16">
        <f>AS$276</f>
        <v>156</v>
      </c>
      <c r="AT158" s="6"/>
      <c r="AU158" s="6"/>
      <c r="AW158" s="7"/>
      <c r="AX158" s="8"/>
      <c r="AY158" s="8"/>
      <c r="AZ158" s="6"/>
      <c r="BA158" s="6"/>
      <c r="BB158" s="6"/>
      <c r="BC158" s="6"/>
      <c r="BE158" s="6"/>
      <c r="BF158" s="16">
        <f>BF$276</f>
        <v>148</v>
      </c>
      <c r="BG158" s="6"/>
      <c r="BH158" s="6"/>
      <c r="BI158" s="6"/>
      <c r="BJ158" s="9"/>
      <c r="BK158" s="8"/>
      <c r="BL158" s="8"/>
      <c r="BM158" s="6"/>
      <c r="BN158" s="6"/>
      <c r="BO158" s="6"/>
      <c r="BP158" s="6"/>
    </row>
    <row r="159" spans="1:68" x14ac:dyDescent="0.3">
      <c r="A159">
        <v>155</v>
      </c>
      <c r="B159">
        <v>31</v>
      </c>
      <c r="C159" s="8" t="s">
        <v>1696</v>
      </c>
      <c r="D159" s="8" t="s">
        <v>1697</v>
      </c>
      <c r="E159" s="6" t="s">
        <v>363</v>
      </c>
      <c r="F159" s="6" t="s">
        <v>505</v>
      </c>
      <c r="G159" s="16">
        <f t="shared" si="36"/>
        <v>171</v>
      </c>
      <c r="H159" s="16">
        <f t="shared" si="37"/>
        <v>173</v>
      </c>
      <c r="I159" s="6">
        <f t="shared" si="38"/>
        <v>35</v>
      </c>
      <c r="J159" s="16">
        <f t="shared" si="39"/>
        <v>148</v>
      </c>
      <c r="K159" s="31">
        <f t="shared" si="40"/>
        <v>527</v>
      </c>
      <c r="L159" s="16">
        <f>T159</f>
        <v>44</v>
      </c>
      <c r="M159" s="16">
        <f>AG159</f>
        <v>39</v>
      </c>
      <c r="N159" s="6">
        <f>AT159</f>
        <v>5</v>
      </c>
      <c r="O159" s="16">
        <f>BG159</f>
        <v>38</v>
      </c>
      <c r="P159" s="31">
        <f>SUM(L159:O159)</f>
        <v>126</v>
      </c>
      <c r="Q159" s="6"/>
      <c r="R159" s="6"/>
      <c r="S159" s="16">
        <f t="shared" si="52"/>
        <v>171</v>
      </c>
      <c r="T159" s="16">
        <f>T$279</f>
        <v>44</v>
      </c>
      <c r="U159" s="6"/>
      <c r="W159" s="7"/>
      <c r="X159" s="8"/>
      <c r="Y159" s="8"/>
      <c r="Z159" s="6"/>
      <c r="AA159" s="6"/>
      <c r="AB159" s="6"/>
      <c r="AC159" s="6"/>
      <c r="AE159" s="6"/>
      <c r="AF159" s="16">
        <f t="shared" ref="AF159:AF164" si="53">AF$276</f>
        <v>173</v>
      </c>
      <c r="AG159" s="16">
        <f>AG$279</f>
        <v>39</v>
      </c>
      <c r="AH159" s="6"/>
      <c r="AI159" s="6"/>
      <c r="AJ159" s="7"/>
      <c r="AK159" s="8"/>
      <c r="AL159" s="8"/>
      <c r="AM159" s="6"/>
      <c r="AN159" s="6"/>
      <c r="AO159" s="6"/>
      <c r="AP159" s="6"/>
      <c r="AR159" s="6">
        <v>197</v>
      </c>
      <c r="AS159" s="6">
        <v>35</v>
      </c>
      <c r="AT159" s="6">
        <v>5</v>
      </c>
      <c r="AU159" s="6">
        <v>20</v>
      </c>
      <c r="AV159">
        <v>388</v>
      </c>
      <c r="AW159" s="7">
        <v>2.9756944444444444E-2</v>
      </c>
      <c r="AX159" s="8" t="s">
        <v>1696</v>
      </c>
      <c r="AY159" s="8" t="s">
        <v>1697</v>
      </c>
      <c r="AZ159" s="6" t="s">
        <v>363</v>
      </c>
      <c r="BA159" s="6" t="s">
        <v>505</v>
      </c>
      <c r="BB159" s="6">
        <v>1</v>
      </c>
      <c r="BC159" s="6" t="s">
        <v>317</v>
      </c>
      <c r="BE159" s="6"/>
      <c r="BF159" s="16">
        <f>BF$276</f>
        <v>148</v>
      </c>
      <c r="BG159" s="16">
        <f>BG$279</f>
        <v>38</v>
      </c>
      <c r="BH159" s="6"/>
      <c r="BI159" s="6"/>
      <c r="BJ159" s="7"/>
      <c r="BK159" s="8"/>
      <c r="BL159" s="8"/>
      <c r="BM159" s="6"/>
      <c r="BN159" s="6"/>
      <c r="BO159" s="6"/>
      <c r="BP159" s="6"/>
    </row>
    <row r="160" spans="1:68" x14ac:dyDescent="0.3">
      <c r="A160">
        <v>156</v>
      </c>
      <c r="B160">
        <v>37</v>
      </c>
      <c r="C160" s="8" t="s">
        <v>946</v>
      </c>
      <c r="D160" s="8" t="s">
        <v>234</v>
      </c>
      <c r="E160" s="6" t="s">
        <v>324</v>
      </c>
      <c r="F160" s="6" t="s">
        <v>505</v>
      </c>
      <c r="G160" s="6">
        <f t="shared" si="36"/>
        <v>105</v>
      </c>
      <c r="H160" s="16">
        <f t="shared" si="37"/>
        <v>173</v>
      </c>
      <c r="I160" s="6">
        <f t="shared" si="38"/>
        <v>102</v>
      </c>
      <c r="J160" s="16">
        <f t="shared" si="39"/>
        <v>148</v>
      </c>
      <c r="K160" s="31">
        <f t="shared" si="40"/>
        <v>528</v>
      </c>
      <c r="L160" s="6">
        <f>T160</f>
        <v>27</v>
      </c>
      <c r="M160" s="16">
        <f>AG160</f>
        <v>45</v>
      </c>
      <c r="N160" s="6">
        <f>AT160</f>
        <v>25</v>
      </c>
      <c r="O160" s="16">
        <f>BG160</f>
        <v>37</v>
      </c>
      <c r="P160" s="31">
        <f>SUM(L160:O160)</f>
        <v>134</v>
      </c>
      <c r="Q160" s="6"/>
      <c r="R160" s="6">
        <v>361</v>
      </c>
      <c r="S160" s="6">
        <v>105</v>
      </c>
      <c r="T160" s="6">
        <v>27</v>
      </c>
      <c r="U160" s="6">
        <v>75</v>
      </c>
      <c r="V160">
        <v>357</v>
      </c>
      <c r="W160" s="7">
        <v>3.8009259259259257E-2</v>
      </c>
      <c r="X160" s="8" t="s">
        <v>946</v>
      </c>
      <c r="Y160" s="8" t="s">
        <v>234</v>
      </c>
      <c r="Z160" s="6" t="s">
        <v>324</v>
      </c>
      <c r="AA160" s="6" t="s">
        <v>505</v>
      </c>
      <c r="AB160" s="6">
        <v>1</v>
      </c>
      <c r="AC160" s="6" t="s">
        <v>317</v>
      </c>
      <c r="AE160" s="6"/>
      <c r="AF160" s="16">
        <f t="shared" si="53"/>
        <v>173</v>
      </c>
      <c r="AG160" s="16">
        <f>AG$277</f>
        <v>45</v>
      </c>
      <c r="AH160" s="6"/>
      <c r="AI160" s="6"/>
      <c r="AJ160" s="7"/>
      <c r="AK160" s="8"/>
      <c r="AL160" s="8"/>
      <c r="AM160" s="6"/>
      <c r="AN160" s="6"/>
      <c r="AO160" s="6"/>
      <c r="AP160" s="6"/>
      <c r="AR160" s="6">
        <v>339</v>
      </c>
      <c r="AS160" s="6">
        <v>102</v>
      </c>
      <c r="AT160" s="6">
        <v>25</v>
      </c>
      <c r="AU160" s="6">
        <v>71</v>
      </c>
      <c r="AV160">
        <v>357</v>
      </c>
      <c r="AW160" s="7">
        <v>3.6435185185185189E-2</v>
      </c>
      <c r="AX160" s="8" t="s">
        <v>946</v>
      </c>
      <c r="AY160" s="8" t="s">
        <v>234</v>
      </c>
      <c r="AZ160" s="6" t="s">
        <v>324</v>
      </c>
      <c r="BA160" s="6" t="s">
        <v>505</v>
      </c>
      <c r="BB160" s="6">
        <v>1</v>
      </c>
      <c r="BC160" s="6" t="s">
        <v>317</v>
      </c>
      <c r="BE160" s="6"/>
      <c r="BF160" s="16">
        <f>BF$276</f>
        <v>148</v>
      </c>
      <c r="BG160" s="16">
        <f>BG$277</f>
        <v>37</v>
      </c>
      <c r="BH160" s="6"/>
      <c r="BI160" s="6"/>
      <c r="BJ160" s="7"/>
      <c r="BK160" s="8"/>
      <c r="BL160" s="8"/>
      <c r="BM160" s="6"/>
      <c r="BN160" s="6"/>
      <c r="BO160" s="6"/>
      <c r="BP160" s="6"/>
    </row>
    <row r="161" spans="1:68" x14ac:dyDescent="0.3">
      <c r="A161">
        <v>157</v>
      </c>
      <c r="B161">
        <v>32</v>
      </c>
      <c r="C161" s="8" t="s">
        <v>827</v>
      </c>
      <c r="D161" s="8" t="s">
        <v>1698</v>
      </c>
      <c r="E161" s="6" t="s">
        <v>363</v>
      </c>
      <c r="F161" s="6" t="s">
        <v>499</v>
      </c>
      <c r="G161" s="16">
        <f t="shared" si="36"/>
        <v>171</v>
      </c>
      <c r="H161" s="16">
        <f t="shared" si="37"/>
        <v>173</v>
      </c>
      <c r="I161" s="6">
        <f t="shared" si="38"/>
        <v>38</v>
      </c>
      <c r="J161" s="16">
        <f t="shared" si="39"/>
        <v>148</v>
      </c>
      <c r="K161" s="31">
        <f t="shared" si="40"/>
        <v>530</v>
      </c>
      <c r="L161" s="16">
        <f>T161</f>
        <v>44</v>
      </c>
      <c r="M161" s="16">
        <f>AG161</f>
        <v>39</v>
      </c>
      <c r="N161" s="6">
        <f>AT161</f>
        <v>6</v>
      </c>
      <c r="O161" s="16">
        <f>BG161</f>
        <v>38</v>
      </c>
      <c r="P161" s="31">
        <f>SUM(L161:O161)</f>
        <v>127</v>
      </c>
      <c r="Q161" s="12"/>
      <c r="R161" s="12"/>
      <c r="S161" s="16">
        <f>S$276</f>
        <v>171</v>
      </c>
      <c r="T161" s="16">
        <f>T$279</f>
        <v>44</v>
      </c>
      <c r="U161" s="12"/>
      <c r="V161" s="12"/>
      <c r="W161" s="12"/>
      <c r="X161" s="15"/>
      <c r="Y161" s="15"/>
      <c r="Z161" s="12"/>
      <c r="AA161" s="12"/>
      <c r="AB161" s="12"/>
      <c r="AC161" s="12"/>
      <c r="AE161" s="12"/>
      <c r="AF161" s="16">
        <f t="shared" si="53"/>
        <v>173</v>
      </c>
      <c r="AG161" s="16">
        <f>AG$279</f>
        <v>39</v>
      </c>
      <c r="AH161" s="12"/>
      <c r="AI161" s="12"/>
      <c r="AJ161" s="12"/>
      <c r="AK161" s="15"/>
      <c r="AL161" s="15"/>
      <c r="AM161" s="12"/>
      <c r="AN161" s="12"/>
      <c r="AO161" s="12"/>
      <c r="AP161" s="12"/>
      <c r="AR161" s="6">
        <v>207</v>
      </c>
      <c r="AS161" s="6">
        <v>38</v>
      </c>
      <c r="AT161" s="6">
        <v>6</v>
      </c>
      <c r="AU161" s="6">
        <v>22</v>
      </c>
      <c r="AV161">
        <v>745</v>
      </c>
      <c r="AW161" s="7">
        <v>3.033564814814815E-2</v>
      </c>
      <c r="AX161" s="8" t="s">
        <v>827</v>
      </c>
      <c r="AY161" s="8" t="s">
        <v>1698</v>
      </c>
      <c r="AZ161" s="6" t="s">
        <v>363</v>
      </c>
      <c r="BA161" s="6" t="s">
        <v>499</v>
      </c>
      <c r="BB161" s="6">
        <v>1</v>
      </c>
      <c r="BC161" s="6" t="s">
        <v>317</v>
      </c>
      <c r="BE161" s="12"/>
      <c r="BF161" s="16">
        <f>BF$276</f>
        <v>148</v>
      </c>
      <c r="BG161" s="16">
        <f>BG$279</f>
        <v>38</v>
      </c>
      <c r="BH161" s="12"/>
      <c r="BI161" s="12"/>
      <c r="BJ161" s="12"/>
      <c r="BK161" s="15"/>
      <c r="BL161" s="15"/>
      <c r="BM161" s="12"/>
      <c r="BN161" s="12"/>
      <c r="BO161" s="12"/>
      <c r="BP161" s="12"/>
    </row>
    <row r="162" spans="1:68" x14ac:dyDescent="0.3">
      <c r="A162">
        <v>158</v>
      </c>
      <c r="C162" s="8" t="s">
        <v>381</v>
      </c>
      <c r="D162" s="8" t="s">
        <v>121</v>
      </c>
      <c r="E162" s="6" t="s">
        <v>14</v>
      </c>
      <c r="F162" s="6" t="s">
        <v>501</v>
      </c>
      <c r="G162" s="16">
        <f t="shared" si="36"/>
        <v>171</v>
      </c>
      <c r="H162" s="16">
        <f t="shared" si="37"/>
        <v>173</v>
      </c>
      <c r="I162" s="16">
        <f t="shared" si="38"/>
        <v>156</v>
      </c>
      <c r="J162" s="6">
        <f t="shared" si="39"/>
        <v>30</v>
      </c>
      <c r="K162" s="31">
        <f t="shared" si="40"/>
        <v>530</v>
      </c>
      <c r="L162" s="6"/>
      <c r="M162" s="6"/>
      <c r="N162" s="6"/>
      <c r="O162" s="6"/>
      <c r="P162" s="31"/>
      <c r="Q162" s="6"/>
      <c r="R162" s="6"/>
      <c r="S162" s="16">
        <f>S$276</f>
        <v>171</v>
      </c>
      <c r="T162" s="6"/>
      <c r="U162" s="6"/>
      <c r="W162" s="9"/>
      <c r="X162" s="8"/>
      <c r="Y162" s="8"/>
      <c r="Z162" s="6"/>
      <c r="AA162" s="6"/>
      <c r="AB162" s="6"/>
      <c r="AC162" s="6"/>
      <c r="AE162" s="6"/>
      <c r="AF162" s="16">
        <f t="shared" si="53"/>
        <v>173</v>
      </c>
      <c r="AG162" s="6"/>
      <c r="AH162" s="6"/>
      <c r="AI162" s="6"/>
      <c r="AJ162" s="9"/>
      <c r="AK162" s="8"/>
      <c r="AL162" s="8"/>
      <c r="AM162" s="6"/>
      <c r="AN162" s="6"/>
      <c r="AO162" s="6"/>
      <c r="AP162" s="6"/>
      <c r="AR162" s="6"/>
      <c r="AS162" s="16">
        <f t="shared" ref="AS162:AS170" si="54">AS$276</f>
        <v>156</v>
      </c>
      <c r="AT162" s="6"/>
      <c r="AU162" s="6"/>
      <c r="AW162" s="7"/>
      <c r="AX162" s="8"/>
      <c r="AY162" s="8"/>
      <c r="AZ162" s="6"/>
      <c r="BA162" s="6"/>
      <c r="BB162" s="6"/>
      <c r="BC162" s="6"/>
      <c r="BE162" s="6">
        <v>172</v>
      </c>
      <c r="BF162" s="6">
        <v>30</v>
      </c>
      <c r="BG162" s="6"/>
      <c r="BH162" s="6"/>
      <c r="BI162" s="6">
        <v>2144</v>
      </c>
      <c r="BJ162" s="7">
        <v>3.2754629629629627E-2</v>
      </c>
      <c r="BK162" s="8" t="s">
        <v>381</v>
      </c>
      <c r="BL162" s="8" t="s">
        <v>121</v>
      </c>
      <c r="BM162" s="6" t="s">
        <v>14</v>
      </c>
      <c r="BN162" s="6" t="s">
        <v>501</v>
      </c>
      <c r="BO162" s="6">
        <v>1</v>
      </c>
      <c r="BP162" s="6" t="s">
        <v>317</v>
      </c>
    </row>
    <row r="163" spans="1:68" x14ac:dyDescent="0.3">
      <c r="A163">
        <v>159</v>
      </c>
      <c r="B163">
        <v>55</v>
      </c>
      <c r="C163" s="8" t="s">
        <v>885</v>
      </c>
      <c r="D163" s="8" t="s">
        <v>886</v>
      </c>
      <c r="E163" s="6" t="s">
        <v>321</v>
      </c>
      <c r="F163" s="6" t="s">
        <v>505</v>
      </c>
      <c r="G163" s="6">
        <f t="shared" si="36"/>
        <v>54</v>
      </c>
      <c r="H163" s="16">
        <f t="shared" si="37"/>
        <v>173</v>
      </c>
      <c r="I163" s="16">
        <f t="shared" si="38"/>
        <v>156</v>
      </c>
      <c r="J163" s="16">
        <f t="shared" si="39"/>
        <v>148</v>
      </c>
      <c r="K163" s="31">
        <f t="shared" si="40"/>
        <v>531</v>
      </c>
      <c r="L163" s="6">
        <f t="shared" ref="L163:L168" si="55">T163</f>
        <v>12</v>
      </c>
      <c r="M163" s="16">
        <f t="shared" ref="M163:M168" si="56">AG163</f>
        <v>61</v>
      </c>
      <c r="N163" s="16">
        <f t="shared" ref="N163:N168" si="57">AT163</f>
        <v>53</v>
      </c>
      <c r="O163" s="16">
        <f t="shared" ref="O163:O168" si="58">BG163</f>
        <v>50</v>
      </c>
      <c r="P163" s="31">
        <f t="shared" ref="P163:P168" si="59">SUM(L163:O163)</f>
        <v>176</v>
      </c>
      <c r="Q163" s="6"/>
      <c r="R163" s="6">
        <v>264</v>
      </c>
      <c r="S163" s="6">
        <v>54</v>
      </c>
      <c r="T163" s="6">
        <v>12</v>
      </c>
      <c r="U163" s="6">
        <v>32</v>
      </c>
      <c r="V163">
        <v>416</v>
      </c>
      <c r="W163" s="7">
        <v>3.3425925925925928E-2</v>
      </c>
      <c r="X163" s="8" t="s">
        <v>885</v>
      </c>
      <c r="Y163" s="8" t="s">
        <v>886</v>
      </c>
      <c r="Z163" s="6" t="s">
        <v>321</v>
      </c>
      <c r="AA163" s="6" t="s">
        <v>505</v>
      </c>
      <c r="AB163" s="6">
        <v>1</v>
      </c>
      <c r="AC163" s="6" t="s">
        <v>317</v>
      </c>
      <c r="AE163" s="6"/>
      <c r="AF163" s="16">
        <f t="shared" si="53"/>
        <v>173</v>
      </c>
      <c r="AG163" s="16">
        <f>AG$278</f>
        <v>61</v>
      </c>
      <c r="AH163" s="6"/>
      <c r="AI163" s="6"/>
      <c r="AJ163" s="7"/>
      <c r="AK163" s="8"/>
      <c r="AL163" s="8"/>
      <c r="AM163" s="6"/>
      <c r="AN163" s="6"/>
      <c r="AO163" s="6"/>
      <c r="AP163" s="6"/>
      <c r="AR163" s="6"/>
      <c r="AS163" s="16">
        <f t="shared" si="54"/>
        <v>156</v>
      </c>
      <c r="AT163" s="16">
        <f>AT$278</f>
        <v>53</v>
      </c>
      <c r="AU163" s="6"/>
      <c r="AW163" s="7"/>
      <c r="AX163" s="8"/>
      <c r="AY163" s="8"/>
      <c r="AZ163" s="6"/>
      <c r="BA163" s="6"/>
      <c r="BB163" s="6"/>
      <c r="BC163" s="6"/>
      <c r="BE163" s="6"/>
      <c r="BF163" s="16">
        <f>BF$276</f>
        <v>148</v>
      </c>
      <c r="BG163" s="16">
        <f>BG$278</f>
        <v>50</v>
      </c>
      <c r="BH163" s="6"/>
      <c r="BI163" s="6"/>
      <c r="BJ163" s="7"/>
      <c r="BK163" s="8"/>
      <c r="BL163" s="8"/>
      <c r="BM163" s="6"/>
      <c r="BN163" s="6"/>
      <c r="BO163" s="6"/>
      <c r="BP163" s="6"/>
    </row>
    <row r="164" spans="1:68" x14ac:dyDescent="0.3">
      <c r="A164">
        <v>160</v>
      </c>
      <c r="B164">
        <v>49</v>
      </c>
      <c r="C164" s="8" t="s">
        <v>365</v>
      </c>
      <c r="D164" s="8" t="s">
        <v>1943</v>
      </c>
      <c r="E164" s="6" t="s">
        <v>321</v>
      </c>
      <c r="F164" s="6" t="s">
        <v>511</v>
      </c>
      <c r="G164" s="16">
        <f t="shared" si="36"/>
        <v>171</v>
      </c>
      <c r="H164" s="16">
        <f t="shared" si="37"/>
        <v>173</v>
      </c>
      <c r="I164" s="16">
        <f t="shared" si="38"/>
        <v>156</v>
      </c>
      <c r="J164" s="6">
        <f t="shared" si="39"/>
        <v>33</v>
      </c>
      <c r="K164" s="31">
        <f t="shared" si="40"/>
        <v>533</v>
      </c>
      <c r="L164" s="16">
        <f t="shared" si="55"/>
        <v>53</v>
      </c>
      <c r="M164" s="16">
        <f t="shared" si="56"/>
        <v>61</v>
      </c>
      <c r="N164" s="16">
        <f t="shared" si="57"/>
        <v>53</v>
      </c>
      <c r="O164" s="6">
        <f t="shared" si="58"/>
        <v>6</v>
      </c>
      <c r="P164" s="31">
        <f t="shared" si="59"/>
        <v>173</v>
      </c>
      <c r="Q164" s="6"/>
      <c r="R164" s="6"/>
      <c r="S164" s="16">
        <f>S$276</f>
        <v>171</v>
      </c>
      <c r="T164" s="16">
        <f>T$278</f>
        <v>53</v>
      </c>
      <c r="U164" s="6"/>
      <c r="W164" s="9"/>
      <c r="X164" s="8"/>
      <c r="Y164" s="8"/>
      <c r="Z164" s="6"/>
      <c r="AA164" s="6"/>
      <c r="AB164" s="6"/>
      <c r="AC164" s="6"/>
      <c r="AE164" s="6"/>
      <c r="AF164" s="16">
        <f t="shared" si="53"/>
        <v>173</v>
      </c>
      <c r="AG164" s="16">
        <f>AG$278</f>
        <v>61</v>
      </c>
      <c r="AH164" s="6"/>
      <c r="AI164" s="6"/>
      <c r="AJ164" s="9"/>
      <c r="AK164" s="8"/>
      <c r="AL164" s="8"/>
      <c r="AM164" s="6"/>
      <c r="AN164" s="6"/>
      <c r="AO164" s="6"/>
      <c r="AP164" s="6"/>
      <c r="AS164" s="16">
        <f t="shared" si="54"/>
        <v>156</v>
      </c>
      <c r="AT164" s="16">
        <f>AT$278</f>
        <v>53</v>
      </c>
      <c r="BE164" s="6">
        <v>175</v>
      </c>
      <c r="BF164" s="6">
        <v>33</v>
      </c>
      <c r="BG164" s="6">
        <v>6</v>
      </c>
      <c r="BH164" s="6">
        <v>19</v>
      </c>
      <c r="BI164" s="6">
        <v>183</v>
      </c>
      <c r="BJ164" s="7">
        <v>3.2824074074074075E-2</v>
      </c>
      <c r="BK164" s="8" t="s">
        <v>365</v>
      </c>
      <c r="BL164" s="8" t="s">
        <v>1943</v>
      </c>
      <c r="BM164" s="6" t="s">
        <v>321</v>
      </c>
      <c r="BN164" s="6" t="s">
        <v>511</v>
      </c>
      <c r="BO164" s="6">
        <v>1</v>
      </c>
      <c r="BP164" s="6" t="s">
        <v>317</v>
      </c>
    </row>
    <row r="165" spans="1:68" x14ac:dyDescent="0.3">
      <c r="A165">
        <v>161</v>
      </c>
      <c r="B165">
        <v>39</v>
      </c>
      <c r="C165" s="8" t="s">
        <v>330</v>
      </c>
      <c r="D165" s="8" t="s">
        <v>951</v>
      </c>
      <c r="E165" s="6" t="s">
        <v>324</v>
      </c>
      <c r="F165" s="6" t="s">
        <v>505</v>
      </c>
      <c r="G165" s="6">
        <f t="shared" si="36"/>
        <v>111</v>
      </c>
      <c r="H165" s="6">
        <f t="shared" si="37"/>
        <v>120</v>
      </c>
      <c r="I165" s="16">
        <f t="shared" si="38"/>
        <v>156</v>
      </c>
      <c r="J165" s="16">
        <f t="shared" si="39"/>
        <v>148</v>
      </c>
      <c r="K165" s="31">
        <f t="shared" si="40"/>
        <v>535</v>
      </c>
      <c r="L165" s="6">
        <f t="shared" si="55"/>
        <v>29</v>
      </c>
      <c r="M165" s="6">
        <f t="shared" si="56"/>
        <v>30</v>
      </c>
      <c r="N165" s="16">
        <f t="shared" si="57"/>
        <v>40</v>
      </c>
      <c r="O165" s="16">
        <f t="shared" si="58"/>
        <v>37</v>
      </c>
      <c r="P165" s="31">
        <f t="shared" si="59"/>
        <v>136</v>
      </c>
      <c r="Q165" s="6"/>
      <c r="R165" s="6">
        <v>372</v>
      </c>
      <c r="S165" s="6">
        <v>111</v>
      </c>
      <c r="T165" s="6">
        <v>29</v>
      </c>
      <c r="U165" s="6">
        <v>79</v>
      </c>
      <c r="V165">
        <v>399</v>
      </c>
      <c r="W165" s="7">
        <v>3.8495370370370367E-2</v>
      </c>
      <c r="X165" s="8" t="s">
        <v>330</v>
      </c>
      <c r="Y165" s="8" t="s">
        <v>951</v>
      </c>
      <c r="Z165" s="6" t="s">
        <v>324</v>
      </c>
      <c r="AA165" s="6" t="s">
        <v>505</v>
      </c>
      <c r="AB165" s="6">
        <v>1</v>
      </c>
      <c r="AC165" s="6" t="s">
        <v>317</v>
      </c>
      <c r="AE165" s="6">
        <v>380</v>
      </c>
      <c r="AF165" s="6">
        <v>120</v>
      </c>
      <c r="AG165" s="6">
        <v>30</v>
      </c>
      <c r="AH165" s="6">
        <v>84</v>
      </c>
      <c r="AI165" s="6">
        <v>399</v>
      </c>
      <c r="AJ165" s="7">
        <v>3.9328703703703706E-2</v>
      </c>
      <c r="AK165" s="8" t="s">
        <v>330</v>
      </c>
      <c r="AL165" s="8" t="s">
        <v>951</v>
      </c>
      <c r="AM165" s="6" t="s">
        <v>324</v>
      </c>
      <c r="AN165" s="6" t="s">
        <v>505</v>
      </c>
      <c r="AO165" s="6">
        <v>1</v>
      </c>
      <c r="AP165" s="6" t="s">
        <v>317</v>
      </c>
      <c r="AR165" s="6"/>
      <c r="AS165" s="16">
        <f t="shared" si="54"/>
        <v>156</v>
      </c>
      <c r="AT165" s="16">
        <f>AT$277</f>
        <v>40</v>
      </c>
      <c r="AU165" s="6"/>
      <c r="AW165" s="7"/>
      <c r="AX165" s="8"/>
      <c r="AY165" s="8"/>
      <c r="AZ165" s="6"/>
      <c r="BA165" s="6"/>
      <c r="BB165" s="6"/>
      <c r="BC165" s="6"/>
      <c r="BE165" s="6"/>
      <c r="BF165" s="16">
        <f>BF$276</f>
        <v>148</v>
      </c>
      <c r="BG165" s="16">
        <f>BG$277</f>
        <v>37</v>
      </c>
      <c r="BH165" s="6"/>
      <c r="BI165" s="6"/>
      <c r="BJ165" s="7"/>
      <c r="BK165" s="8"/>
      <c r="BL165" s="8"/>
      <c r="BM165" s="6"/>
      <c r="BN165" s="6"/>
      <c r="BO165" s="6"/>
      <c r="BP165" s="6"/>
    </row>
    <row r="166" spans="1:68" x14ac:dyDescent="0.3">
      <c r="A166">
        <v>162</v>
      </c>
      <c r="B166">
        <v>4</v>
      </c>
      <c r="C166" s="8" t="s">
        <v>1944</v>
      </c>
      <c r="D166" s="8" t="s">
        <v>582</v>
      </c>
      <c r="E166" s="6" t="s">
        <v>155</v>
      </c>
      <c r="F166" s="6" t="s">
        <v>504</v>
      </c>
      <c r="G166" s="16">
        <f t="shared" si="36"/>
        <v>171</v>
      </c>
      <c r="H166" s="16">
        <f t="shared" si="37"/>
        <v>173</v>
      </c>
      <c r="I166" s="16">
        <f t="shared" si="38"/>
        <v>156</v>
      </c>
      <c r="J166" s="6">
        <f t="shared" si="39"/>
        <v>35</v>
      </c>
      <c r="K166" s="31">
        <f t="shared" si="40"/>
        <v>535</v>
      </c>
      <c r="L166" s="16">
        <f t="shared" si="55"/>
        <v>13</v>
      </c>
      <c r="M166" s="16">
        <f t="shared" si="56"/>
        <v>12</v>
      </c>
      <c r="N166" s="16">
        <f t="shared" si="57"/>
        <v>12</v>
      </c>
      <c r="O166" s="6">
        <f t="shared" si="58"/>
        <v>2</v>
      </c>
      <c r="P166" s="31">
        <f t="shared" si="59"/>
        <v>39</v>
      </c>
      <c r="Q166" s="6"/>
      <c r="R166" s="6"/>
      <c r="S166" s="16">
        <f>S$276</f>
        <v>171</v>
      </c>
      <c r="T166" s="16">
        <f>T$276</f>
        <v>13</v>
      </c>
      <c r="U166" s="6"/>
      <c r="W166" s="7"/>
      <c r="X166" s="8"/>
      <c r="Y166" s="8"/>
      <c r="Z166" s="6"/>
      <c r="AA166" s="6"/>
      <c r="AB166" s="6"/>
      <c r="AC166" s="6"/>
      <c r="AE166" s="6"/>
      <c r="AF166" s="16">
        <f>AF$276</f>
        <v>173</v>
      </c>
      <c r="AG166" s="16">
        <f>AG$276</f>
        <v>12</v>
      </c>
      <c r="AH166" s="6"/>
      <c r="AI166" s="6"/>
      <c r="AJ166" s="9"/>
      <c r="AK166" s="8"/>
      <c r="AL166" s="8"/>
      <c r="AM166" s="6"/>
      <c r="AN166" s="6"/>
      <c r="AO166" s="6"/>
      <c r="AP166" s="6"/>
      <c r="AR166" s="6"/>
      <c r="AS166" s="16">
        <f t="shared" si="54"/>
        <v>156</v>
      </c>
      <c r="AT166" s="16">
        <f>AT$276</f>
        <v>12</v>
      </c>
      <c r="AU166" s="6"/>
      <c r="AW166" s="7"/>
      <c r="AX166" s="8"/>
      <c r="AY166" s="8"/>
      <c r="AZ166" s="6"/>
      <c r="BA166" s="6"/>
      <c r="BB166" s="6"/>
      <c r="BC166" s="6"/>
      <c r="BE166" s="6">
        <v>187</v>
      </c>
      <c r="BF166" s="6">
        <v>35</v>
      </c>
      <c r="BG166" s="6">
        <v>2</v>
      </c>
      <c r="BH166" s="6"/>
      <c r="BI166" s="6">
        <v>56</v>
      </c>
      <c r="BJ166" s="7">
        <v>3.335648148148148E-2</v>
      </c>
      <c r="BK166" s="8" t="s">
        <v>1944</v>
      </c>
      <c r="BL166" s="8" t="s">
        <v>582</v>
      </c>
      <c r="BM166" s="6" t="s">
        <v>155</v>
      </c>
      <c r="BN166" s="6" t="s">
        <v>504</v>
      </c>
      <c r="BO166" s="6">
        <v>1</v>
      </c>
      <c r="BP166" s="6" t="s">
        <v>317</v>
      </c>
    </row>
    <row r="167" spans="1:68" x14ac:dyDescent="0.3">
      <c r="A167">
        <v>163</v>
      </c>
      <c r="B167">
        <v>34</v>
      </c>
      <c r="C167" s="8" t="s">
        <v>325</v>
      </c>
      <c r="D167" s="8" t="s">
        <v>655</v>
      </c>
      <c r="E167" s="6" t="s">
        <v>363</v>
      </c>
      <c r="F167" s="6" t="s">
        <v>504</v>
      </c>
      <c r="G167" s="16">
        <f t="shared" si="36"/>
        <v>171</v>
      </c>
      <c r="H167" s="6">
        <f t="shared" si="37"/>
        <v>61</v>
      </c>
      <c r="I167" s="16">
        <f t="shared" si="38"/>
        <v>156</v>
      </c>
      <c r="J167" s="16">
        <f t="shared" si="39"/>
        <v>148</v>
      </c>
      <c r="K167" s="31">
        <f t="shared" si="40"/>
        <v>536</v>
      </c>
      <c r="L167" s="16">
        <f t="shared" si="55"/>
        <v>44</v>
      </c>
      <c r="M167" s="6">
        <f t="shared" si="56"/>
        <v>5</v>
      </c>
      <c r="N167" s="16">
        <f t="shared" si="57"/>
        <v>41</v>
      </c>
      <c r="O167" s="16">
        <f t="shared" si="58"/>
        <v>38</v>
      </c>
      <c r="P167" s="31">
        <f t="shared" si="59"/>
        <v>128</v>
      </c>
      <c r="Q167" s="6"/>
      <c r="R167" s="6"/>
      <c r="S167" s="16">
        <f>S$276</f>
        <v>171</v>
      </c>
      <c r="T167" s="16">
        <f>T$279</f>
        <v>44</v>
      </c>
      <c r="U167" s="6"/>
      <c r="W167" s="7"/>
      <c r="X167" s="8"/>
      <c r="Y167" s="8"/>
      <c r="Z167" s="6"/>
      <c r="AA167" s="6"/>
      <c r="AB167" s="6"/>
      <c r="AC167" s="6"/>
      <c r="AE167" s="6">
        <v>262</v>
      </c>
      <c r="AF167" s="6">
        <v>61</v>
      </c>
      <c r="AG167" s="6">
        <v>5</v>
      </c>
      <c r="AH167" s="6">
        <v>39</v>
      </c>
      <c r="AI167" s="6">
        <v>85</v>
      </c>
      <c r="AJ167" s="7">
        <v>3.4409722222222223E-2</v>
      </c>
      <c r="AK167" s="8" t="s">
        <v>325</v>
      </c>
      <c r="AL167" s="8" t="s">
        <v>655</v>
      </c>
      <c r="AM167" s="6" t="s">
        <v>363</v>
      </c>
      <c r="AN167" s="6" t="s">
        <v>504</v>
      </c>
      <c r="AO167" s="6">
        <v>1</v>
      </c>
      <c r="AP167" s="6" t="s">
        <v>317</v>
      </c>
      <c r="AR167" s="6"/>
      <c r="AS167" s="16">
        <f t="shared" si="54"/>
        <v>156</v>
      </c>
      <c r="AT167" s="16">
        <f>AT$279</f>
        <v>41</v>
      </c>
      <c r="AU167" s="6"/>
      <c r="AW167" s="7"/>
      <c r="AX167" s="8"/>
      <c r="AY167" s="8"/>
      <c r="AZ167" s="6"/>
      <c r="BA167" s="6"/>
      <c r="BB167" s="6"/>
      <c r="BC167" s="6"/>
      <c r="BF167" s="16">
        <f>BF$276</f>
        <v>148</v>
      </c>
      <c r="BG167" s="16">
        <f>BG$279</f>
        <v>38</v>
      </c>
    </row>
    <row r="168" spans="1:68" x14ac:dyDescent="0.3">
      <c r="A168">
        <v>164</v>
      </c>
      <c r="B168">
        <v>52</v>
      </c>
      <c r="C168" s="8" t="s">
        <v>1945</v>
      </c>
      <c r="D168" s="8" t="s">
        <v>589</v>
      </c>
      <c r="E168" s="6" t="s">
        <v>321</v>
      </c>
      <c r="F168" s="6" t="s">
        <v>501</v>
      </c>
      <c r="G168" s="16">
        <f t="shared" si="36"/>
        <v>171</v>
      </c>
      <c r="H168" s="16">
        <f t="shared" si="37"/>
        <v>173</v>
      </c>
      <c r="I168" s="16">
        <f t="shared" si="38"/>
        <v>156</v>
      </c>
      <c r="J168" s="6">
        <f t="shared" si="39"/>
        <v>36</v>
      </c>
      <c r="K168" s="31">
        <f t="shared" si="40"/>
        <v>536</v>
      </c>
      <c r="L168" s="16">
        <f t="shared" si="55"/>
        <v>53</v>
      </c>
      <c r="M168" s="16">
        <f t="shared" si="56"/>
        <v>61</v>
      </c>
      <c r="N168" s="16">
        <f t="shared" si="57"/>
        <v>53</v>
      </c>
      <c r="O168" s="6">
        <f t="shared" si="58"/>
        <v>7</v>
      </c>
      <c r="P168" s="31">
        <f t="shared" si="59"/>
        <v>174</v>
      </c>
      <c r="Q168" s="6"/>
      <c r="R168" s="6"/>
      <c r="S168" s="16">
        <f>S$276</f>
        <v>171</v>
      </c>
      <c r="T168" s="16">
        <f>T$278</f>
        <v>53</v>
      </c>
      <c r="U168" s="6"/>
      <c r="W168" s="9"/>
      <c r="X168" s="8"/>
      <c r="Y168" s="8"/>
      <c r="Z168" s="6"/>
      <c r="AA168" s="6"/>
      <c r="AB168" s="6"/>
      <c r="AC168" s="6"/>
      <c r="AE168" s="6"/>
      <c r="AF168" s="16">
        <f>AF$276</f>
        <v>173</v>
      </c>
      <c r="AG168" s="16">
        <f>AG$278</f>
        <v>61</v>
      </c>
      <c r="AH168" s="6"/>
      <c r="AI168" s="6"/>
      <c r="AJ168" s="9"/>
      <c r="AK168" s="8"/>
      <c r="AL168" s="8"/>
      <c r="AM168" s="6"/>
      <c r="AN168" s="6"/>
      <c r="AO168" s="6"/>
      <c r="AP168" s="6"/>
      <c r="AR168" s="6"/>
      <c r="AS168" s="16">
        <f t="shared" si="54"/>
        <v>156</v>
      </c>
      <c r="AT168" s="16">
        <f>AT$278</f>
        <v>53</v>
      </c>
      <c r="AU168" s="6"/>
      <c r="AW168" s="7"/>
      <c r="AX168" s="8"/>
      <c r="AY168" s="8"/>
      <c r="AZ168" s="6"/>
      <c r="BA168" s="6"/>
      <c r="BB168" s="6"/>
      <c r="BC168" s="6"/>
      <c r="BE168" s="6">
        <v>193</v>
      </c>
      <c r="BF168" s="6">
        <v>36</v>
      </c>
      <c r="BG168" s="6">
        <v>7</v>
      </c>
      <c r="BH168" s="6">
        <v>21</v>
      </c>
      <c r="BI168" s="6">
        <v>947</v>
      </c>
      <c r="BJ168" s="7">
        <v>3.3842592592592591E-2</v>
      </c>
      <c r="BK168" s="8" t="s">
        <v>1945</v>
      </c>
      <c r="BL168" s="8" t="s">
        <v>589</v>
      </c>
      <c r="BM168" s="6" t="s">
        <v>321</v>
      </c>
      <c r="BN168" s="6" t="s">
        <v>501</v>
      </c>
      <c r="BO168" s="6">
        <v>1</v>
      </c>
      <c r="BP168" s="6" t="s">
        <v>317</v>
      </c>
    </row>
    <row r="169" spans="1:68" x14ac:dyDescent="0.3">
      <c r="A169">
        <v>165</v>
      </c>
      <c r="C169" s="8" t="s">
        <v>1001</v>
      </c>
      <c r="D169" s="8" t="s">
        <v>1946</v>
      </c>
      <c r="E169" s="6" t="s">
        <v>14</v>
      </c>
      <c r="F169" s="6" t="s">
        <v>505</v>
      </c>
      <c r="G169" s="16">
        <f t="shared" si="36"/>
        <v>171</v>
      </c>
      <c r="H169" s="16">
        <f t="shared" si="37"/>
        <v>173</v>
      </c>
      <c r="I169" s="16">
        <f t="shared" si="38"/>
        <v>156</v>
      </c>
      <c r="J169" s="6">
        <f t="shared" si="39"/>
        <v>37</v>
      </c>
      <c r="K169" s="31">
        <f t="shared" si="40"/>
        <v>537</v>
      </c>
      <c r="L169" s="6"/>
      <c r="M169" s="6"/>
      <c r="N169" s="6"/>
      <c r="O169" s="6"/>
      <c r="P169" s="31"/>
      <c r="Q169" s="6"/>
      <c r="R169" s="6"/>
      <c r="S169" s="16">
        <f>S$276</f>
        <v>171</v>
      </c>
      <c r="T169" s="6"/>
      <c r="U169" s="6"/>
      <c r="W169" s="7"/>
      <c r="X169" s="8"/>
      <c r="Y169" s="8"/>
      <c r="Z169" s="6"/>
      <c r="AA169" s="6"/>
      <c r="AB169" s="6"/>
      <c r="AC169" s="6"/>
      <c r="AE169" s="6"/>
      <c r="AF169" s="16">
        <f>AF$276</f>
        <v>173</v>
      </c>
      <c r="AG169" s="6"/>
      <c r="AH169" s="6"/>
      <c r="AI169" s="6"/>
      <c r="AJ169" s="7"/>
      <c r="AK169" s="8"/>
      <c r="AL169" s="8"/>
      <c r="AM169" s="6"/>
      <c r="AN169" s="6"/>
      <c r="AO169" s="6"/>
      <c r="AP169" s="6"/>
      <c r="AR169" s="6"/>
      <c r="AS169" s="16">
        <f t="shared" si="54"/>
        <v>156</v>
      </c>
      <c r="AT169" s="6"/>
      <c r="AU169" s="6"/>
      <c r="AW169" s="7"/>
      <c r="AX169" s="8"/>
      <c r="AY169" s="8"/>
      <c r="AZ169" s="6"/>
      <c r="BA169" s="6"/>
      <c r="BB169" s="6"/>
      <c r="BC169" s="6"/>
      <c r="BE169" s="6">
        <v>195</v>
      </c>
      <c r="BF169" s="6">
        <v>37</v>
      </c>
      <c r="BG169" s="6"/>
      <c r="BH169" s="6"/>
      <c r="BI169" s="6">
        <v>361</v>
      </c>
      <c r="BJ169" s="7">
        <v>3.3865740740740738E-2</v>
      </c>
      <c r="BK169" s="8" t="s">
        <v>1001</v>
      </c>
      <c r="BL169" s="8" t="s">
        <v>1946</v>
      </c>
      <c r="BM169" s="6" t="s">
        <v>14</v>
      </c>
      <c r="BN169" s="6" t="s">
        <v>505</v>
      </c>
      <c r="BO169" s="6">
        <v>1</v>
      </c>
      <c r="BP169" s="6" t="s">
        <v>317</v>
      </c>
    </row>
    <row r="170" spans="1:68" x14ac:dyDescent="0.3">
      <c r="A170">
        <v>166</v>
      </c>
      <c r="B170">
        <v>53</v>
      </c>
      <c r="C170" s="8" t="s">
        <v>1436</v>
      </c>
      <c r="D170" s="8" t="s">
        <v>1437</v>
      </c>
      <c r="E170" s="6" t="s">
        <v>321</v>
      </c>
      <c r="F170" s="6" t="s">
        <v>505</v>
      </c>
      <c r="G170" s="16">
        <f t="shared" si="36"/>
        <v>171</v>
      </c>
      <c r="H170" s="6">
        <f t="shared" si="37"/>
        <v>63</v>
      </c>
      <c r="I170" s="16">
        <f t="shared" si="38"/>
        <v>156</v>
      </c>
      <c r="J170" s="16">
        <f t="shared" si="39"/>
        <v>148</v>
      </c>
      <c r="K170" s="31">
        <f t="shared" si="40"/>
        <v>538</v>
      </c>
      <c r="L170" s="16">
        <f>T170</f>
        <v>53</v>
      </c>
      <c r="M170" s="6">
        <f>AG170</f>
        <v>19</v>
      </c>
      <c r="N170" s="16">
        <f>AT170</f>
        <v>53</v>
      </c>
      <c r="O170" s="16">
        <f>BG170</f>
        <v>50</v>
      </c>
      <c r="P170" s="31">
        <f>SUM(L170:O170)</f>
        <v>175</v>
      </c>
      <c r="Q170" s="6"/>
      <c r="R170" s="6"/>
      <c r="S170" s="16">
        <f>S$276</f>
        <v>171</v>
      </c>
      <c r="T170" s="16">
        <f>T$278</f>
        <v>53</v>
      </c>
      <c r="U170" s="6"/>
      <c r="W170" s="9"/>
      <c r="X170" s="8"/>
      <c r="Y170" s="8"/>
      <c r="Z170" s="6"/>
      <c r="AA170" s="6"/>
      <c r="AB170" s="6"/>
      <c r="AC170" s="6"/>
      <c r="AE170" s="6">
        <v>269</v>
      </c>
      <c r="AF170" s="6">
        <v>63</v>
      </c>
      <c r="AG170" s="6">
        <v>19</v>
      </c>
      <c r="AH170" s="6">
        <v>41</v>
      </c>
      <c r="AI170" s="6">
        <v>420</v>
      </c>
      <c r="AJ170" s="7">
        <v>3.4583333333333334E-2</v>
      </c>
      <c r="AK170" s="8" t="s">
        <v>1436</v>
      </c>
      <c r="AL170" s="8" t="s">
        <v>1437</v>
      </c>
      <c r="AM170" s="6" t="s">
        <v>321</v>
      </c>
      <c r="AN170" s="6" t="s">
        <v>505</v>
      </c>
      <c r="AO170" s="6">
        <v>1</v>
      </c>
      <c r="AP170" s="6" t="s">
        <v>317</v>
      </c>
      <c r="AR170" s="6"/>
      <c r="AS170" s="16">
        <f t="shared" si="54"/>
        <v>156</v>
      </c>
      <c r="AT170" s="16">
        <f>AT$278</f>
        <v>53</v>
      </c>
      <c r="AU170" s="6"/>
      <c r="AW170" s="9"/>
      <c r="AX170" s="8"/>
      <c r="AY170" s="8"/>
      <c r="AZ170" s="6"/>
      <c r="BA170" s="6"/>
      <c r="BB170" s="6"/>
      <c r="BC170" s="6"/>
      <c r="BE170" s="6"/>
      <c r="BF170" s="16">
        <f>BF$276</f>
        <v>148</v>
      </c>
      <c r="BG170" s="16">
        <f>BG$278</f>
        <v>50</v>
      </c>
      <c r="BH170" s="6"/>
      <c r="BI170" s="6"/>
      <c r="BJ170" s="7"/>
      <c r="BK170" s="8"/>
      <c r="BL170" s="8"/>
      <c r="BM170" s="6"/>
      <c r="BN170" s="6"/>
      <c r="BO170" s="6"/>
      <c r="BP170" s="6"/>
    </row>
    <row r="171" spans="1:68" x14ac:dyDescent="0.3">
      <c r="A171">
        <v>167</v>
      </c>
      <c r="B171">
        <v>32</v>
      </c>
      <c r="C171" s="8" t="s">
        <v>963</v>
      </c>
      <c r="D171" s="8" t="s">
        <v>830</v>
      </c>
      <c r="E171" s="6" t="s">
        <v>324</v>
      </c>
      <c r="F171" s="6" t="s">
        <v>499</v>
      </c>
      <c r="G171" s="6">
        <f t="shared" si="36"/>
        <v>125</v>
      </c>
      <c r="H171" s="6">
        <f t="shared" si="37"/>
        <v>143</v>
      </c>
      <c r="I171" s="6">
        <f t="shared" si="38"/>
        <v>124</v>
      </c>
      <c r="J171" s="16">
        <f t="shared" si="39"/>
        <v>148</v>
      </c>
      <c r="K171" s="31">
        <f t="shared" si="40"/>
        <v>540</v>
      </c>
      <c r="L171" s="6">
        <f>T171</f>
        <v>30</v>
      </c>
      <c r="M171" s="6">
        <f>AG171</f>
        <v>31</v>
      </c>
      <c r="N171" s="6">
        <f>AT171</f>
        <v>28</v>
      </c>
      <c r="O171" s="16">
        <f>BG171</f>
        <v>37</v>
      </c>
      <c r="P171" s="31">
        <f>SUM(L171:O171)</f>
        <v>126</v>
      </c>
      <c r="Q171" s="6"/>
      <c r="R171" s="6">
        <v>391</v>
      </c>
      <c r="S171" s="6">
        <v>125</v>
      </c>
      <c r="T171" s="6">
        <v>30</v>
      </c>
      <c r="U171" s="6">
        <v>92</v>
      </c>
      <c r="V171">
        <v>682</v>
      </c>
      <c r="W171" s="7">
        <v>3.9884259259259265E-2</v>
      </c>
      <c r="X171" s="8" t="s">
        <v>963</v>
      </c>
      <c r="Y171" s="8" t="s">
        <v>830</v>
      </c>
      <c r="Z171" s="6" t="s">
        <v>324</v>
      </c>
      <c r="AA171" s="6" t="s">
        <v>499</v>
      </c>
      <c r="AB171" s="6">
        <v>1</v>
      </c>
      <c r="AC171" s="6" t="s">
        <v>317</v>
      </c>
      <c r="AE171" s="6">
        <v>414</v>
      </c>
      <c r="AF171" s="6">
        <v>143</v>
      </c>
      <c r="AG171" s="6">
        <v>31</v>
      </c>
      <c r="AH171" s="6">
        <v>106</v>
      </c>
      <c r="AI171" s="6">
        <v>682</v>
      </c>
      <c r="AJ171" s="9">
        <v>4.3194444444444445E-2</v>
      </c>
      <c r="AK171" s="8" t="s">
        <v>963</v>
      </c>
      <c r="AL171" s="8" t="s">
        <v>830</v>
      </c>
      <c r="AM171" s="6" t="s">
        <v>324</v>
      </c>
      <c r="AN171" s="6" t="s">
        <v>499</v>
      </c>
      <c r="AO171" s="6">
        <v>1</v>
      </c>
      <c r="AP171" s="6" t="s">
        <v>317</v>
      </c>
      <c r="AR171" s="6">
        <v>369</v>
      </c>
      <c r="AS171" s="6">
        <v>124</v>
      </c>
      <c r="AT171" s="6">
        <v>28</v>
      </c>
      <c r="AU171" s="6">
        <v>93</v>
      </c>
      <c r="AV171">
        <v>682</v>
      </c>
      <c r="AW171" s="7">
        <v>3.892361111111111E-2</v>
      </c>
      <c r="AX171" s="8" t="s">
        <v>963</v>
      </c>
      <c r="AY171" s="8" t="s">
        <v>830</v>
      </c>
      <c r="AZ171" s="6" t="s">
        <v>324</v>
      </c>
      <c r="BA171" s="6" t="s">
        <v>499</v>
      </c>
      <c r="BB171" s="6">
        <v>1</v>
      </c>
      <c r="BC171" s="6" t="s">
        <v>317</v>
      </c>
      <c r="BE171" s="6"/>
      <c r="BF171" s="16">
        <f>BF$276</f>
        <v>148</v>
      </c>
      <c r="BG171" s="16">
        <f>BG$277</f>
        <v>37</v>
      </c>
      <c r="BH171" s="6"/>
      <c r="BI171" s="6"/>
      <c r="BJ171" s="7"/>
      <c r="BK171" s="8"/>
      <c r="BL171" s="8"/>
      <c r="BM171" s="6"/>
      <c r="BN171" s="6"/>
      <c r="BO171" s="6"/>
      <c r="BP171" s="6"/>
    </row>
    <row r="172" spans="1:68" x14ac:dyDescent="0.3">
      <c r="A172">
        <v>168</v>
      </c>
      <c r="B172">
        <v>40</v>
      </c>
      <c r="C172" s="8" t="s">
        <v>402</v>
      </c>
      <c r="D172" s="8" t="s">
        <v>1699</v>
      </c>
      <c r="E172" s="6" t="s">
        <v>324</v>
      </c>
      <c r="F172" s="6" t="s">
        <v>504</v>
      </c>
      <c r="G172" s="16">
        <f t="shared" si="36"/>
        <v>171</v>
      </c>
      <c r="H172" s="16">
        <f t="shared" si="37"/>
        <v>173</v>
      </c>
      <c r="I172" s="6">
        <f t="shared" si="38"/>
        <v>50</v>
      </c>
      <c r="J172" s="16">
        <f t="shared" si="39"/>
        <v>148</v>
      </c>
      <c r="K172" s="31">
        <f t="shared" si="40"/>
        <v>542</v>
      </c>
      <c r="L172" s="16">
        <f>T172</f>
        <v>46</v>
      </c>
      <c r="M172" s="16">
        <f>AG172</f>
        <v>45</v>
      </c>
      <c r="N172" s="6">
        <f>AT172</f>
        <v>11</v>
      </c>
      <c r="O172" s="16">
        <f>BG172</f>
        <v>37</v>
      </c>
      <c r="P172" s="31">
        <f>SUM(L172:O172)</f>
        <v>139</v>
      </c>
      <c r="Q172" s="6"/>
      <c r="R172" s="6"/>
      <c r="S172" s="16">
        <f>S$276</f>
        <v>171</v>
      </c>
      <c r="T172" s="16">
        <f>T$277</f>
        <v>46</v>
      </c>
      <c r="U172" s="6"/>
      <c r="W172" s="7"/>
      <c r="X172" s="8"/>
      <c r="Y172" s="8"/>
      <c r="Z172" s="6"/>
      <c r="AA172" s="6"/>
      <c r="AB172" s="6"/>
      <c r="AC172" s="6"/>
      <c r="AE172" s="6"/>
      <c r="AF172" s="16">
        <f>AF$276</f>
        <v>173</v>
      </c>
      <c r="AG172" s="16">
        <f>AG$277</f>
        <v>45</v>
      </c>
      <c r="AH172" s="6"/>
      <c r="AI172" s="6"/>
      <c r="AJ172" s="9"/>
      <c r="AK172" s="8"/>
      <c r="AL172" s="8"/>
      <c r="AM172" s="6"/>
      <c r="AN172" s="6"/>
      <c r="AO172" s="6"/>
      <c r="AP172" s="6"/>
      <c r="AR172" s="6">
        <v>234</v>
      </c>
      <c r="AS172" s="6">
        <v>50</v>
      </c>
      <c r="AT172" s="6">
        <v>11</v>
      </c>
      <c r="AU172" s="6">
        <v>30</v>
      </c>
      <c r="AV172">
        <v>107</v>
      </c>
      <c r="AW172" s="7">
        <v>3.1516203703703706E-2</v>
      </c>
      <c r="AX172" s="8" t="s">
        <v>402</v>
      </c>
      <c r="AY172" s="8" t="s">
        <v>1699</v>
      </c>
      <c r="AZ172" s="6" t="s">
        <v>324</v>
      </c>
      <c r="BA172" s="6" t="s">
        <v>504</v>
      </c>
      <c r="BB172" s="6">
        <v>1</v>
      </c>
      <c r="BC172" s="6" t="s">
        <v>317</v>
      </c>
      <c r="BF172" s="16">
        <f>BF$276</f>
        <v>148</v>
      </c>
      <c r="BG172" s="16">
        <f>BG$277</f>
        <v>37</v>
      </c>
    </row>
    <row r="173" spans="1:68" x14ac:dyDescent="0.3">
      <c r="A173">
        <v>169</v>
      </c>
      <c r="C173" s="8" t="s">
        <v>433</v>
      </c>
      <c r="D173" s="8" t="s">
        <v>1440</v>
      </c>
      <c r="E173" s="6" t="s">
        <v>14</v>
      </c>
      <c r="F173" s="6" t="s">
        <v>505</v>
      </c>
      <c r="G173" s="16">
        <f t="shared" si="36"/>
        <v>171</v>
      </c>
      <c r="H173" s="6">
        <f t="shared" si="37"/>
        <v>67</v>
      </c>
      <c r="I173" s="16">
        <f t="shared" si="38"/>
        <v>156</v>
      </c>
      <c r="J173" s="16">
        <f t="shared" si="39"/>
        <v>148</v>
      </c>
      <c r="K173" s="31">
        <f t="shared" si="40"/>
        <v>542</v>
      </c>
      <c r="L173" s="6"/>
      <c r="M173" s="6"/>
      <c r="O173" s="6"/>
      <c r="P173" s="31"/>
      <c r="Q173" s="6"/>
      <c r="R173" s="6"/>
      <c r="S173" s="16">
        <f>S$276</f>
        <v>171</v>
      </c>
      <c r="T173" s="6"/>
      <c r="U173" s="6"/>
      <c r="W173" s="7"/>
      <c r="X173" s="8"/>
      <c r="Y173" s="8"/>
      <c r="Z173" s="6"/>
      <c r="AA173" s="6"/>
      <c r="AB173" s="6"/>
      <c r="AC173" s="6"/>
      <c r="AE173" s="6">
        <v>275</v>
      </c>
      <c r="AF173" s="6">
        <v>67</v>
      </c>
      <c r="AG173" s="6"/>
      <c r="AH173" s="6"/>
      <c r="AI173" s="6">
        <v>341</v>
      </c>
      <c r="AJ173" s="7">
        <v>3.4756944444444444E-2</v>
      </c>
      <c r="AK173" s="8" t="s">
        <v>433</v>
      </c>
      <c r="AL173" s="8" t="s">
        <v>1440</v>
      </c>
      <c r="AM173" s="6" t="s">
        <v>14</v>
      </c>
      <c r="AN173" s="6" t="s">
        <v>505</v>
      </c>
      <c r="AO173" s="6">
        <v>1</v>
      </c>
      <c r="AP173" s="6" t="s">
        <v>317</v>
      </c>
      <c r="AS173" s="16">
        <f t="shared" ref="AS173:AS182" si="60">AS$276</f>
        <v>156</v>
      </c>
      <c r="BE173" s="6"/>
      <c r="BF173" s="16">
        <f>BF$276</f>
        <v>148</v>
      </c>
      <c r="BG173" s="6"/>
      <c r="BH173" s="6"/>
      <c r="BI173" s="6"/>
      <c r="BJ173" s="7"/>
      <c r="BK173" s="8"/>
      <c r="BL173" s="8"/>
      <c r="BM173" s="6"/>
      <c r="BN173" s="6"/>
      <c r="BO173" s="6"/>
      <c r="BP173" s="6"/>
    </row>
    <row r="174" spans="1:68" x14ac:dyDescent="0.3">
      <c r="A174">
        <v>170</v>
      </c>
      <c r="B174">
        <v>41</v>
      </c>
      <c r="C174" s="8" t="s">
        <v>445</v>
      </c>
      <c r="D174" s="8" t="s">
        <v>1947</v>
      </c>
      <c r="E174" s="6" t="s">
        <v>324</v>
      </c>
      <c r="F174" s="6" t="s">
        <v>505</v>
      </c>
      <c r="G174" s="16">
        <f t="shared" si="36"/>
        <v>171</v>
      </c>
      <c r="H174" s="16">
        <f t="shared" si="37"/>
        <v>173</v>
      </c>
      <c r="I174" s="16">
        <f t="shared" si="38"/>
        <v>156</v>
      </c>
      <c r="J174" s="6">
        <f t="shared" si="39"/>
        <v>44</v>
      </c>
      <c r="K174" s="31">
        <f t="shared" si="40"/>
        <v>544</v>
      </c>
      <c r="L174" s="16">
        <f>T174</f>
        <v>46</v>
      </c>
      <c r="M174" s="16">
        <f>AG174</f>
        <v>45</v>
      </c>
      <c r="N174" s="16">
        <f>AT174</f>
        <v>40</v>
      </c>
      <c r="O174" s="6">
        <f>BG174</f>
        <v>11</v>
      </c>
      <c r="P174" s="31">
        <f>SUM(L174:O174)</f>
        <v>142</v>
      </c>
      <c r="Q174" s="6"/>
      <c r="R174" s="6"/>
      <c r="S174" s="16">
        <f>S$276</f>
        <v>171</v>
      </c>
      <c r="T174" s="16">
        <f>T$277</f>
        <v>46</v>
      </c>
      <c r="U174" s="6"/>
      <c r="W174" s="9"/>
      <c r="X174" s="8"/>
      <c r="Y174" s="8"/>
      <c r="Z174" s="6"/>
      <c r="AA174" s="6"/>
      <c r="AB174" s="6"/>
      <c r="AC174" s="6"/>
      <c r="AE174" s="6"/>
      <c r="AF174" s="16">
        <f>AF$276</f>
        <v>173</v>
      </c>
      <c r="AG174" s="16">
        <f>AG$277</f>
        <v>45</v>
      </c>
      <c r="AH174" s="6"/>
      <c r="AI174" s="6"/>
      <c r="AJ174" s="7"/>
      <c r="AK174" s="8"/>
      <c r="AL174" s="8"/>
      <c r="AM174" s="6"/>
      <c r="AN174" s="6"/>
      <c r="AO174" s="6"/>
      <c r="AP174" s="6"/>
      <c r="AR174" s="6"/>
      <c r="AS174" s="16">
        <f t="shared" si="60"/>
        <v>156</v>
      </c>
      <c r="AT174" s="16">
        <f>AT$277</f>
        <v>40</v>
      </c>
      <c r="AU174" s="6"/>
      <c r="AW174" s="9"/>
      <c r="AX174" s="8"/>
      <c r="AY174" s="8"/>
      <c r="AZ174" s="6"/>
      <c r="BA174" s="6"/>
      <c r="BB174" s="6"/>
      <c r="BC174" s="6"/>
      <c r="BE174" s="6">
        <v>221</v>
      </c>
      <c r="BF174" s="6">
        <v>44</v>
      </c>
      <c r="BG174" s="6">
        <v>11</v>
      </c>
      <c r="BH174" s="6">
        <v>26</v>
      </c>
      <c r="BI174" s="6">
        <v>2315</v>
      </c>
      <c r="BJ174" s="7">
        <v>3.5011574074074077E-2</v>
      </c>
      <c r="BK174" s="8" t="s">
        <v>445</v>
      </c>
      <c r="BL174" s="8" t="s">
        <v>1947</v>
      </c>
      <c r="BM174" s="6" t="s">
        <v>324</v>
      </c>
      <c r="BN174" s="6" t="s">
        <v>505</v>
      </c>
      <c r="BO174" s="6">
        <v>1</v>
      </c>
      <c r="BP174" s="6" t="s">
        <v>317</v>
      </c>
    </row>
    <row r="175" spans="1:68" x14ac:dyDescent="0.3">
      <c r="A175">
        <v>171</v>
      </c>
      <c r="B175">
        <v>63</v>
      </c>
      <c r="C175" s="8" t="s">
        <v>898</v>
      </c>
      <c r="D175" s="8" t="s">
        <v>899</v>
      </c>
      <c r="E175" s="6" t="s">
        <v>321</v>
      </c>
      <c r="F175" s="6" t="s">
        <v>504</v>
      </c>
      <c r="G175" s="6">
        <f t="shared" si="36"/>
        <v>68</v>
      </c>
      <c r="H175" s="16">
        <f t="shared" si="37"/>
        <v>173</v>
      </c>
      <c r="I175" s="16">
        <f t="shared" si="38"/>
        <v>156</v>
      </c>
      <c r="J175" s="16">
        <f t="shared" si="39"/>
        <v>148</v>
      </c>
      <c r="K175" s="31">
        <f t="shared" si="40"/>
        <v>545</v>
      </c>
      <c r="L175" s="6">
        <f>T175</f>
        <v>20</v>
      </c>
      <c r="M175" s="16">
        <f>AG175</f>
        <v>61</v>
      </c>
      <c r="N175" s="16">
        <f>AT175</f>
        <v>53</v>
      </c>
      <c r="O175" s="16">
        <f>BG175</f>
        <v>50</v>
      </c>
      <c r="P175" s="31">
        <f>SUM(L175:O175)</f>
        <v>184</v>
      </c>
      <c r="Q175" s="6"/>
      <c r="R175" s="6">
        <v>297</v>
      </c>
      <c r="S175" s="6">
        <v>68</v>
      </c>
      <c r="T175" s="6">
        <v>20</v>
      </c>
      <c r="U175" s="6">
        <v>44</v>
      </c>
      <c r="V175">
        <v>119</v>
      </c>
      <c r="W175" s="7">
        <v>3.4675925925925929E-2</v>
      </c>
      <c r="X175" s="8" t="s">
        <v>898</v>
      </c>
      <c r="Y175" s="8" t="s">
        <v>899</v>
      </c>
      <c r="Z175" s="6" t="s">
        <v>321</v>
      </c>
      <c r="AA175" s="6" t="s">
        <v>504</v>
      </c>
      <c r="AB175" s="6">
        <v>1</v>
      </c>
      <c r="AC175" s="6" t="s">
        <v>317</v>
      </c>
      <c r="AE175" s="6"/>
      <c r="AF175" s="16">
        <f>AF$276</f>
        <v>173</v>
      </c>
      <c r="AG175" s="16">
        <f>AG$278</f>
        <v>61</v>
      </c>
      <c r="AH175" s="6"/>
      <c r="AI175" s="6"/>
      <c r="AJ175" s="7"/>
      <c r="AK175" s="8"/>
      <c r="AL175" s="8"/>
      <c r="AM175" s="6"/>
      <c r="AN175" s="6"/>
      <c r="AO175" s="6"/>
      <c r="AP175" s="6"/>
      <c r="AR175" s="6"/>
      <c r="AS175" s="16">
        <f t="shared" si="60"/>
        <v>156</v>
      </c>
      <c r="AT175" s="16">
        <f>AT$278</f>
        <v>53</v>
      </c>
      <c r="AU175" s="6"/>
      <c r="AW175" s="7"/>
      <c r="AX175" s="8"/>
      <c r="AY175" s="8"/>
      <c r="AZ175" s="6"/>
      <c r="BA175" s="6"/>
      <c r="BB175" s="6"/>
      <c r="BC175" s="6"/>
      <c r="BE175" s="6"/>
      <c r="BF175" s="16">
        <f>BF$276</f>
        <v>148</v>
      </c>
      <c r="BG175" s="16">
        <f>BG$278</f>
        <v>50</v>
      </c>
      <c r="BH175" s="6"/>
      <c r="BI175" s="6"/>
      <c r="BJ175" s="7"/>
      <c r="BK175" s="8"/>
      <c r="BL175" s="8"/>
      <c r="BM175" s="6"/>
      <c r="BN175" s="6"/>
      <c r="BO175" s="6"/>
      <c r="BP175" s="6"/>
    </row>
    <row r="176" spans="1:68" x14ac:dyDescent="0.3">
      <c r="A176">
        <v>172</v>
      </c>
      <c r="B176">
        <v>6</v>
      </c>
      <c r="C176" s="8" t="s">
        <v>815</v>
      </c>
      <c r="D176" s="8" t="s">
        <v>900</v>
      </c>
      <c r="E176" s="6" t="s">
        <v>155</v>
      </c>
      <c r="F176" s="6" t="s">
        <v>504</v>
      </c>
      <c r="G176" s="6">
        <f t="shared" si="36"/>
        <v>69</v>
      </c>
      <c r="H176" s="16">
        <f t="shared" si="37"/>
        <v>173</v>
      </c>
      <c r="I176" s="16">
        <f t="shared" si="38"/>
        <v>156</v>
      </c>
      <c r="J176" s="16">
        <f t="shared" si="39"/>
        <v>148</v>
      </c>
      <c r="K176" s="31">
        <f t="shared" si="40"/>
        <v>546</v>
      </c>
      <c r="L176" s="6">
        <f>T176</f>
        <v>2</v>
      </c>
      <c r="M176" s="16">
        <f>AG176</f>
        <v>12</v>
      </c>
      <c r="N176" s="16">
        <f>AT176</f>
        <v>12</v>
      </c>
      <c r="O176" s="16">
        <f>BG176</f>
        <v>15</v>
      </c>
      <c r="P176" s="31">
        <f>SUM(L176:O176)</f>
        <v>41</v>
      </c>
      <c r="Q176" s="6"/>
      <c r="R176" s="6">
        <v>299</v>
      </c>
      <c r="S176" s="6">
        <v>69</v>
      </c>
      <c r="T176" s="6">
        <v>2</v>
      </c>
      <c r="U176" s="6"/>
      <c r="V176">
        <v>116</v>
      </c>
      <c r="W176" s="7">
        <v>3.4722222222222224E-2</v>
      </c>
      <c r="X176" s="8" t="s">
        <v>815</v>
      </c>
      <c r="Y176" s="8" t="s">
        <v>900</v>
      </c>
      <c r="Z176" s="6" t="s">
        <v>155</v>
      </c>
      <c r="AA176" s="6" t="s">
        <v>504</v>
      </c>
      <c r="AB176" s="6">
        <v>1</v>
      </c>
      <c r="AC176" s="6" t="s">
        <v>317</v>
      </c>
      <c r="AE176" s="6"/>
      <c r="AF176" s="16">
        <f>AF$276</f>
        <v>173</v>
      </c>
      <c r="AG176" s="16">
        <f>AG$276</f>
        <v>12</v>
      </c>
      <c r="AH176" s="6"/>
      <c r="AI176" s="6"/>
      <c r="AJ176" s="7"/>
      <c r="AK176" s="8"/>
      <c r="AL176" s="8"/>
      <c r="AM176" s="6"/>
      <c r="AN176" s="6"/>
      <c r="AO176" s="6"/>
      <c r="AP176" s="6"/>
      <c r="AR176" s="6"/>
      <c r="AS176" s="16">
        <f t="shared" si="60"/>
        <v>156</v>
      </c>
      <c r="AT176" s="16">
        <f>AT$276</f>
        <v>12</v>
      </c>
      <c r="AU176" s="6"/>
      <c r="AW176" s="7"/>
      <c r="AX176" s="8"/>
      <c r="AY176" s="8"/>
      <c r="AZ176" s="6"/>
      <c r="BA176" s="6"/>
      <c r="BB176" s="6"/>
      <c r="BC176" s="6"/>
      <c r="BE176" s="6"/>
      <c r="BF176" s="16">
        <f>BF$276</f>
        <v>148</v>
      </c>
      <c r="BG176" s="16">
        <f>BG$276</f>
        <v>15</v>
      </c>
      <c r="BH176" s="6"/>
      <c r="BI176" s="6"/>
      <c r="BJ176" s="7"/>
      <c r="BK176" s="8"/>
      <c r="BL176" s="8"/>
      <c r="BM176" s="6"/>
      <c r="BN176" s="6"/>
      <c r="BO176" s="6"/>
      <c r="BP176" s="6"/>
    </row>
    <row r="177" spans="1:68" x14ac:dyDescent="0.3">
      <c r="A177">
        <v>173</v>
      </c>
      <c r="C177" s="8" t="s">
        <v>454</v>
      </c>
      <c r="D177" s="8" t="s">
        <v>301</v>
      </c>
      <c r="E177" s="6" t="s">
        <v>14</v>
      </c>
      <c r="F177" s="6" t="s">
        <v>508</v>
      </c>
      <c r="G177" s="16">
        <f t="shared" si="36"/>
        <v>171</v>
      </c>
      <c r="H177" s="6">
        <f t="shared" si="37"/>
        <v>72</v>
      </c>
      <c r="I177" s="16">
        <f t="shared" si="38"/>
        <v>156</v>
      </c>
      <c r="J177" s="16">
        <f t="shared" si="39"/>
        <v>148</v>
      </c>
      <c r="K177" s="31">
        <f t="shared" si="40"/>
        <v>547</v>
      </c>
      <c r="L177" s="6"/>
      <c r="M177" s="6"/>
      <c r="N177" s="6"/>
      <c r="O177" s="6"/>
      <c r="P177" s="31"/>
      <c r="Q177" s="6"/>
      <c r="R177" s="6"/>
      <c r="S177" s="16">
        <f>S$276</f>
        <v>171</v>
      </c>
      <c r="T177" s="6"/>
      <c r="U177" s="6"/>
      <c r="W177" s="7"/>
      <c r="X177" s="8"/>
      <c r="Y177" s="8"/>
      <c r="Z177" s="6"/>
      <c r="AA177" s="6"/>
      <c r="AB177" s="6"/>
      <c r="AC177" s="6"/>
      <c r="AE177" s="6">
        <v>283</v>
      </c>
      <c r="AF177" s="6">
        <v>72</v>
      </c>
      <c r="AG177" s="6"/>
      <c r="AH177" s="6"/>
      <c r="AI177" s="6">
        <v>1291</v>
      </c>
      <c r="AJ177" s="7">
        <v>3.5011574074074077E-2</v>
      </c>
      <c r="AK177" s="8" t="s">
        <v>454</v>
      </c>
      <c r="AL177" s="8" t="s">
        <v>301</v>
      </c>
      <c r="AM177" s="6" t="s">
        <v>14</v>
      </c>
      <c r="AN177" s="6" t="s">
        <v>508</v>
      </c>
      <c r="AO177" s="6">
        <v>1</v>
      </c>
      <c r="AP177" s="6" t="s">
        <v>317</v>
      </c>
      <c r="AR177" s="6"/>
      <c r="AS177" s="16">
        <f t="shared" si="60"/>
        <v>156</v>
      </c>
      <c r="AT177" s="6"/>
      <c r="AU177" s="6"/>
      <c r="AW177" s="7"/>
      <c r="AX177" s="8"/>
      <c r="AY177" s="8"/>
      <c r="AZ177" s="6"/>
      <c r="BA177" s="6"/>
      <c r="BB177" s="6"/>
      <c r="BC177" s="6"/>
      <c r="BE177" s="6"/>
      <c r="BF177" s="16">
        <f>BF$276</f>
        <v>148</v>
      </c>
      <c r="BG177" s="6"/>
      <c r="BH177" s="6"/>
      <c r="BI177" s="6"/>
      <c r="BJ177" s="7"/>
      <c r="BK177" s="8"/>
      <c r="BL177" s="8"/>
      <c r="BM177" s="6"/>
      <c r="BN177" s="6"/>
      <c r="BO177" s="6"/>
      <c r="BP177" s="6"/>
    </row>
    <row r="178" spans="1:68" x14ac:dyDescent="0.3">
      <c r="A178">
        <v>174</v>
      </c>
      <c r="B178">
        <v>48</v>
      </c>
      <c r="C178" s="8" t="s">
        <v>1206</v>
      </c>
      <c r="D178" s="8" t="s">
        <v>1456</v>
      </c>
      <c r="E178" s="6" t="s">
        <v>321</v>
      </c>
      <c r="F178" s="6" t="s">
        <v>504</v>
      </c>
      <c r="G178" s="16">
        <f t="shared" si="36"/>
        <v>171</v>
      </c>
      <c r="H178" s="6">
        <f t="shared" si="37"/>
        <v>121</v>
      </c>
      <c r="I178" s="16">
        <f t="shared" si="38"/>
        <v>156</v>
      </c>
      <c r="J178" s="6">
        <f t="shared" si="39"/>
        <v>100</v>
      </c>
      <c r="K178" s="31">
        <f t="shared" si="40"/>
        <v>548</v>
      </c>
      <c r="L178" s="16">
        <f>T178</f>
        <v>53</v>
      </c>
      <c r="M178" s="6">
        <f>AG178</f>
        <v>37</v>
      </c>
      <c r="N178" s="16">
        <f>AT178</f>
        <v>53</v>
      </c>
      <c r="O178" s="6">
        <f>BG178</f>
        <v>30</v>
      </c>
      <c r="P178" s="31">
        <f>SUM(L178:O178)</f>
        <v>173</v>
      </c>
      <c r="Q178" s="6"/>
      <c r="R178" s="6"/>
      <c r="S178" s="16">
        <f>S$276</f>
        <v>171</v>
      </c>
      <c r="T178" s="16">
        <f>T$278</f>
        <v>53</v>
      </c>
      <c r="U178" s="6"/>
      <c r="W178" s="7"/>
      <c r="X178" s="8"/>
      <c r="Y178" s="8"/>
      <c r="Z178" s="6"/>
      <c r="AA178" s="6"/>
      <c r="AB178" s="6"/>
      <c r="AC178" s="6"/>
      <c r="AE178" s="6">
        <v>381</v>
      </c>
      <c r="AF178" s="6">
        <v>121</v>
      </c>
      <c r="AG178" s="6">
        <v>37</v>
      </c>
      <c r="AH178" s="6">
        <v>85</v>
      </c>
      <c r="AI178" s="6">
        <v>136</v>
      </c>
      <c r="AJ178" s="7">
        <v>3.9479166666666669E-2</v>
      </c>
      <c r="AK178" s="8" t="s">
        <v>1206</v>
      </c>
      <c r="AL178" s="8" t="s">
        <v>1456</v>
      </c>
      <c r="AM178" s="6" t="s">
        <v>321</v>
      </c>
      <c r="AN178" s="6" t="s">
        <v>504</v>
      </c>
      <c r="AO178" s="6">
        <v>1</v>
      </c>
      <c r="AP178" s="6" t="s">
        <v>317</v>
      </c>
      <c r="AR178" s="6"/>
      <c r="AS178" s="16">
        <f t="shared" si="60"/>
        <v>156</v>
      </c>
      <c r="AT178" s="16">
        <f>AT$278</f>
        <v>53</v>
      </c>
      <c r="AU178" s="6"/>
      <c r="AW178" s="7"/>
      <c r="AX178" s="8"/>
      <c r="AY178" s="8"/>
      <c r="AZ178" s="6"/>
      <c r="BA178" s="6"/>
      <c r="BB178" s="6"/>
      <c r="BC178" s="6"/>
      <c r="BE178" s="6">
        <v>321</v>
      </c>
      <c r="BF178" s="6">
        <v>100</v>
      </c>
      <c r="BG178" s="6">
        <v>30</v>
      </c>
      <c r="BH178" s="6">
        <v>68</v>
      </c>
      <c r="BI178" s="6">
        <v>136</v>
      </c>
      <c r="BJ178" s="7">
        <v>4.103009259259259E-2</v>
      </c>
      <c r="BK178" s="8" t="s">
        <v>1206</v>
      </c>
      <c r="BL178" s="8" t="s">
        <v>1456</v>
      </c>
      <c r="BM178" s="6" t="s">
        <v>321</v>
      </c>
      <c r="BN178" s="6" t="s">
        <v>504</v>
      </c>
      <c r="BO178" s="6">
        <v>1</v>
      </c>
      <c r="BP178" s="6" t="s">
        <v>317</v>
      </c>
    </row>
    <row r="179" spans="1:68" x14ac:dyDescent="0.3">
      <c r="A179">
        <v>175</v>
      </c>
      <c r="B179">
        <v>5</v>
      </c>
      <c r="C179" s="8" t="s">
        <v>1948</v>
      </c>
      <c r="D179" s="8" t="s">
        <v>523</v>
      </c>
      <c r="E179" s="6" t="s">
        <v>155</v>
      </c>
      <c r="F179" s="6" t="s">
        <v>504</v>
      </c>
      <c r="G179" s="16">
        <f t="shared" si="36"/>
        <v>171</v>
      </c>
      <c r="H179" s="16">
        <f t="shared" si="37"/>
        <v>173</v>
      </c>
      <c r="I179" s="16">
        <f t="shared" si="38"/>
        <v>156</v>
      </c>
      <c r="J179" s="6">
        <f t="shared" si="39"/>
        <v>48</v>
      </c>
      <c r="K179" s="31">
        <f t="shared" si="40"/>
        <v>548</v>
      </c>
      <c r="L179" s="16">
        <f>T179</f>
        <v>13</v>
      </c>
      <c r="M179" s="16">
        <f>AG179</f>
        <v>12</v>
      </c>
      <c r="N179" s="16">
        <f>AT179</f>
        <v>12</v>
      </c>
      <c r="O179" s="6">
        <f>BG179</f>
        <v>4</v>
      </c>
      <c r="P179" s="31">
        <f>SUM(L179:O179)</f>
        <v>41</v>
      </c>
      <c r="Q179" s="6"/>
      <c r="R179" s="6"/>
      <c r="S179" s="16">
        <f>S$276</f>
        <v>171</v>
      </c>
      <c r="T179" s="16">
        <f>T$276</f>
        <v>13</v>
      </c>
      <c r="U179" s="6"/>
      <c r="W179" s="7"/>
      <c r="X179" s="8"/>
      <c r="Y179" s="8"/>
      <c r="Z179" s="6"/>
      <c r="AA179" s="6"/>
      <c r="AB179" s="6"/>
      <c r="AC179" s="6"/>
      <c r="AE179" s="6"/>
      <c r="AF179" s="16">
        <f>AF$276</f>
        <v>173</v>
      </c>
      <c r="AG179" s="16">
        <f>AG$276</f>
        <v>12</v>
      </c>
      <c r="AH179" s="6"/>
      <c r="AI179" s="6"/>
      <c r="AJ179" s="9"/>
      <c r="AK179" s="8"/>
      <c r="AL179" s="8"/>
      <c r="AM179" s="6"/>
      <c r="AN179" s="6"/>
      <c r="AO179" s="6"/>
      <c r="AP179" s="6"/>
      <c r="AR179" s="6"/>
      <c r="AS179" s="16">
        <f t="shared" si="60"/>
        <v>156</v>
      </c>
      <c r="AT179" s="16">
        <f>AT$276</f>
        <v>12</v>
      </c>
      <c r="AU179" s="6"/>
      <c r="AW179" s="7"/>
      <c r="AX179" s="8"/>
      <c r="AY179" s="8"/>
      <c r="AZ179" s="6"/>
      <c r="BA179" s="6"/>
      <c r="BB179" s="6"/>
      <c r="BC179" s="6"/>
      <c r="BE179" s="6">
        <v>227</v>
      </c>
      <c r="BF179" s="6">
        <v>48</v>
      </c>
      <c r="BG179" s="6">
        <v>4</v>
      </c>
      <c r="BH179" s="6"/>
      <c r="BI179" s="6">
        <v>148</v>
      </c>
      <c r="BJ179" s="7">
        <v>3.528935185185185E-2</v>
      </c>
      <c r="BK179" s="8" t="s">
        <v>1948</v>
      </c>
      <c r="BL179" s="8" t="s">
        <v>523</v>
      </c>
      <c r="BM179" s="6" t="s">
        <v>155</v>
      </c>
      <c r="BN179" s="6" t="s">
        <v>504</v>
      </c>
      <c r="BO179" s="6">
        <v>1</v>
      </c>
      <c r="BP179" s="6" t="s">
        <v>317</v>
      </c>
    </row>
    <row r="180" spans="1:68" x14ac:dyDescent="0.3">
      <c r="A180">
        <v>176</v>
      </c>
      <c r="B180">
        <v>56</v>
      </c>
      <c r="C180" s="8" t="s">
        <v>369</v>
      </c>
      <c r="D180" s="8" t="s">
        <v>1441</v>
      </c>
      <c r="E180" s="6" t="s">
        <v>321</v>
      </c>
      <c r="F180" s="6" t="s">
        <v>505</v>
      </c>
      <c r="G180" s="16">
        <f t="shared" si="36"/>
        <v>171</v>
      </c>
      <c r="H180" s="6">
        <f t="shared" si="37"/>
        <v>73</v>
      </c>
      <c r="I180" s="16">
        <f t="shared" si="38"/>
        <v>156</v>
      </c>
      <c r="J180" s="16">
        <f t="shared" si="39"/>
        <v>148</v>
      </c>
      <c r="K180" s="31">
        <f t="shared" si="40"/>
        <v>548</v>
      </c>
      <c r="L180" s="16">
        <f>T180</f>
        <v>53</v>
      </c>
      <c r="M180" s="6">
        <f>AG180</f>
        <v>22</v>
      </c>
      <c r="N180" s="16">
        <f>AT180</f>
        <v>53</v>
      </c>
      <c r="O180" s="16">
        <f>BG180</f>
        <v>50</v>
      </c>
      <c r="P180" s="31">
        <f>SUM(L180:O180)</f>
        <v>178</v>
      </c>
      <c r="Q180" s="6"/>
      <c r="R180" s="6"/>
      <c r="S180" s="16">
        <f>S$276</f>
        <v>171</v>
      </c>
      <c r="T180" s="16">
        <f>T$278</f>
        <v>53</v>
      </c>
      <c r="U180" s="6"/>
      <c r="W180" s="7"/>
      <c r="X180" s="8"/>
      <c r="Y180" s="8"/>
      <c r="Z180" s="6"/>
      <c r="AA180" s="6"/>
      <c r="AB180" s="6"/>
      <c r="AC180" s="6"/>
      <c r="AE180" s="6">
        <v>284</v>
      </c>
      <c r="AF180" s="6">
        <v>73</v>
      </c>
      <c r="AG180" s="6">
        <v>22</v>
      </c>
      <c r="AH180" s="6">
        <v>48</v>
      </c>
      <c r="AI180" s="6">
        <v>404</v>
      </c>
      <c r="AJ180" s="7">
        <v>3.5034722222222224E-2</v>
      </c>
      <c r="AK180" s="8" t="s">
        <v>369</v>
      </c>
      <c r="AL180" s="8" t="s">
        <v>1441</v>
      </c>
      <c r="AM180" s="6" t="s">
        <v>321</v>
      </c>
      <c r="AN180" s="6" t="s">
        <v>505</v>
      </c>
      <c r="AO180" s="6">
        <v>1</v>
      </c>
      <c r="AP180" s="6" t="s">
        <v>317</v>
      </c>
      <c r="AR180" s="6"/>
      <c r="AS180" s="16">
        <f t="shared" si="60"/>
        <v>156</v>
      </c>
      <c r="AT180" s="16">
        <f>AT$278</f>
        <v>53</v>
      </c>
      <c r="AU180" s="6"/>
      <c r="AW180" s="7"/>
      <c r="AX180" s="8"/>
      <c r="AY180" s="8"/>
      <c r="AZ180" s="6"/>
      <c r="BA180" s="6"/>
      <c r="BB180" s="6"/>
      <c r="BC180" s="6"/>
      <c r="BE180" s="6"/>
      <c r="BF180" s="16">
        <f>BF$276</f>
        <v>148</v>
      </c>
      <c r="BG180" s="16">
        <f>BG$278</f>
        <v>50</v>
      </c>
      <c r="BH180" s="6"/>
      <c r="BI180" s="6"/>
      <c r="BJ180" s="7"/>
      <c r="BK180" s="8"/>
      <c r="BL180" s="8"/>
      <c r="BM180" s="6"/>
      <c r="BN180" s="6"/>
      <c r="BO180" s="6"/>
      <c r="BP180" s="6"/>
    </row>
    <row r="181" spans="1:68" x14ac:dyDescent="0.3">
      <c r="A181">
        <v>177</v>
      </c>
      <c r="C181" s="8" t="s">
        <v>949</v>
      </c>
      <c r="D181" s="8" t="s">
        <v>950</v>
      </c>
      <c r="E181" s="6" t="s">
        <v>14</v>
      </c>
      <c r="F181" s="6" t="s">
        <v>499</v>
      </c>
      <c r="G181" s="6">
        <f t="shared" si="36"/>
        <v>109</v>
      </c>
      <c r="H181" s="16">
        <f t="shared" si="37"/>
        <v>173</v>
      </c>
      <c r="I181" s="16">
        <f t="shared" si="38"/>
        <v>156</v>
      </c>
      <c r="J181" s="6">
        <f t="shared" si="39"/>
        <v>111</v>
      </c>
      <c r="K181" s="31">
        <f t="shared" si="40"/>
        <v>549</v>
      </c>
      <c r="L181" s="6"/>
      <c r="M181" s="6"/>
      <c r="N181" s="6"/>
      <c r="O181" s="6"/>
      <c r="P181" s="31"/>
      <c r="Q181" s="6"/>
      <c r="R181" s="6">
        <v>370</v>
      </c>
      <c r="S181" s="6">
        <v>109</v>
      </c>
      <c r="T181" s="6"/>
      <c r="U181" s="6"/>
      <c r="V181">
        <v>621</v>
      </c>
      <c r="W181" s="7">
        <v>3.8356481481481484E-2</v>
      </c>
      <c r="X181" s="8" t="s">
        <v>949</v>
      </c>
      <c r="Y181" s="8" t="s">
        <v>950</v>
      </c>
      <c r="Z181" s="6" t="s">
        <v>14</v>
      </c>
      <c r="AA181" s="6" t="s">
        <v>499</v>
      </c>
      <c r="AB181" s="6">
        <v>1</v>
      </c>
      <c r="AC181" s="6" t="s">
        <v>317</v>
      </c>
      <c r="AE181" s="6"/>
      <c r="AF181" s="16">
        <f>AF$276</f>
        <v>173</v>
      </c>
      <c r="AG181" s="6"/>
      <c r="AH181" s="6"/>
      <c r="AI181" s="6"/>
      <c r="AJ181" s="7"/>
      <c r="AK181" s="8"/>
      <c r="AL181" s="8"/>
      <c r="AM181" s="6"/>
      <c r="AN181" s="6"/>
      <c r="AO181" s="6"/>
      <c r="AP181" s="6"/>
      <c r="AR181" s="6"/>
      <c r="AS181" s="16">
        <f t="shared" si="60"/>
        <v>156</v>
      </c>
      <c r="AT181" s="6"/>
      <c r="AU181" s="6"/>
      <c r="AW181" s="7"/>
      <c r="AX181" s="8"/>
      <c r="AY181" s="8"/>
      <c r="AZ181" s="6"/>
      <c r="BA181" s="6"/>
      <c r="BB181" s="6"/>
      <c r="BC181" s="6"/>
      <c r="BE181" s="6">
        <v>338</v>
      </c>
      <c r="BF181" s="6">
        <v>111</v>
      </c>
      <c r="BG181" s="6"/>
      <c r="BH181" s="6"/>
      <c r="BI181" s="6">
        <v>621</v>
      </c>
      <c r="BJ181" s="9">
        <v>4.2534722222222224E-2</v>
      </c>
      <c r="BK181" s="8" t="s">
        <v>949</v>
      </c>
      <c r="BL181" s="8" t="s">
        <v>950</v>
      </c>
      <c r="BM181" s="6" t="s">
        <v>14</v>
      </c>
      <c r="BN181" s="6" t="s">
        <v>499</v>
      </c>
      <c r="BO181" s="6">
        <v>1</v>
      </c>
      <c r="BP181" s="6" t="s">
        <v>317</v>
      </c>
    </row>
    <row r="182" spans="1:68" x14ac:dyDescent="0.3">
      <c r="A182">
        <v>178</v>
      </c>
      <c r="C182" s="8" t="s">
        <v>1442</v>
      </c>
      <c r="D182" s="8" t="s">
        <v>1443</v>
      </c>
      <c r="E182" s="6" t="s">
        <v>14</v>
      </c>
      <c r="F182" s="6" t="s">
        <v>504</v>
      </c>
      <c r="G182" s="16">
        <f t="shared" si="36"/>
        <v>171</v>
      </c>
      <c r="H182" s="6">
        <f t="shared" si="37"/>
        <v>75</v>
      </c>
      <c r="I182" s="16">
        <f t="shared" si="38"/>
        <v>156</v>
      </c>
      <c r="J182" s="16">
        <f t="shared" si="39"/>
        <v>148</v>
      </c>
      <c r="K182" s="31">
        <f t="shared" si="40"/>
        <v>550</v>
      </c>
      <c r="L182" s="6"/>
      <c r="M182" s="6"/>
      <c r="N182" s="6"/>
      <c r="O182" s="6"/>
      <c r="P182" s="31"/>
      <c r="Q182" s="6"/>
      <c r="R182" s="6"/>
      <c r="S182" s="16">
        <f>S$276</f>
        <v>171</v>
      </c>
      <c r="T182" s="6"/>
      <c r="U182" s="6"/>
      <c r="W182" s="7"/>
      <c r="X182" s="8"/>
      <c r="Y182" s="8"/>
      <c r="Z182" s="6"/>
      <c r="AA182" s="6"/>
      <c r="AB182" s="6"/>
      <c r="AC182" s="6"/>
      <c r="AE182" s="6">
        <v>286</v>
      </c>
      <c r="AF182" s="6">
        <v>75</v>
      </c>
      <c r="AG182" s="6"/>
      <c r="AH182" s="6"/>
      <c r="AI182" s="6">
        <v>145</v>
      </c>
      <c r="AJ182" s="7">
        <v>3.5057870370370371E-2</v>
      </c>
      <c r="AK182" s="8" t="s">
        <v>1442</v>
      </c>
      <c r="AL182" s="8" t="s">
        <v>1443</v>
      </c>
      <c r="AM182" s="6" t="s">
        <v>14</v>
      </c>
      <c r="AN182" s="6" t="s">
        <v>504</v>
      </c>
      <c r="AO182" s="6">
        <v>1</v>
      </c>
      <c r="AP182" s="6" t="s">
        <v>317</v>
      </c>
      <c r="AR182" s="6"/>
      <c r="AS182" s="16">
        <f t="shared" si="60"/>
        <v>156</v>
      </c>
      <c r="AT182" s="6"/>
      <c r="AU182" s="6"/>
      <c r="AW182" s="7"/>
      <c r="AX182" s="8"/>
      <c r="AY182" s="8"/>
      <c r="AZ182" s="6"/>
      <c r="BA182" s="6"/>
      <c r="BB182" s="6"/>
      <c r="BC182" s="6"/>
      <c r="BE182" s="6"/>
      <c r="BF182" s="16">
        <f>BF$276</f>
        <v>148</v>
      </c>
      <c r="BG182" s="6"/>
      <c r="BH182" s="6"/>
      <c r="BI182" s="6"/>
      <c r="BJ182" s="7"/>
      <c r="BK182" s="8"/>
      <c r="BL182" s="8"/>
      <c r="BM182" s="6"/>
      <c r="BN182" s="6"/>
      <c r="BO182" s="6"/>
      <c r="BP182" s="6"/>
    </row>
    <row r="183" spans="1:68" x14ac:dyDescent="0.3">
      <c r="A183">
        <v>179</v>
      </c>
      <c r="C183" s="8" t="s">
        <v>1468</v>
      </c>
      <c r="D183" s="8" t="s">
        <v>532</v>
      </c>
      <c r="E183" s="6" t="s">
        <v>14</v>
      </c>
      <c r="F183" s="6" t="s">
        <v>508</v>
      </c>
      <c r="G183" s="16">
        <f t="shared" si="36"/>
        <v>171</v>
      </c>
      <c r="H183" s="6">
        <f t="shared" si="37"/>
        <v>139</v>
      </c>
      <c r="I183" s="6">
        <f t="shared" si="38"/>
        <v>93</v>
      </c>
      <c r="J183" s="16">
        <f t="shared" si="39"/>
        <v>148</v>
      </c>
      <c r="K183" s="31">
        <f t="shared" si="40"/>
        <v>551</v>
      </c>
      <c r="L183" s="6"/>
      <c r="M183" s="6"/>
      <c r="N183" s="6"/>
      <c r="O183" s="6"/>
      <c r="P183" s="31"/>
      <c r="Q183" s="6"/>
      <c r="R183" s="6"/>
      <c r="S183" s="16">
        <f>S$276</f>
        <v>171</v>
      </c>
      <c r="T183" s="6"/>
      <c r="U183" s="6"/>
      <c r="W183" s="7"/>
      <c r="X183" s="8"/>
      <c r="Y183" s="8"/>
      <c r="Z183" s="6"/>
      <c r="AA183" s="6"/>
      <c r="AB183" s="6"/>
      <c r="AC183" s="6"/>
      <c r="AE183" s="6">
        <v>409</v>
      </c>
      <c r="AF183" s="6">
        <v>139</v>
      </c>
      <c r="AG183" s="6"/>
      <c r="AH183" s="6"/>
      <c r="AI183" s="6">
        <v>1309</v>
      </c>
      <c r="AJ183" s="9">
        <v>4.2511574074074077E-2</v>
      </c>
      <c r="AK183" s="8" t="s">
        <v>1468</v>
      </c>
      <c r="AL183" s="8" t="s">
        <v>532</v>
      </c>
      <c r="AM183" s="6" t="s">
        <v>14</v>
      </c>
      <c r="AN183" s="6" t="s">
        <v>508</v>
      </c>
      <c r="AO183" s="6">
        <v>1</v>
      </c>
      <c r="AP183" s="6" t="s">
        <v>317</v>
      </c>
      <c r="AR183" s="6">
        <v>324</v>
      </c>
      <c r="AS183" s="6">
        <v>93</v>
      </c>
      <c r="AT183" s="6"/>
      <c r="AU183" s="6"/>
      <c r="AV183">
        <v>1309</v>
      </c>
      <c r="AW183" s="7">
        <v>3.5578703703703703E-2</v>
      </c>
      <c r="AX183" s="8" t="s">
        <v>1468</v>
      </c>
      <c r="AY183" s="8" t="s">
        <v>532</v>
      </c>
      <c r="AZ183" s="6" t="s">
        <v>14</v>
      </c>
      <c r="BA183" s="6" t="s">
        <v>508</v>
      </c>
      <c r="BB183" s="6">
        <v>1</v>
      </c>
      <c r="BC183" s="6" t="s">
        <v>317</v>
      </c>
      <c r="BE183" s="6"/>
      <c r="BF183" s="16">
        <f>BF$276</f>
        <v>148</v>
      </c>
      <c r="BG183" s="6"/>
      <c r="BH183" s="6"/>
      <c r="BI183" s="6"/>
      <c r="BJ183" s="7"/>
      <c r="BK183" s="8"/>
      <c r="BL183" s="8"/>
      <c r="BM183" s="6"/>
      <c r="BN183" s="6"/>
      <c r="BO183" s="6"/>
      <c r="BP183" s="6"/>
    </row>
    <row r="184" spans="1:68" x14ac:dyDescent="0.3">
      <c r="A184">
        <v>180</v>
      </c>
      <c r="C184" s="8" t="s">
        <v>1949</v>
      </c>
      <c r="D184" s="8" t="s">
        <v>1950</v>
      </c>
      <c r="E184" s="6" t="s">
        <v>14</v>
      </c>
      <c r="F184" s="6" t="s">
        <v>511</v>
      </c>
      <c r="G184" s="16">
        <f t="shared" si="36"/>
        <v>171</v>
      </c>
      <c r="H184" s="16">
        <f t="shared" si="37"/>
        <v>173</v>
      </c>
      <c r="I184" s="16">
        <f t="shared" si="38"/>
        <v>156</v>
      </c>
      <c r="J184" s="6">
        <f t="shared" si="39"/>
        <v>51</v>
      </c>
      <c r="K184" s="31">
        <f t="shared" si="40"/>
        <v>551</v>
      </c>
      <c r="L184" s="6"/>
      <c r="M184" s="6"/>
      <c r="N184" s="6"/>
      <c r="O184" s="6"/>
      <c r="P184" s="31"/>
      <c r="Q184" s="6"/>
      <c r="R184" s="6"/>
      <c r="S184" s="16">
        <f>S$276</f>
        <v>171</v>
      </c>
      <c r="T184" s="6"/>
      <c r="U184" s="6"/>
      <c r="W184" s="9"/>
      <c r="X184" s="8"/>
      <c r="Y184" s="8"/>
      <c r="Z184" s="6"/>
      <c r="AA184" s="6"/>
      <c r="AB184" s="6"/>
      <c r="AC184" s="6"/>
      <c r="AE184" s="6"/>
      <c r="AF184" s="16">
        <f>AF$276</f>
        <v>173</v>
      </c>
      <c r="AG184" s="6"/>
      <c r="AH184" s="6"/>
      <c r="AI184" s="6"/>
      <c r="AJ184" s="9"/>
      <c r="AK184" s="8"/>
      <c r="AL184" s="8"/>
      <c r="AM184" s="6"/>
      <c r="AN184" s="6"/>
      <c r="AO184" s="6"/>
      <c r="AP184" s="6"/>
      <c r="AR184" s="6"/>
      <c r="AS184" s="16">
        <f>AS$276</f>
        <v>156</v>
      </c>
      <c r="AT184" s="6"/>
      <c r="AU184" s="6"/>
      <c r="AW184" s="9"/>
      <c r="AX184" s="8"/>
      <c r="AY184" s="8"/>
      <c r="AZ184" s="6"/>
      <c r="BA184" s="6"/>
      <c r="BB184" s="6"/>
      <c r="BC184" s="6"/>
      <c r="BE184" s="6">
        <v>233</v>
      </c>
      <c r="BF184" s="6">
        <v>51</v>
      </c>
      <c r="BG184" s="6"/>
      <c r="BH184" s="6"/>
      <c r="BI184" s="6">
        <v>290</v>
      </c>
      <c r="BJ184" s="7">
        <v>3.5509259259259261E-2</v>
      </c>
      <c r="BK184" s="8" t="s">
        <v>1949</v>
      </c>
      <c r="BL184" s="8" t="s">
        <v>1950</v>
      </c>
      <c r="BM184" s="6" t="s">
        <v>14</v>
      </c>
      <c r="BN184" s="6" t="s">
        <v>511</v>
      </c>
      <c r="BO184" s="6">
        <v>1</v>
      </c>
      <c r="BP184" s="6" t="s">
        <v>317</v>
      </c>
    </row>
    <row r="185" spans="1:68" x14ac:dyDescent="0.3">
      <c r="A185">
        <v>181</v>
      </c>
      <c r="B185">
        <v>6</v>
      </c>
      <c r="C185" s="8" t="s">
        <v>468</v>
      </c>
      <c r="D185" s="8" t="s">
        <v>656</v>
      </c>
      <c r="E185" s="6" t="s">
        <v>411</v>
      </c>
      <c r="F185" s="6" t="s">
        <v>499</v>
      </c>
      <c r="G185" s="6">
        <f t="shared" si="36"/>
        <v>122</v>
      </c>
      <c r="H185" s="16">
        <f t="shared" si="37"/>
        <v>173</v>
      </c>
      <c r="I185" s="6">
        <f t="shared" si="38"/>
        <v>128</v>
      </c>
      <c r="J185" s="6">
        <f t="shared" si="39"/>
        <v>129</v>
      </c>
      <c r="K185" s="31">
        <f t="shared" si="40"/>
        <v>552</v>
      </c>
      <c r="L185" s="6">
        <f>T185</f>
        <v>5</v>
      </c>
      <c r="M185" s="16">
        <f>AG185</f>
        <v>19</v>
      </c>
      <c r="N185" s="6">
        <f>AT185</f>
        <v>6</v>
      </c>
      <c r="O185" s="6">
        <f>BG185</f>
        <v>8</v>
      </c>
      <c r="P185" s="31">
        <f>SUM(L185:O185)</f>
        <v>38</v>
      </c>
      <c r="Q185" s="6"/>
      <c r="R185" s="6">
        <v>385</v>
      </c>
      <c r="S185" s="6">
        <v>122</v>
      </c>
      <c r="T185" s="6">
        <v>5</v>
      </c>
      <c r="U185" s="6">
        <v>89</v>
      </c>
      <c r="V185">
        <v>593</v>
      </c>
      <c r="W185" s="7">
        <v>3.9409722222222228E-2</v>
      </c>
      <c r="X185" s="8" t="s">
        <v>468</v>
      </c>
      <c r="Y185" s="8" t="s">
        <v>656</v>
      </c>
      <c r="Z185" s="6" t="s">
        <v>411</v>
      </c>
      <c r="AA185" s="6" t="s">
        <v>499</v>
      </c>
      <c r="AB185" s="6">
        <v>1</v>
      </c>
      <c r="AC185" s="6" t="s">
        <v>317</v>
      </c>
      <c r="AE185" s="6"/>
      <c r="AF185" s="16">
        <f>AF$276</f>
        <v>173</v>
      </c>
      <c r="AG185" s="16">
        <f>AG$280</f>
        <v>19</v>
      </c>
      <c r="AH185" s="6"/>
      <c r="AI185" s="6"/>
      <c r="AJ185" s="7"/>
      <c r="AK185" s="8"/>
      <c r="AL185" s="8"/>
      <c r="AM185" s="6"/>
      <c r="AN185" s="6"/>
      <c r="AO185" s="6"/>
      <c r="AP185" s="6"/>
      <c r="AR185" s="6">
        <v>377</v>
      </c>
      <c r="AS185" s="6">
        <v>128</v>
      </c>
      <c r="AT185" s="6">
        <v>6</v>
      </c>
      <c r="AU185" s="6">
        <v>97</v>
      </c>
      <c r="AV185">
        <v>593</v>
      </c>
      <c r="AW185" s="7">
        <v>3.9745370370370368E-2</v>
      </c>
      <c r="AX185" s="8" t="s">
        <v>468</v>
      </c>
      <c r="AY185" s="8" t="s">
        <v>656</v>
      </c>
      <c r="AZ185" s="6" t="s">
        <v>411</v>
      </c>
      <c r="BA185" s="6" t="s">
        <v>499</v>
      </c>
      <c r="BB185" s="6">
        <v>1</v>
      </c>
      <c r="BC185" s="6" t="s">
        <v>317</v>
      </c>
      <c r="BE185" s="6">
        <v>361</v>
      </c>
      <c r="BF185" s="6">
        <v>129</v>
      </c>
      <c r="BG185" s="6">
        <v>8</v>
      </c>
      <c r="BH185" s="6">
        <v>95</v>
      </c>
      <c r="BI185" s="6">
        <v>593</v>
      </c>
      <c r="BJ185" s="9">
        <v>4.5023148148148145E-2</v>
      </c>
      <c r="BK185" s="8" t="s">
        <v>468</v>
      </c>
      <c r="BL185" s="8" t="s">
        <v>656</v>
      </c>
      <c r="BM185" s="6" t="s">
        <v>411</v>
      </c>
      <c r="BN185" s="6" t="s">
        <v>499</v>
      </c>
      <c r="BO185" s="6">
        <v>1</v>
      </c>
      <c r="BP185" s="6" t="s">
        <v>317</v>
      </c>
    </row>
    <row r="186" spans="1:68" x14ac:dyDescent="0.3">
      <c r="A186">
        <v>182</v>
      </c>
      <c r="B186">
        <v>50</v>
      </c>
      <c r="C186" s="8" t="s">
        <v>1457</v>
      </c>
      <c r="D186" s="8" t="s">
        <v>1458</v>
      </c>
      <c r="E186" s="6" t="s">
        <v>321</v>
      </c>
      <c r="F186" s="6" t="s">
        <v>504</v>
      </c>
      <c r="G186" s="16">
        <f t="shared" si="36"/>
        <v>171</v>
      </c>
      <c r="H186" s="6">
        <f t="shared" si="37"/>
        <v>124</v>
      </c>
      <c r="I186" s="6">
        <f t="shared" si="38"/>
        <v>110</v>
      </c>
      <c r="J186" s="16">
        <f t="shared" si="39"/>
        <v>148</v>
      </c>
      <c r="K186" s="31">
        <f t="shared" si="40"/>
        <v>553</v>
      </c>
      <c r="L186" s="16">
        <f>T186</f>
        <v>53</v>
      </c>
      <c r="M186" s="6">
        <f>AG186</f>
        <v>39</v>
      </c>
      <c r="N186" s="6">
        <f>AT186</f>
        <v>32</v>
      </c>
      <c r="O186" s="16">
        <f>BG186</f>
        <v>50</v>
      </c>
      <c r="P186" s="31">
        <f>SUM(L186:O186)</f>
        <v>174</v>
      </c>
      <c r="Q186" s="6"/>
      <c r="R186" s="6"/>
      <c r="S186" s="16">
        <f>S$276</f>
        <v>171</v>
      </c>
      <c r="T186" s="16">
        <f>T$278</f>
        <v>53</v>
      </c>
      <c r="U186" s="6"/>
      <c r="W186" s="7"/>
      <c r="X186" s="8"/>
      <c r="Y186" s="8"/>
      <c r="Z186" s="6"/>
      <c r="AA186" s="6"/>
      <c r="AB186" s="6"/>
      <c r="AC186" s="6"/>
      <c r="AE186" s="6">
        <v>386</v>
      </c>
      <c r="AF186" s="6">
        <v>124</v>
      </c>
      <c r="AG186" s="6">
        <v>39</v>
      </c>
      <c r="AH186" s="6">
        <v>88</v>
      </c>
      <c r="AI186" s="6">
        <v>79</v>
      </c>
      <c r="AJ186" s="7">
        <v>3.9699074074074074E-2</v>
      </c>
      <c r="AK186" s="8" t="s">
        <v>1457</v>
      </c>
      <c r="AL186" s="8" t="s">
        <v>1458</v>
      </c>
      <c r="AM186" s="6" t="s">
        <v>321</v>
      </c>
      <c r="AN186" s="6" t="s">
        <v>504</v>
      </c>
      <c r="AO186" s="6">
        <v>1</v>
      </c>
      <c r="AP186" s="6" t="s">
        <v>317</v>
      </c>
      <c r="AR186" s="6">
        <v>349</v>
      </c>
      <c r="AS186" s="6">
        <v>110</v>
      </c>
      <c r="AT186" s="6">
        <v>32</v>
      </c>
      <c r="AU186" s="6">
        <v>79</v>
      </c>
      <c r="AV186">
        <v>79</v>
      </c>
      <c r="AW186" s="7">
        <v>3.7175925925925925E-2</v>
      </c>
      <c r="AX186" s="8" t="s">
        <v>1457</v>
      </c>
      <c r="AY186" s="8" t="s">
        <v>1458</v>
      </c>
      <c r="AZ186" s="6" t="s">
        <v>321</v>
      </c>
      <c r="BA186" s="6" t="s">
        <v>504</v>
      </c>
      <c r="BB186" s="6">
        <v>1</v>
      </c>
      <c r="BC186" s="6" t="s">
        <v>317</v>
      </c>
      <c r="BE186" s="6"/>
      <c r="BF186" s="16">
        <f>BF$276</f>
        <v>148</v>
      </c>
      <c r="BG186" s="16">
        <f>BG$278</f>
        <v>50</v>
      </c>
      <c r="BH186" s="6"/>
      <c r="BI186" s="6"/>
      <c r="BJ186" s="9"/>
      <c r="BK186" s="8"/>
      <c r="BL186" s="8"/>
      <c r="BM186" s="6"/>
      <c r="BN186" s="6"/>
      <c r="BO186" s="6"/>
      <c r="BP186" s="6"/>
    </row>
    <row r="187" spans="1:68" x14ac:dyDescent="0.3">
      <c r="A187">
        <v>183</v>
      </c>
      <c r="B187">
        <v>57</v>
      </c>
      <c r="C187" s="8" t="s">
        <v>1951</v>
      </c>
      <c r="D187" s="8" t="s">
        <v>1952</v>
      </c>
      <c r="E187" s="6" t="s">
        <v>321</v>
      </c>
      <c r="F187" s="6" t="s">
        <v>501</v>
      </c>
      <c r="G187" s="16">
        <f t="shared" si="36"/>
        <v>171</v>
      </c>
      <c r="H187" s="16">
        <f t="shared" si="37"/>
        <v>173</v>
      </c>
      <c r="I187" s="16">
        <f t="shared" si="38"/>
        <v>156</v>
      </c>
      <c r="J187" s="6">
        <f t="shared" si="39"/>
        <v>53</v>
      </c>
      <c r="K187" s="31">
        <f t="shared" si="40"/>
        <v>553</v>
      </c>
      <c r="L187" s="16">
        <f>T187</f>
        <v>53</v>
      </c>
      <c r="M187" s="16">
        <f>AG187</f>
        <v>61</v>
      </c>
      <c r="N187" s="16">
        <f>AT187</f>
        <v>53</v>
      </c>
      <c r="O187" s="6">
        <f>BG187</f>
        <v>12</v>
      </c>
      <c r="P187" s="31">
        <f>SUM(L187:O187)</f>
        <v>179</v>
      </c>
      <c r="Q187" s="6"/>
      <c r="R187" s="6"/>
      <c r="S187" s="16">
        <f>S$276</f>
        <v>171</v>
      </c>
      <c r="T187" s="16">
        <f>T$278</f>
        <v>53</v>
      </c>
      <c r="U187" s="6"/>
      <c r="W187" s="7"/>
      <c r="X187" s="8"/>
      <c r="Y187" s="8"/>
      <c r="Z187" s="6"/>
      <c r="AA187" s="6"/>
      <c r="AB187" s="6"/>
      <c r="AC187" s="6"/>
      <c r="AE187" s="6"/>
      <c r="AF187" s="16">
        <f>AF$276</f>
        <v>173</v>
      </c>
      <c r="AG187" s="16">
        <f>AG$278</f>
        <v>61</v>
      </c>
      <c r="AH187" s="6"/>
      <c r="AI187" s="6"/>
      <c r="AJ187" s="7"/>
      <c r="AK187" s="8"/>
      <c r="AL187" s="8"/>
      <c r="AM187" s="6"/>
      <c r="AN187" s="6"/>
      <c r="AO187" s="6"/>
      <c r="AP187" s="6"/>
      <c r="AR187" s="6"/>
      <c r="AS187" s="16">
        <f>AS$276</f>
        <v>156</v>
      </c>
      <c r="AT187" s="16">
        <f>AT$278</f>
        <v>53</v>
      </c>
      <c r="AU187" s="6"/>
      <c r="AW187" s="7"/>
      <c r="AX187" s="8"/>
      <c r="AY187" s="8"/>
      <c r="AZ187" s="6"/>
      <c r="BA187" s="6"/>
      <c r="BB187" s="6"/>
      <c r="BC187" s="6"/>
      <c r="BE187" s="6">
        <v>237</v>
      </c>
      <c r="BF187" s="6">
        <v>53</v>
      </c>
      <c r="BG187" s="6">
        <v>12</v>
      </c>
      <c r="BH187" s="6">
        <v>33</v>
      </c>
      <c r="BI187" s="6">
        <v>949</v>
      </c>
      <c r="BJ187" s="7">
        <v>3.5578703703703703E-2</v>
      </c>
      <c r="BK187" s="8" t="s">
        <v>1951</v>
      </c>
      <c r="BL187" s="8" t="s">
        <v>1952</v>
      </c>
      <c r="BM187" s="6" t="s">
        <v>321</v>
      </c>
      <c r="BN187" s="6" t="s">
        <v>501</v>
      </c>
      <c r="BO187" s="6">
        <v>1</v>
      </c>
      <c r="BP187" s="6" t="s">
        <v>317</v>
      </c>
    </row>
    <row r="188" spans="1:68" x14ac:dyDescent="0.3">
      <c r="A188">
        <v>184</v>
      </c>
      <c r="C188" s="8" t="s">
        <v>813</v>
      </c>
      <c r="D188" s="8" t="s">
        <v>1953</v>
      </c>
      <c r="E188" s="6" t="s">
        <v>14</v>
      </c>
      <c r="F188" s="6" t="s">
        <v>501</v>
      </c>
      <c r="G188" s="16">
        <f t="shared" si="36"/>
        <v>171</v>
      </c>
      <c r="H188" s="16">
        <f t="shared" si="37"/>
        <v>173</v>
      </c>
      <c r="I188" s="16">
        <f t="shared" si="38"/>
        <v>156</v>
      </c>
      <c r="J188" s="6">
        <f t="shared" si="39"/>
        <v>54</v>
      </c>
      <c r="K188" s="31">
        <f t="shared" si="40"/>
        <v>554</v>
      </c>
      <c r="L188" s="6"/>
      <c r="M188" s="6"/>
      <c r="N188" s="6"/>
      <c r="O188" s="6"/>
      <c r="P188" s="31"/>
      <c r="Q188" s="6"/>
      <c r="R188" s="6"/>
      <c r="S188" s="16">
        <f>S$276</f>
        <v>171</v>
      </c>
      <c r="T188" s="6"/>
      <c r="U188" s="6"/>
      <c r="W188" s="7"/>
      <c r="X188" s="8"/>
      <c r="Y188" s="8"/>
      <c r="Z188" s="6"/>
      <c r="AA188" s="6"/>
      <c r="AB188" s="6"/>
      <c r="AC188" s="6"/>
      <c r="AE188" s="6"/>
      <c r="AF188" s="16">
        <f>AF$276</f>
        <v>173</v>
      </c>
      <c r="AG188" s="6"/>
      <c r="AH188" s="6"/>
      <c r="AI188" s="6"/>
      <c r="AJ188" s="7"/>
      <c r="AK188" s="8"/>
      <c r="AL188" s="8"/>
      <c r="AM188" s="6"/>
      <c r="AN188" s="6"/>
      <c r="AO188" s="6"/>
      <c r="AP188" s="6"/>
      <c r="AR188" s="6"/>
      <c r="AS188" s="16">
        <f>AS$276</f>
        <v>156</v>
      </c>
      <c r="AT188" s="6"/>
      <c r="AU188" s="6"/>
      <c r="AW188" s="7"/>
      <c r="AX188" s="8"/>
      <c r="AY188" s="8"/>
      <c r="AZ188" s="6"/>
      <c r="BA188" s="6"/>
      <c r="BB188" s="6"/>
      <c r="BC188" s="6"/>
      <c r="BE188" s="6">
        <v>238</v>
      </c>
      <c r="BF188" s="6">
        <v>54</v>
      </c>
      <c r="BG188" s="6"/>
      <c r="BH188" s="6"/>
      <c r="BI188" s="6">
        <v>2143</v>
      </c>
      <c r="BJ188" s="7">
        <v>3.5624999999999997E-2</v>
      </c>
      <c r="BK188" s="8" t="s">
        <v>813</v>
      </c>
      <c r="BL188" s="8" t="s">
        <v>1953</v>
      </c>
      <c r="BM188" s="6" t="s">
        <v>14</v>
      </c>
      <c r="BN188" s="6" t="s">
        <v>501</v>
      </c>
      <c r="BO188" s="6">
        <v>1</v>
      </c>
      <c r="BP188" s="6" t="s">
        <v>317</v>
      </c>
    </row>
    <row r="189" spans="1:68" x14ac:dyDescent="0.3">
      <c r="A189">
        <v>185</v>
      </c>
      <c r="B189">
        <v>42</v>
      </c>
      <c r="C189" s="8" t="s">
        <v>845</v>
      </c>
      <c r="D189" s="8" t="s">
        <v>1446</v>
      </c>
      <c r="E189" s="6" t="s">
        <v>324</v>
      </c>
      <c r="F189" s="6" t="s">
        <v>499</v>
      </c>
      <c r="G189" s="16">
        <f t="shared" si="36"/>
        <v>171</v>
      </c>
      <c r="H189" s="6">
        <f t="shared" si="37"/>
        <v>80</v>
      </c>
      <c r="I189" s="16">
        <f t="shared" si="38"/>
        <v>156</v>
      </c>
      <c r="J189" s="16">
        <f t="shared" si="39"/>
        <v>148</v>
      </c>
      <c r="K189" s="31">
        <f t="shared" si="40"/>
        <v>555</v>
      </c>
      <c r="L189" s="16">
        <f>T189</f>
        <v>46</v>
      </c>
      <c r="M189" s="6">
        <f>AG189</f>
        <v>20</v>
      </c>
      <c r="N189" s="16">
        <f>AT189</f>
        <v>40</v>
      </c>
      <c r="O189" s="16">
        <f>BG189</f>
        <v>37</v>
      </c>
      <c r="P189" s="31">
        <f>SUM(L189:O189)</f>
        <v>143</v>
      </c>
      <c r="Q189" s="6"/>
      <c r="R189" s="6"/>
      <c r="S189" s="16">
        <f>S$276</f>
        <v>171</v>
      </c>
      <c r="T189" s="16">
        <f>T$277</f>
        <v>46</v>
      </c>
      <c r="U189" s="6"/>
      <c r="W189" s="7"/>
      <c r="X189" s="8"/>
      <c r="Y189" s="8"/>
      <c r="Z189" s="6"/>
      <c r="AA189" s="6"/>
      <c r="AB189" s="6"/>
      <c r="AC189" s="6"/>
      <c r="AE189" s="6">
        <v>294</v>
      </c>
      <c r="AF189" s="6">
        <v>80</v>
      </c>
      <c r="AG189" s="6">
        <v>20</v>
      </c>
      <c r="AH189" s="6">
        <v>52</v>
      </c>
      <c r="AI189" s="6">
        <v>661</v>
      </c>
      <c r="AJ189" s="7">
        <v>3.5416666666666666E-2</v>
      </c>
      <c r="AK189" s="8" t="s">
        <v>845</v>
      </c>
      <c r="AL189" s="8" t="s">
        <v>1446</v>
      </c>
      <c r="AM189" s="6" t="s">
        <v>324</v>
      </c>
      <c r="AN189" s="6" t="s">
        <v>499</v>
      </c>
      <c r="AO189" s="6">
        <v>1</v>
      </c>
      <c r="AP189" s="6" t="s">
        <v>317</v>
      </c>
      <c r="AS189" s="16">
        <f>AS$276</f>
        <v>156</v>
      </c>
      <c r="AT189" s="16">
        <f>AT$277</f>
        <v>40</v>
      </c>
      <c r="BE189" s="6"/>
      <c r="BF189" s="16">
        <f>BF$276</f>
        <v>148</v>
      </c>
      <c r="BG189" s="16">
        <f>BG$277</f>
        <v>37</v>
      </c>
      <c r="BH189" s="6"/>
      <c r="BI189" s="6"/>
      <c r="BJ189" s="7"/>
      <c r="BK189" s="8"/>
      <c r="BL189" s="8"/>
      <c r="BM189" s="6"/>
      <c r="BN189" s="6"/>
      <c r="BO189" s="6"/>
      <c r="BP189" s="6"/>
    </row>
    <row r="190" spans="1:68" x14ac:dyDescent="0.3">
      <c r="A190">
        <v>186</v>
      </c>
      <c r="B190">
        <v>22</v>
      </c>
      <c r="C190" s="8" t="s">
        <v>926</v>
      </c>
      <c r="D190" s="8" t="s">
        <v>982</v>
      </c>
      <c r="E190" s="6" t="s">
        <v>363</v>
      </c>
      <c r="F190" s="6" t="s">
        <v>499</v>
      </c>
      <c r="G190" s="6">
        <f t="shared" si="36"/>
        <v>143</v>
      </c>
      <c r="H190" s="6">
        <f t="shared" si="37"/>
        <v>147</v>
      </c>
      <c r="I190" s="6">
        <f t="shared" si="38"/>
        <v>135</v>
      </c>
      <c r="J190" s="6">
        <f t="shared" si="39"/>
        <v>132</v>
      </c>
      <c r="K190" s="31">
        <f t="shared" si="40"/>
        <v>557</v>
      </c>
      <c r="L190" s="6">
        <f>T190</f>
        <v>28</v>
      </c>
      <c r="M190" s="6">
        <f>AG190</f>
        <v>26</v>
      </c>
      <c r="N190" s="6">
        <f>AT190</f>
        <v>28</v>
      </c>
      <c r="O190" s="6">
        <f>BG190</f>
        <v>27</v>
      </c>
      <c r="P190" s="31">
        <f>SUM(L190:O190)</f>
        <v>109</v>
      </c>
      <c r="Q190" s="6"/>
      <c r="R190" s="6">
        <v>422</v>
      </c>
      <c r="S190" s="6">
        <v>143</v>
      </c>
      <c r="T190" s="6">
        <v>28</v>
      </c>
      <c r="U190" s="6">
        <v>106</v>
      </c>
      <c r="V190">
        <v>602</v>
      </c>
      <c r="W190" s="9">
        <v>4.3749999999999997E-2</v>
      </c>
      <c r="X190" s="8" t="s">
        <v>926</v>
      </c>
      <c r="Y190" s="8" t="s">
        <v>982</v>
      </c>
      <c r="Z190" s="6" t="s">
        <v>363</v>
      </c>
      <c r="AA190" s="6" t="s">
        <v>499</v>
      </c>
      <c r="AB190" s="6">
        <v>1</v>
      </c>
      <c r="AC190" s="6" t="s">
        <v>317</v>
      </c>
      <c r="AE190" s="6">
        <v>420</v>
      </c>
      <c r="AF190" s="6">
        <v>147</v>
      </c>
      <c r="AG190" s="6">
        <v>26</v>
      </c>
      <c r="AH190" s="6">
        <v>110</v>
      </c>
      <c r="AI190" s="6">
        <v>602</v>
      </c>
      <c r="AJ190" s="9">
        <v>4.4328703703703703E-2</v>
      </c>
      <c r="AK190" s="8" t="s">
        <v>926</v>
      </c>
      <c r="AL190" s="8" t="s">
        <v>982</v>
      </c>
      <c r="AM190" s="6" t="s">
        <v>363</v>
      </c>
      <c r="AN190" s="6" t="s">
        <v>499</v>
      </c>
      <c r="AO190" s="6">
        <v>1</v>
      </c>
      <c r="AP190" s="6" t="s">
        <v>317</v>
      </c>
      <c r="AR190" s="6">
        <v>389</v>
      </c>
      <c r="AS190" s="6">
        <v>135</v>
      </c>
      <c r="AT190" s="6">
        <v>28</v>
      </c>
      <c r="AU190" s="6">
        <v>103</v>
      </c>
      <c r="AV190">
        <v>602</v>
      </c>
      <c r="AW190" s="7">
        <v>4.1273148148148149E-2</v>
      </c>
      <c r="AX190" s="8" t="s">
        <v>926</v>
      </c>
      <c r="AY190" s="8" t="s">
        <v>982</v>
      </c>
      <c r="AZ190" s="6" t="s">
        <v>363</v>
      </c>
      <c r="BA190" s="6" t="s">
        <v>499</v>
      </c>
      <c r="BB190" s="6">
        <v>1</v>
      </c>
      <c r="BC190" s="6" t="s">
        <v>317</v>
      </c>
      <c r="BE190" s="6">
        <v>366</v>
      </c>
      <c r="BF190" s="6">
        <v>132</v>
      </c>
      <c r="BG190" s="6">
        <v>27</v>
      </c>
      <c r="BH190" s="6">
        <v>97</v>
      </c>
      <c r="BI190" s="6">
        <v>602</v>
      </c>
      <c r="BJ190" s="9">
        <v>4.6273148148148147E-2</v>
      </c>
      <c r="BK190" s="8" t="s">
        <v>926</v>
      </c>
      <c r="BL190" s="8" t="s">
        <v>982</v>
      </c>
      <c r="BM190" s="6" t="s">
        <v>363</v>
      </c>
      <c r="BN190" s="6" t="s">
        <v>499</v>
      </c>
      <c r="BO190" s="6">
        <v>1</v>
      </c>
      <c r="BP190" s="6" t="s">
        <v>317</v>
      </c>
    </row>
    <row r="191" spans="1:68" x14ac:dyDescent="0.3">
      <c r="A191">
        <v>187</v>
      </c>
      <c r="B191">
        <v>60</v>
      </c>
      <c r="C191" s="8" t="s">
        <v>815</v>
      </c>
      <c r="D191" s="8" t="s">
        <v>738</v>
      </c>
      <c r="E191" s="6" t="s">
        <v>321</v>
      </c>
      <c r="F191" s="6" t="s">
        <v>501</v>
      </c>
      <c r="G191" s="16">
        <f t="shared" si="36"/>
        <v>171</v>
      </c>
      <c r="H191" s="6">
        <f t="shared" si="37"/>
        <v>84</v>
      </c>
      <c r="I191" s="16">
        <f t="shared" si="38"/>
        <v>156</v>
      </c>
      <c r="J191" s="16">
        <f t="shared" si="39"/>
        <v>148</v>
      </c>
      <c r="K191" s="31">
        <f t="shared" si="40"/>
        <v>559</v>
      </c>
      <c r="L191" s="16">
        <f>T191</f>
        <v>53</v>
      </c>
      <c r="M191" s="6">
        <f>AG191</f>
        <v>27</v>
      </c>
      <c r="N191" s="16">
        <f>AT191</f>
        <v>53</v>
      </c>
      <c r="O191" s="16">
        <f>BG191</f>
        <v>50</v>
      </c>
      <c r="P191" s="31">
        <f>SUM(L191:O191)</f>
        <v>183</v>
      </c>
      <c r="Q191" s="6"/>
      <c r="R191" s="6"/>
      <c r="S191" s="16">
        <f>S$276</f>
        <v>171</v>
      </c>
      <c r="T191" s="16">
        <f>T$278</f>
        <v>53</v>
      </c>
      <c r="U191" s="6"/>
      <c r="W191" s="9"/>
      <c r="X191" s="8"/>
      <c r="Y191" s="8"/>
      <c r="Z191" s="6"/>
      <c r="AA191" s="6"/>
      <c r="AB191" s="6"/>
      <c r="AC191" s="6"/>
      <c r="AE191" s="6">
        <v>311</v>
      </c>
      <c r="AF191" s="6">
        <v>84</v>
      </c>
      <c r="AG191" s="6">
        <v>27</v>
      </c>
      <c r="AH191" s="6">
        <v>56</v>
      </c>
      <c r="AI191" s="6">
        <v>2148</v>
      </c>
      <c r="AJ191" s="7">
        <v>3.6203703703703703E-2</v>
      </c>
      <c r="AK191" s="8" t="s">
        <v>815</v>
      </c>
      <c r="AL191" s="8" t="s">
        <v>738</v>
      </c>
      <c r="AM191" s="6" t="s">
        <v>321</v>
      </c>
      <c r="AN191" s="6" t="s">
        <v>501</v>
      </c>
      <c r="AO191" s="6">
        <v>1</v>
      </c>
      <c r="AP191" s="6" t="s">
        <v>317</v>
      </c>
      <c r="AR191" s="6"/>
      <c r="AS191" s="16">
        <f>AS$276</f>
        <v>156</v>
      </c>
      <c r="AT191" s="16">
        <f>AT$278</f>
        <v>53</v>
      </c>
      <c r="AU191" s="6"/>
      <c r="AW191" s="7"/>
      <c r="AX191" s="8"/>
      <c r="AY191" s="8"/>
      <c r="AZ191" s="6"/>
      <c r="BA191" s="6"/>
      <c r="BB191" s="6"/>
      <c r="BC191" s="6"/>
      <c r="BE191" s="6"/>
      <c r="BF191" s="16">
        <f>BF$276</f>
        <v>148</v>
      </c>
      <c r="BG191" s="16">
        <f>BG$278</f>
        <v>50</v>
      </c>
      <c r="BH191" s="6"/>
      <c r="BI191" s="6"/>
      <c r="BJ191" s="7"/>
      <c r="BK191" s="8"/>
      <c r="BL191" s="8"/>
      <c r="BM191" s="6"/>
      <c r="BN191" s="6"/>
      <c r="BO191" s="6"/>
      <c r="BP191" s="6"/>
    </row>
    <row r="192" spans="1:68" x14ac:dyDescent="0.3">
      <c r="A192">
        <v>188</v>
      </c>
      <c r="B192">
        <v>24</v>
      </c>
      <c r="C192" s="8" t="s">
        <v>976</v>
      </c>
      <c r="D192" s="8" t="s">
        <v>228</v>
      </c>
      <c r="E192" s="6" t="s">
        <v>363</v>
      </c>
      <c r="F192" s="6" t="s">
        <v>499</v>
      </c>
      <c r="G192" s="6">
        <f t="shared" si="36"/>
        <v>138</v>
      </c>
      <c r="H192" s="16">
        <f t="shared" si="37"/>
        <v>173</v>
      </c>
      <c r="I192" s="6">
        <f t="shared" si="38"/>
        <v>127</v>
      </c>
      <c r="J192" s="6">
        <f t="shared" si="39"/>
        <v>123</v>
      </c>
      <c r="K192" s="31">
        <f t="shared" si="40"/>
        <v>561</v>
      </c>
      <c r="L192" s="6">
        <f>T192</f>
        <v>26</v>
      </c>
      <c r="M192" s="16">
        <f>AG192</f>
        <v>39</v>
      </c>
      <c r="N192" s="6">
        <f>AT192</f>
        <v>23</v>
      </c>
      <c r="O192" s="6">
        <f>BG192</f>
        <v>22</v>
      </c>
      <c r="P192" s="31">
        <f>SUM(L192:O192)</f>
        <v>110</v>
      </c>
      <c r="Q192" s="6"/>
      <c r="R192" s="6">
        <v>415</v>
      </c>
      <c r="S192" s="6">
        <v>138</v>
      </c>
      <c r="T192" s="6">
        <v>26</v>
      </c>
      <c r="U192" s="6">
        <v>103</v>
      </c>
      <c r="V192">
        <v>654</v>
      </c>
      <c r="W192" s="7">
        <v>4.3136574074074077E-2</v>
      </c>
      <c r="X192" s="8" t="s">
        <v>976</v>
      </c>
      <c r="Y192" s="8" t="s">
        <v>228</v>
      </c>
      <c r="Z192" s="6" t="s">
        <v>363</v>
      </c>
      <c r="AA192" s="6" t="s">
        <v>499</v>
      </c>
      <c r="AB192" s="6">
        <v>1</v>
      </c>
      <c r="AC192" s="6" t="s">
        <v>317</v>
      </c>
      <c r="AE192" s="6"/>
      <c r="AF192" s="16">
        <f>AF$276</f>
        <v>173</v>
      </c>
      <c r="AG192" s="16">
        <f>AG$279</f>
        <v>39</v>
      </c>
      <c r="AH192" s="6"/>
      <c r="AI192" s="6"/>
      <c r="AJ192" s="9"/>
      <c r="AK192" s="8"/>
      <c r="AL192" s="8"/>
      <c r="AM192" s="6"/>
      <c r="AN192" s="6"/>
      <c r="AO192" s="6"/>
      <c r="AP192" s="6"/>
      <c r="AR192" s="6">
        <v>376</v>
      </c>
      <c r="AS192" s="6">
        <v>127</v>
      </c>
      <c r="AT192" s="6">
        <v>23</v>
      </c>
      <c r="AU192" s="6">
        <v>96</v>
      </c>
      <c r="AV192">
        <v>654</v>
      </c>
      <c r="AW192" s="7">
        <v>3.9548611111111111E-2</v>
      </c>
      <c r="AX192" s="8" t="s">
        <v>976</v>
      </c>
      <c r="AY192" s="8" t="s">
        <v>228</v>
      </c>
      <c r="AZ192" s="6" t="s">
        <v>363</v>
      </c>
      <c r="BA192" s="6" t="s">
        <v>499</v>
      </c>
      <c r="BB192" s="6">
        <v>1</v>
      </c>
      <c r="BC192" s="6" t="s">
        <v>317</v>
      </c>
      <c r="BE192" s="6">
        <v>354</v>
      </c>
      <c r="BF192" s="6">
        <v>123</v>
      </c>
      <c r="BG192" s="6">
        <v>22</v>
      </c>
      <c r="BH192" s="6">
        <v>89</v>
      </c>
      <c r="BI192" s="6">
        <v>654</v>
      </c>
      <c r="BJ192" s="9">
        <v>4.4351851851851851E-2</v>
      </c>
      <c r="BK192" s="8" t="s">
        <v>976</v>
      </c>
      <c r="BL192" s="8" t="s">
        <v>228</v>
      </c>
      <c r="BM192" s="6" t="s">
        <v>363</v>
      </c>
      <c r="BN192" s="6" t="s">
        <v>499</v>
      </c>
      <c r="BO192" s="6">
        <v>1</v>
      </c>
      <c r="BP192" s="6" t="s">
        <v>317</v>
      </c>
    </row>
    <row r="193" spans="1:68" x14ac:dyDescent="0.3">
      <c r="A193">
        <v>189</v>
      </c>
      <c r="B193">
        <v>54</v>
      </c>
      <c r="C193" s="8" t="s">
        <v>1466</v>
      </c>
      <c r="D193" s="8" t="s">
        <v>1467</v>
      </c>
      <c r="E193" s="6" t="s">
        <v>321</v>
      </c>
      <c r="F193" s="6" t="s">
        <v>508</v>
      </c>
      <c r="G193" s="16">
        <f t="shared" si="36"/>
        <v>171</v>
      </c>
      <c r="H193" s="6">
        <f t="shared" si="37"/>
        <v>138</v>
      </c>
      <c r="I193" s="6">
        <f t="shared" si="38"/>
        <v>131</v>
      </c>
      <c r="J193" s="6">
        <f t="shared" si="39"/>
        <v>122</v>
      </c>
      <c r="K193" s="31">
        <f t="shared" si="40"/>
        <v>562</v>
      </c>
      <c r="L193" s="16">
        <f>T193</f>
        <v>53</v>
      </c>
      <c r="M193" s="6">
        <f>AG193</f>
        <v>45</v>
      </c>
      <c r="N193" s="6">
        <f>AT193</f>
        <v>40</v>
      </c>
      <c r="O193" s="6">
        <f>BG193</f>
        <v>38</v>
      </c>
      <c r="P193" s="31">
        <f>SUM(L193:O193)</f>
        <v>176</v>
      </c>
      <c r="Q193" s="6"/>
      <c r="R193" s="6"/>
      <c r="S193" s="16">
        <f>S$276</f>
        <v>171</v>
      </c>
      <c r="T193" s="16">
        <f>T$278</f>
        <v>53</v>
      </c>
      <c r="U193" s="6"/>
      <c r="W193" s="7"/>
      <c r="X193" s="8"/>
      <c r="Y193" s="8"/>
      <c r="Z193" s="6"/>
      <c r="AA193" s="6"/>
      <c r="AB193" s="6"/>
      <c r="AC193" s="6"/>
      <c r="AE193" s="6">
        <v>408</v>
      </c>
      <c r="AF193" s="6">
        <v>138</v>
      </c>
      <c r="AG193" s="6">
        <v>45</v>
      </c>
      <c r="AH193" s="6">
        <v>102</v>
      </c>
      <c r="AI193" s="6">
        <v>1276</v>
      </c>
      <c r="AJ193" s="9">
        <v>4.2442129629629628E-2</v>
      </c>
      <c r="AK193" s="8" t="s">
        <v>1466</v>
      </c>
      <c r="AL193" s="8" t="s">
        <v>1467</v>
      </c>
      <c r="AM193" s="6" t="s">
        <v>321</v>
      </c>
      <c r="AN193" s="6" t="s">
        <v>508</v>
      </c>
      <c r="AO193" s="6">
        <v>1</v>
      </c>
      <c r="AP193" s="6" t="s">
        <v>317</v>
      </c>
      <c r="AR193" s="6">
        <v>382</v>
      </c>
      <c r="AS193" s="6">
        <v>131</v>
      </c>
      <c r="AT193" s="6">
        <v>40</v>
      </c>
      <c r="AU193" s="6">
        <v>100</v>
      </c>
      <c r="AV193">
        <v>1276</v>
      </c>
      <c r="AW193" s="7">
        <v>4.0567129629629627E-2</v>
      </c>
      <c r="AX193" s="8" t="s">
        <v>1466</v>
      </c>
      <c r="AY193" s="8" t="s">
        <v>1467</v>
      </c>
      <c r="AZ193" s="6" t="s">
        <v>321</v>
      </c>
      <c r="BA193" s="6" t="s">
        <v>508</v>
      </c>
      <c r="BB193" s="6">
        <v>1</v>
      </c>
      <c r="BC193" s="6" t="s">
        <v>317</v>
      </c>
      <c r="BE193" s="6">
        <v>353</v>
      </c>
      <c r="BF193" s="6">
        <v>122</v>
      </c>
      <c r="BG193" s="6">
        <v>38</v>
      </c>
      <c r="BH193" s="6">
        <v>88</v>
      </c>
      <c r="BI193" s="6">
        <v>1276</v>
      </c>
      <c r="BJ193" s="9">
        <v>4.4212962962962961E-2</v>
      </c>
      <c r="BK193" s="8" t="s">
        <v>1466</v>
      </c>
      <c r="BL193" s="8" t="s">
        <v>1467</v>
      </c>
      <c r="BM193" s="6" t="s">
        <v>321</v>
      </c>
      <c r="BN193" s="6" t="s">
        <v>508</v>
      </c>
      <c r="BO193" s="6">
        <v>1</v>
      </c>
      <c r="BP193" s="6" t="s">
        <v>317</v>
      </c>
    </row>
    <row r="194" spans="1:68" x14ac:dyDescent="0.3">
      <c r="A194">
        <v>190</v>
      </c>
      <c r="C194" s="8" t="s">
        <v>1954</v>
      </c>
      <c r="D194" s="8" t="s">
        <v>1955</v>
      </c>
      <c r="E194" s="6" t="s">
        <v>14</v>
      </c>
      <c r="F194" s="6" t="s">
        <v>511</v>
      </c>
      <c r="G194" s="16">
        <f t="shared" si="36"/>
        <v>171</v>
      </c>
      <c r="H194" s="16">
        <f t="shared" si="37"/>
        <v>173</v>
      </c>
      <c r="I194" s="16">
        <f t="shared" si="38"/>
        <v>156</v>
      </c>
      <c r="J194" s="6">
        <f t="shared" si="39"/>
        <v>62</v>
      </c>
      <c r="K194" s="31">
        <f t="shared" si="40"/>
        <v>562</v>
      </c>
      <c r="L194" s="6"/>
      <c r="M194" s="6"/>
      <c r="N194" s="6"/>
      <c r="O194" s="6"/>
      <c r="P194" s="31"/>
      <c r="Q194" s="6"/>
      <c r="R194" s="6"/>
      <c r="S194" s="16">
        <f>S$276</f>
        <v>171</v>
      </c>
      <c r="T194" s="6"/>
      <c r="U194" s="6"/>
      <c r="W194" s="7"/>
      <c r="X194" s="8"/>
      <c r="Y194" s="8"/>
      <c r="Z194" s="6"/>
      <c r="AA194" s="6"/>
      <c r="AB194" s="6"/>
      <c r="AC194" s="6"/>
      <c r="AE194" s="6"/>
      <c r="AF194" s="16">
        <f>AF$276</f>
        <v>173</v>
      </c>
      <c r="AG194" s="6"/>
      <c r="AH194" s="6"/>
      <c r="AI194" s="6"/>
      <c r="AJ194" s="7"/>
      <c r="AK194" s="8"/>
      <c r="AL194" s="8"/>
      <c r="AM194" s="6"/>
      <c r="AN194" s="6"/>
      <c r="AO194" s="6"/>
      <c r="AP194" s="6"/>
      <c r="AR194" s="6"/>
      <c r="AS194" s="16">
        <f>AS$276</f>
        <v>156</v>
      </c>
      <c r="AT194" s="6"/>
      <c r="AU194" s="6"/>
      <c r="AW194" s="7"/>
      <c r="AX194" s="8"/>
      <c r="AY194" s="8"/>
      <c r="AZ194" s="6"/>
      <c r="BA194" s="6"/>
      <c r="BB194" s="6"/>
      <c r="BC194" s="6"/>
      <c r="BE194" s="6">
        <v>255</v>
      </c>
      <c r="BF194" s="6">
        <v>62</v>
      </c>
      <c r="BG194" s="6"/>
      <c r="BH194" s="6"/>
      <c r="BI194" s="6">
        <v>288</v>
      </c>
      <c r="BJ194" s="7">
        <v>3.6342592592592593E-2</v>
      </c>
      <c r="BK194" s="8" t="s">
        <v>1954</v>
      </c>
      <c r="BL194" s="8" t="s">
        <v>1955</v>
      </c>
      <c r="BM194" s="6" t="s">
        <v>14</v>
      </c>
      <c r="BN194" s="6" t="s">
        <v>511</v>
      </c>
      <c r="BO194" s="6">
        <v>1</v>
      </c>
      <c r="BP194" s="6" t="s">
        <v>317</v>
      </c>
    </row>
    <row r="195" spans="1:68" x14ac:dyDescent="0.3">
      <c r="A195">
        <v>191</v>
      </c>
      <c r="C195" s="8" t="s">
        <v>391</v>
      </c>
      <c r="D195" s="8" t="s">
        <v>921</v>
      </c>
      <c r="E195" s="6" t="s">
        <v>14</v>
      </c>
      <c r="F195" s="6" t="s">
        <v>499</v>
      </c>
      <c r="G195" s="6">
        <f t="shared" si="36"/>
        <v>87</v>
      </c>
      <c r="H195" s="16">
        <f t="shared" si="37"/>
        <v>173</v>
      </c>
      <c r="I195" s="16">
        <f t="shared" si="38"/>
        <v>156</v>
      </c>
      <c r="J195" s="16">
        <f t="shared" si="39"/>
        <v>148</v>
      </c>
      <c r="K195" s="31">
        <f t="shared" si="40"/>
        <v>564</v>
      </c>
      <c r="L195" s="6"/>
      <c r="M195" s="6"/>
      <c r="N195" s="6"/>
      <c r="O195" s="6"/>
      <c r="P195" s="31"/>
      <c r="Q195" s="6"/>
      <c r="R195" s="6">
        <v>336</v>
      </c>
      <c r="S195" s="6">
        <v>87</v>
      </c>
      <c r="T195" s="6"/>
      <c r="U195" s="6"/>
      <c r="V195">
        <v>702</v>
      </c>
      <c r="W195" s="7">
        <v>3.7002314814814821E-2</v>
      </c>
      <c r="X195" s="8" t="s">
        <v>391</v>
      </c>
      <c r="Y195" s="8" t="s">
        <v>921</v>
      </c>
      <c r="Z195" s="6" t="s">
        <v>14</v>
      </c>
      <c r="AA195" s="6" t="s">
        <v>499</v>
      </c>
      <c r="AB195" s="6">
        <v>1</v>
      </c>
      <c r="AC195" s="6" t="s">
        <v>317</v>
      </c>
      <c r="AE195" s="6"/>
      <c r="AF195" s="16">
        <f>AF$276</f>
        <v>173</v>
      </c>
      <c r="AG195" s="6"/>
      <c r="AH195" s="6"/>
      <c r="AI195" s="6"/>
      <c r="AJ195" s="9"/>
      <c r="AK195" s="8"/>
      <c r="AL195" s="8"/>
      <c r="AM195" s="6"/>
      <c r="AN195" s="6"/>
      <c r="AO195" s="6"/>
      <c r="AP195" s="6"/>
      <c r="AR195" s="6"/>
      <c r="AS195" s="16">
        <f>AS$276</f>
        <v>156</v>
      </c>
      <c r="AT195" s="6"/>
      <c r="AU195" s="6"/>
      <c r="AW195" s="9"/>
      <c r="AX195" s="8"/>
      <c r="AY195" s="8"/>
      <c r="AZ195" s="6"/>
      <c r="BA195" s="6"/>
      <c r="BB195" s="6"/>
      <c r="BC195" s="6"/>
      <c r="BE195" s="6"/>
      <c r="BF195" s="16">
        <f>BF$276</f>
        <v>148</v>
      </c>
      <c r="BG195" s="6"/>
      <c r="BH195" s="6"/>
      <c r="BI195" s="6"/>
      <c r="BJ195" s="9"/>
      <c r="BK195" s="8"/>
      <c r="BL195" s="8"/>
      <c r="BM195" s="6"/>
      <c r="BN195" s="6"/>
      <c r="BO195" s="6"/>
      <c r="BP195" s="6"/>
    </row>
    <row r="196" spans="1:68" x14ac:dyDescent="0.3">
      <c r="A196">
        <v>192</v>
      </c>
      <c r="C196" s="8" t="s">
        <v>883</v>
      </c>
      <c r="D196" s="8" t="s">
        <v>228</v>
      </c>
      <c r="E196" s="6" t="s">
        <v>14</v>
      </c>
      <c r="F196" s="6" t="s">
        <v>511</v>
      </c>
      <c r="G196" s="16">
        <f t="shared" si="36"/>
        <v>171</v>
      </c>
      <c r="H196" s="16">
        <f t="shared" si="37"/>
        <v>173</v>
      </c>
      <c r="I196" s="6">
        <f t="shared" si="38"/>
        <v>72</v>
      </c>
      <c r="J196" s="16">
        <f t="shared" si="39"/>
        <v>148</v>
      </c>
      <c r="K196" s="31">
        <f t="shared" si="40"/>
        <v>564</v>
      </c>
      <c r="L196" s="6"/>
      <c r="M196" s="6"/>
      <c r="N196" s="6"/>
      <c r="O196" s="6"/>
      <c r="P196" s="31"/>
      <c r="Q196" s="6"/>
      <c r="R196" s="6"/>
      <c r="S196" s="16">
        <f>S$276</f>
        <v>171</v>
      </c>
      <c r="T196" s="6"/>
      <c r="U196" s="6"/>
      <c r="W196" s="9"/>
      <c r="X196" s="8"/>
      <c r="Y196" s="8"/>
      <c r="Z196" s="6"/>
      <c r="AA196" s="6"/>
      <c r="AB196" s="6"/>
      <c r="AC196" s="6"/>
      <c r="AE196" s="6"/>
      <c r="AF196" s="16">
        <f>AF$276</f>
        <v>173</v>
      </c>
      <c r="AG196" s="6"/>
      <c r="AH196" s="6"/>
      <c r="AI196" s="6"/>
      <c r="AJ196" s="9"/>
      <c r="AK196" s="8"/>
      <c r="AL196" s="8"/>
      <c r="AM196" s="6"/>
      <c r="AN196" s="6"/>
      <c r="AO196" s="6"/>
      <c r="AP196" s="6"/>
      <c r="AR196" s="6">
        <v>287</v>
      </c>
      <c r="AS196" s="6">
        <v>72</v>
      </c>
      <c r="AT196" s="6"/>
      <c r="AU196" s="6"/>
      <c r="AV196">
        <v>204</v>
      </c>
      <c r="AW196" s="7">
        <v>3.3506944444444443E-2</v>
      </c>
      <c r="AX196" s="8" t="s">
        <v>883</v>
      </c>
      <c r="AY196" s="8" t="s">
        <v>228</v>
      </c>
      <c r="AZ196" s="6" t="s">
        <v>14</v>
      </c>
      <c r="BA196" s="6" t="s">
        <v>511</v>
      </c>
      <c r="BB196" s="6">
        <v>1</v>
      </c>
      <c r="BC196" s="6" t="s">
        <v>317</v>
      </c>
      <c r="BE196" s="6"/>
      <c r="BF196" s="16">
        <f>BF$276</f>
        <v>148</v>
      </c>
      <c r="BG196" s="6"/>
      <c r="BH196" s="6"/>
      <c r="BI196" s="6"/>
      <c r="BJ196" s="7"/>
      <c r="BK196" s="8"/>
      <c r="BL196" s="8"/>
      <c r="BM196" s="6"/>
      <c r="BN196" s="6"/>
      <c r="BO196" s="6"/>
      <c r="BP196" s="6"/>
    </row>
    <row r="197" spans="1:68" x14ac:dyDescent="0.3">
      <c r="A197">
        <v>193</v>
      </c>
      <c r="B197">
        <v>38</v>
      </c>
      <c r="C197" s="8" t="s">
        <v>924</v>
      </c>
      <c r="D197" s="8" t="s">
        <v>925</v>
      </c>
      <c r="E197" s="6" t="s">
        <v>363</v>
      </c>
      <c r="F197" s="6" t="s">
        <v>504</v>
      </c>
      <c r="G197" s="6">
        <f t="shared" ref="G197:G260" si="61">S197</f>
        <v>89</v>
      </c>
      <c r="H197" s="16">
        <f t="shared" ref="H197:H260" si="62">AF197</f>
        <v>173</v>
      </c>
      <c r="I197" s="16">
        <f t="shared" ref="I197:I260" si="63">AS197</f>
        <v>156</v>
      </c>
      <c r="J197" s="16">
        <f t="shared" ref="J197:J260" si="64">BF197</f>
        <v>148</v>
      </c>
      <c r="K197" s="31">
        <f t="shared" ref="K197:K260" si="65">SUM(G197:J197)</f>
        <v>566</v>
      </c>
      <c r="L197" s="6">
        <f>T197</f>
        <v>14</v>
      </c>
      <c r="M197" s="16">
        <f>AG197</f>
        <v>39</v>
      </c>
      <c r="N197" s="16">
        <f>AT197</f>
        <v>41</v>
      </c>
      <c r="O197" s="16">
        <f>BG197</f>
        <v>38</v>
      </c>
      <c r="P197" s="31">
        <f>SUM(L197:O197)</f>
        <v>132</v>
      </c>
      <c r="Q197" s="6"/>
      <c r="R197" s="6">
        <v>340</v>
      </c>
      <c r="S197" s="6">
        <v>89</v>
      </c>
      <c r="T197" s="6">
        <v>14</v>
      </c>
      <c r="U197" s="6">
        <v>60</v>
      </c>
      <c r="V197">
        <v>112</v>
      </c>
      <c r="W197" s="7">
        <v>3.7187500000000005E-2</v>
      </c>
      <c r="X197" s="8" t="s">
        <v>924</v>
      </c>
      <c r="Y197" s="8" t="s">
        <v>925</v>
      </c>
      <c r="Z197" s="6" t="s">
        <v>363</v>
      </c>
      <c r="AA197" s="6" t="s">
        <v>504</v>
      </c>
      <c r="AB197" s="6">
        <v>1</v>
      </c>
      <c r="AC197" s="6" t="s">
        <v>317</v>
      </c>
      <c r="AE197" s="6"/>
      <c r="AF197" s="16">
        <f>AF$276</f>
        <v>173</v>
      </c>
      <c r="AG197" s="16">
        <f>AG$279</f>
        <v>39</v>
      </c>
      <c r="AH197" s="6"/>
      <c r="AI197" s="6"/>
      <c r="AJ197" s="7"/>
      <c r="AK197" s="8"/>
      <c r="AL197" s="8"/>
      <c r="AM197" s="6"/>
      <c r="AN197" s="6"/>
      <c r="AO197" s="6"/>
      <c r="AP197" s="6"/>
      <c r="AR197" s="6"/>
      <c r="AS197" s="16">
        <f>AS$276</f>
        <v>156</v>
      </c>
      <c r="AT197" s="16">
        <f>AT$279</f>
        <v>41</v>
      </c>
      <c r="AU197" s="6"/>
      <c r="AW197" s="7"/>
      <c r="AX197" s="8"/>
      <c r="AY197" s="8"/>
      <c r="AZ197" s="6"/>
      <c r="BA197" s="6"/>
      <c r="BB197" s="6"/>
      <c r="BC197" s="6"/>
      <c r="BE197" s="6"/>
      <c r="BF197" s="16">
        <f>BF$276</f>
        <v>148</v>
      </c>
      <c r="BG197" s="16">
        <f>BG$279</f>
        <v>38</v>
      </c>
      <c r="BH197" s="6"/>
      <c r="BI197" s="6"/>
      <c r="BJ197" s="7"/>
      <c r="BK197" s="8"/>
      <c r="BL197" s="8"/>
      <c r="BM197" s="6"/>
      <c r="BN197" s="6"/>
      <c r="BO197" s="6"/>
      <c r="BP197" s="6"/>
    </row>
    <row r="198" spans="1:68" x14ac:dyDescent="0.3">
      <c r="A198">
        <v>194</v>
      </c>
      <c r="B198">
        <v>65</v>
      </c>
      <c r="C198" s="8" t="s">
        <v>330</v>
      </c>
      <c r="D198" s="8" t="s">
        <v>228</v>
      </c>
      <c r="E198" s="6" t="s">
        <v>321</v>
      </c>
      <c r="F198" s="6" t="s">
        <v>501</v>
      </c>
      <c r="G198" s="16">
        <f t="shared" si="61"/>
        <v>171</v>
      </c>
      <c r="H198" s="6">
        <f t="shared" si="62"/>
        <v>92</v>
      </c>
      <c r="I198" s="16">
        <f t="shared" si="63"/>
        <v>156</v>
      </c>
      <c r="J198" s="16">
        <f t="shared" si="64"/>
        <v>148</v>
      </c>
      <c r="K198" s="31">
        <f t="shared" si="65"/>
        <v>567</v>
      </c>
      <c r="L198" s="16">
        <f>T198</f>
        <v>53</v>
      </c>
      <c r="M198" s="6">
        <f>AG198</f>
        <v>29</v>
      </c>
      <c r="N198" s="16">
        <f>AT198</f>
        <v>53</v>
      </c>
      <c r="O198" s="16">
        <f>BG198</f>
        <v>50</v>
      </c>
      <c r="P198" s="31">
        <f>SUM(L198:O198)</f>
        <v>185</v>
      </c>
      <c r="Q198" s="6"/>
      <c r="R198" s="6"/>
      <c r="S198" s="16">
        <f t="shared" ref="S198:S204" si="66">S$276</f>
        <v>171</v>
      </c>
      <c r="T198" s="16">
        <f>T$278</f>
        <v>53</v>
      </c>
      <c r="U198" s="6"/>
      <c r="W198" s="9"/>
      <c r="X198" s="8"/>
      <c r="Y198" s="8"/>
      <c r="Z198" s="6"/>
      <c r="AA198" s="6"/>
      <c r="AB198" s="6"/>
      <c r="AC198" s="6"/>
      <c r="AE198" s="6">
        <v>325</v>
      </c>
      <c r="AF198" s="6">
        <v>92</v>
      </c>
      <c r="AG198" s="6">
        <v>29</v>
      </c>
      <c r="AH198" s="6">
        <v>61</v>
      </c>
      <c r="AI198" s="6">
        <v>885</v>
      </c>
      <c r="AJ198" s="7">
        <v>3.6666666666666667E-2</v>
      </c>
      <c r="AK198" s="8" t="s">
        <v>330</v>
      </c>
      <c r="AL198" s="8" t="s">
        <v>228</v>
      </c>
      <c r="AM198" s="6" t="s">
        <v>321</v>
      </c>
      <c r="AN198" s="6" t="s">
        <v>501</v>
      </c>
      <c r="AO198" s="6">
        <v>1</v>
      </c>
      <c r="AP198" s="6" t="s">
        <v>317</v>
      </c>
      <c r="AR198" s="6"/>
      <c r="AS198" s="16">
        <f>AS$276</f>
        <v>156</v>
      </c>
      <c r="AT198" s="16">
        <f>AT$278</f>
        <v>53</v>
      </c>
      <c r="AU198" s="6"/>
      <c r="AW198" s="7"/>
      <c r="AX198" s="8"/>
      <c r="AY198" s="8"/>
      <c r="AZ198" s="6"/>
      <c r="BA198" s="6"/>
      <c r="BB198" s="6"/>
      <c r="BC198" s="6"/>
      <c r="BE198" s="6"/>
      <c r="BF198" s="16">
        <f>BF$276</f>
        <v>148</v>
      </c>
      <c r="BG198" s="16">
        <f>BG$278</f>
        <v>50</v>
      </c>
      <c r="BH198" s="6"/>
      <c r="BI198" s="6"/>
      <c r="BJ198" s="9"/>
      <c r="BK198" s="8"/>
      <c r="BL198" s="8"/>
      <c r="BM198" s="6"/>
      <c r="BN198" s="6"/>
      <c r="BO198" s="6"/>
      <c r="BP198" s="6"/>
    </row>
    <row r="199" spans="1:68" x14ac:dyDescent="0.3">
      <c r="A199">
        <v>195</v>
      </c>
      <c r="B199">
        <v>61</v>
      </c>
      <c r="C199" s="8" t="s">
        <v>481</v>
      </c>
      <c r="D199" s="8" t="s">
        <v>1956</v>
      </c>
      <c r="E199" s="6" t="s">
        <v>321</v>
      </c>
      <c r="F199" s="6" t="s">
        <v>511</v>
      </c>
      <c r="G199" s="16">
        <f t="shared" si="61"/>
        <v>171</v>
      </c>
      <c r="H199" s="16">
        <f t="shared" si="62"/>
        <v>173</v>
      </c>
      <c r="I199" s="16">
        <f t="shared" si="63"/>
        <v>156</v>
      </c>
      <c r="J199" s="6">
        <f t="shared" si="64"/>
        <v>67</v>
      </c>
      <c r="K199" s="31">
        <f t="shared" si="65"/>
        <v>567</v>
      </c>
      <c r="L199" s="16">
        <f>T199</f>
        <v>53</v>
      </c>
      <c r="M199" s="16">
        <f>AG199</f>
        <v>61</v>
      </c>
      <c r="N199" s="16">
        <f>AT199</f>
        <v>53</v>
      </c>
      <c r="O199" s="6">
        <f>BG199</f>
        <v>16</v>
      </c>
      <c r="P199" s="31">
        <f>SUM(L199:O199)</f>
        <v>183</v>
      </c>
      <c r="Q199" s="6"/>
      <c r="R199" s="6"/>
      <c r="S199" s="16">
        <f t="shared" si="66"/>
        <v>171</v>
      </c>
      <c r="T199" s="16">
        <f>T$278</f>
        <v>53</v>
      </c>
      <c r="U199" s="6"/>
      <c r="W199" s="9"/>
      <c r="X199" s="8"/>
      <c r="Y199" s="8"/>
      <c r="Z199" s="6"/>
      <c r="AA199" s="6"/>
      <c r="AB199" s="6"/>
      <c r="AC199" s="6"/>
      <c r="AE199" s="6"/>
      <c r="AF199" s="16">
        <f>AF$276</f>
        <v>173</v>
      </c>
      <c r="AG199" s="16">
        <f>AG$278</f>
        <v>61</v>
      </c>
      <c r="AH199" s="6"/>
      <c r="AI199" s="6"/>
      <c r="AJ199" s="9"/>
      <c r="AK199" s="8"/>
      <c r="AL199" s="8"/>
      <c r="AM199" s="6"/>
      <c r="AN199" s="6"/>
      <c r="AO199" s="6"/>
      <c r="AP199" s="6"/>
      <c r="AR199" s="6"/>
      <c r="AS199" s="16">
        <f>AS$276</f>
        <v>156</v>
      </c>
      <c r="AT199" s="16">
        <f>AT$278</f>
        <v>53</v>
      </c>
      <c r="AU199" s="6"/>
      <c r="AW199" s="9"/>
      <c r="AX199" s="8"/>
      <c r="AY199" s="8"/>
      <c r="AZ199" s="6"/>
      <c r="BA199" s="6"/>
      <c r="BB199" s="6"/>
      <c r="BC199" s="6"/>
      <c r="BE199" s="6">
        <v>264</v>
      </c>
      <c r="BF199" s="6">
        <v>67</v>
      </c>
      <c r="BG199" s="6">
        <v>16</v>
      </c>
      <c r="BH199" s="6">
        <v>42</v>
      </c>
      <c r="BI199" s="6">
        <v>295</v>
      </c>
      <c r="BJ199" s="7">
        <v>3.667824074074074E-2</v>
      </c>
      <c r="BK199" s="8" t="s">
        <v>481</v>
      </c>
      <c r="BL199" s="8" t="s">
        <v>1956</v>
      </c>
      <c r="BM199" s="6" t="s">
        <v>321</v>
      </c>
      <c r="BN199" s="6" t="s">
        <v>511</v>
      </c>
      <c r="BO199" s="6">
        <v>1</v>
      </c>
      <c r="BP199" s="6" t="s">
        <v>317</v>
      </c>
    </row>
    <row r="200" spans="1:68" x14ac:dyDescent="0.3">
      <c r="A200">
        <v>196</v>
      </c>
      <c r="B200">
        <v>39</v>
      </c>
      <c r="C200" s="8" t="s">
        <v>1704</v>
      </c>
      <c r="D200" s="8" t="s">
        <v>1705</v>
      </c>
      <c r="E200" s="6" t="s">
        <v>363</v>
      </c>
      <c r="F200" s="6" t="s">
        <v>511</v>
      </c>
      <c r="G200" s="16">
        <f t="shared" si="61"/>
        <v>171</v>
      </c>
      <c r="H200" s="16">
        <f t="shared" si="62"/>
        <v>173</v>
      </c>
      <c r="I200" s="6">
        <f t="shared" si="63"/>
        <v>76</v>
      </c>
      <c r="J200" s="16">
        <f t="shared" si="64"/>
        <v>148</v>
      </c>
      <c r="K200" s="31">
        <f t="shared" si="65"/>
        <v>568</v>
      </c>
      <c r="L200" s="16">
        <f>T200</f>
        <v>44</v>
      </c>
      <c r="M200" s="16">
        <f>AG200</f>
        <v>39</v>
      </c>
      <c r="N200" s="6">
        <f>AT200</f>
        <v>12</v>
      </c>
      <c r="O200" s="16">
        <f>BG200</f>
        <v>38</v>
      </c>
      <c r="P200" s="31">
        <f>SUM(L200:O200)</f>
        <v>133</v>
      </c>
      <c r="Q200" s="6"/>
      <c r="R200" s="6"/>
      <c r="S200" s="16">
        <f t="shared" si="66"/>
        <v>171</v>
      </c>
      <c r="T200" s="16">
        <f>T$279</f>
        <v>44</v>
      </c>
      <c r="U200" s="6"/>
      <c r="W200" s="7"/>
      <c r="X200" s="8"/>
      <c r="Y200" s="8"/>
      <c r="Z200" s="6"/>
      <c r="AA200" s="6"/>
      <c r="AB200" s="6"/>
      <c r="AC200" s="6"/>
      <c r="AE200" s="6"/>
      <c r="AF200" s="16">
        <f>AF$276</f>
        <v>173</v>
      </c>
      <c r="AG200" s="16">
        <f>AG$279</f>
        <v>39</v>
      </c>
      <c r="AH200" s="6"/>
      <c r="AI200" s="6"/>
      <c r="AJ200" s="7"/>
      <c r="AK200" s="8"/>
      <c r="AL200" s="8"/>
      <c r="AM200" s="6"/>
      <c r="AN200" s="6"/>
      <c r="AO200" s="6"/>
      <c r="AP200" s="6"/>
      <c r="AR200" s="6">
        <v>294</v>
      </c>
      <c r="AS200" s="6">
        <v>76</v>
      </c>
      <c r="AT200" s="6">
        <v>12</v>
      </c>
      <c r="AU200" s="6">
        <v>51</v>
      </c>
      <c r="AV200">
        <v>279</v>
      </c>
      <c r="AW200" s="7">
        <v>3.4097222222222223E-2</v>
      </c>
      <c r="AX200" s="8" t="s">
        <v>1704</v>
      </c>
      <c r="AY200" s="8" t="s">
        <v>1705</v>
      </c>
      <c r="AZ200" s="6" t="s">
        <v>363</v>
      </c>
      <c r="BA200" s="6" t="s">
        <v>511</v>
      </c>
      <c r="BB200" s="6">
        <v>1</v>
      </c>
      <c r="BC200" s="6" t="s">
        <v>317</v>
      </c>
      <c r="BE200" s="6"/>
      <c r="BF200" s="16">
        <f>BF$276</f>
        <v>148</v>
      </c>
      <c r="BG200" s="16">
        <f>BG$279</f>
        <v>38</v>
      </c>
      <c r="BH200" s="6"/>
      <c r="BI200" s="6"/>
      <c r="BJ200" s="7"/>
      <c r="BK200" s="8"/>
      <c r="BL200" s="8"/>
      <c r="BM200" s="6"/>
      <c r="BN200" s="6"/>
      <c r="BO200" s="6"/>
      <c r="BP200" s="6"/>
    </row>
    <row r="201" spans="1:68" x14ac:dyDescent="0.3">
      <c r="A201">
        <v>197</v>
      </c>
      <c r="B201">
        <v>64</v>
      </c>
      <c r="C201" s="8" t="s">
        <v>926</v>
      </c>
      <c r="D201" s="8" t="s">
        <v>403</v>
      </c>
      <c r="E201" s="6" t="s">
        <v>321</v>
      </c>
      <c r="F201" s="6" t="s">
        <v>508</v>
      </c>
      <c r="G201" s="16">
        <f t="shared" si="61"/>
        <v>171</v>
      </c>
      <c r="H201" s="6">
        <f t="shared" si="62"/>
        <v>135</v>
      </c>
      <c r="I201" s="6">
        <f t="shared" si="63"/>
        <v>117</v>
      </c>
      <c r="J201" s="16">
        <f t="shared" si="64"/>
        <v>148</v>
      </c>
      <c r="K201" s="31">
        <f t="shared" si="65"/>
        <v>571</v>
      </c>
      <c r="L201" s="16">
        <f>T201</f>
        <v>53</v>
      </c>
      <c r="M201" s="6">
        <f>AG201</f>
        <v>44</v>
      </c>
      <c r="N201" s="6">
        <f>AT201</f>
        <v>37</v>
      </c>
      <c r="O201" s="16">
        <f>BG201</f>
        <v>50</v>
      </c>
      <c r="P201" s="31">
        <f>SUM(L201:O201)</f>
        <v>184</v>
      </c>
      <c r="Q201" s="6"/>
      <c r="R201" s="6"/>
      <c r="S201" s="16">
        <f t="shared" si="66"/>
        <v>171</v>
      </c>
      <c r="T201" s="16">
        <f>T$278</f>
        <v>53</v>
      </c>
      <c r="U201" s="6"/>
      <c r="W201" s="7"/>
      <c r="X201" s="8"/>
      <c r="Y201" s="8"/>
      <c r="Z201" s="6"/>
      <c r="AA201" s="6"/>
      <c r="AB201" s="6"/>
      <c r="AC201" s="6"/>
      <c r="AE201" s="6">
        <v>403</v>
      </c>
      <c r="AF201" s="6">
        <v>135</v>
      </c>
      <c r="AG201" s="6">
        <v>44</v>
      </c>
      <c r="AH201" s="6">
        <v>99</v>
      </c>
      <c r="AI201" s="6">
        <v>1289</v>
      </c>
      <c r="AJ201" s="7">
        <v>4.1608796296296297E-2</v>
      </c>
      <c r="AK201" s="8" t="s">
        <v>926</v>
      </c>
      <c r="AL201" s="8" t="s">
        <v>403</v>
      </c>
      <c r="AM201" s="6" t="s">
        <v>321</v>
      </c>
      <c r="AN201" s="6" t="s">
        <v>508</v>
      </c>
      <c r="AO201" s="6">
        <v>1</v>
      </c>
      <c r="AP201" s="6" t="s">
        <v>317</v>
      </c>
      <c r="AR201" s="6">
        <v>359</v>
      </c>
      <c r="AS201" s="6">
        <v>117</v>
      </c>
      <c r="AT201" s="6">
        <v>37</v>
      </c>
      <c r="AU201" s="6">
        <v>86</v>
      </c>
      <c r="AV201">
        <v>1289</v>
      </c>
      <c r="AW201" s="7">
        <v>3.8078703703703705E-2</v>
      </c>
      <c r="AX201" s="8" t="s">
        <v>926</v>
      </c>
      <c r="AY201" s="8" t="s">
        <v>403</v>
      </c>
      <c r="AZ201" s="6" t="s">
        <v>321</v>
      </c>
      <c r="BA201" s="6" t="s">
        <v>508</v>
      </c>
      <c r="BB201" s="6">
        <v>1</v>
      </c>
      <c r="BC201" s="6" t="s">
        <v>317</v>
      </c>
      <c r="BE201" s="6"/>
      <c r="BF201" s="16">
        <f>BF$276</f>
        <v>148</v>
      </c>
      <c r="BG201" s="16">
        <f>BG$278</f>
        <v>50</v>
      </c>
      <c r="BH201" s="6"/>
      <c r="BI201" s="6"/>
      <c r="BJ201" s="7"/>
      <c r="BK201" s="8"/>
      <c r="BL201" s="8"/>
      <c r="BM201" s="6"/>
      <c r="BN201" s="6"/>
      <c r="BO201" s="6"/>
      <c r="BP201" s="6"/>
    </row>
    <row r="202" spans="1:68" x14ac:dyDescent="0.3">
      <c r="A202">
        <v>198</v>
      </c>
      <c r="C202" s="8" t="s">
        <v>354</v>
      </c>
      <c r="D202" s="8" t="s">
        <v>1957</v>
      </c>
      <c r="E202" s="6" t="s">
        <v>14</v>
      </c>
      <c r="F202" s="6" t="s">
        <v>504</v>
      </c>
      <c r="G202" s="16">
        <f t="shared" si="61"/>
        <v>171</v>
      </c>
      <c r="H202" s="16">
        <f t="shared" si="62"/>
        <v>173</v>
      </c>
      <c r="I202" s="16">
        <f t="shared" si="63"/>
        <v>156</v>
      </c>
      <c r="J202" s="6">
        <f t="shared" si="64"/>
        <v>73</v>
      </c>
      <c r="K202" s="31">
        <f t="shared" si="65"/>
        <v>573</v>
      </c>
      <c r="L202" s="6"/>
      <c r="M202" s="6"/>
      <c r="N202" s="6"/>
      <c r="O202" s="6"/>
      <c r="P202" s="31"/>
      <c r="Q202" s="6"/>
      <c r="R202" s="6"/>
      <c r="S202" s="16">
        <f t="shared" si="66"/>
        <v>171</v>
      </c>
      <c r="T202" s="6"/>
      <c r="U202" s="6"/>
      <c r="W202" s="7"/>
      <c r="X202" s="8"/>
      <c r="Y202" s="8"/>
      <c r="Z202" s="6"/>
      <c r="AA202" s="6"/>
      <c r="AB202" s="6"/>
      <c r="AC202" s="6"/>
      <c r="AE202" s="6"/>
      <c r="AF202" s="16">
        <f>AF$276</f>
        <v>173</v>
      </c>
      <c r="AG202" s="6"/>
      <c r="AH202" s="6"/>
      <c r="AI202" s="6"/>
      <c r="AJ202" s="9"/>
      <c r="AK202" s="8"/>
      <c r="AL202" s="8"/>
      <c r="AM202" s="6"/>
      <c r="AN202" s="6"/>
      <c r="AO202" s="6"/>
      <c r="AP202" s="6"/>
      <c r="AR202" s="6"/>
      <c r="AS202" s="16">
        <f>AS$276</f>
        <v>156</v>
      </c>
      <c r="AT202" s="6"/>
      <c r="AU202" s="6"/>
      <c r="AW202" s="7"/>
      <c r="AX202" s="8"/>
      <c r="AY202" s="8"/>
      <c r="AZ202" s="6"/>
      <c r="BA202" s="6"/>
      <c r="BB202" s="6"/>
      <c r="BC202" s="6"/>
      <c r="BE202" s="6">
        <v>275</v>
      </c>
      <c r="BF202" s="6">
        <v>73</v>
      </c>
      <c r="BG202" s="6"/>
      <c r="BH202" s="6"/>
      <c r="BI202" s="6">
        <v>128</v>
      </c>
      <c r="BJ202" s="7">
        <v>3.740740740740741E-2</v>
      </c>
      <c r="BK202" s="8" t="s">
        <v>354</v>
      </c>
      <c r="BL202" s="8" t="s">
        <v>1957</v>
      </c>
      <c r="BM202" s="6" t="s">
        <v>14</v>
      </c>
      <c r="BN202" s="6" t="s">
        <v>504</v>
      </c>
      <c r="BO202" s="6">
        <v>1</v>
      </c>
      <c r="BP202" s="6" t="s">
        <v>317</v>
      </c>
    </row>
    <row r="203" spans="1:68" x14ac:dyDescent="0.3">
      <c r="A203">
        <v>199</v>
      </c>
      <c r="B203">
        <v>26</v>
      </c>
      <c r="C203" s="8" t="s">
        <v>177</v>
      </c>
      <c r="D203" s="8" t="s">
        <v>1470</v>
      </c>
      <c r="E203" s="6" t="s">
        <v>363</v>
      </c>
      <c r="F203" s="6" t="s">
        <v>504</v>
      </c>
      <c r="G203" s="16">
        <f t="shared" si="61"/>
        <v>171</v>
      </c>
      <c r="H203" s="6">
        <f t="shared" si="62"/>
        <v>142</v>
      </c>
      <c r="I203" s="6">
        <f t="shared" si="63"/>
        <v>134</v>
      </c>
      <c r="J203" s="6">
        <f t="shared" si="64"/>
        <v>127</v>
      </c>
      <c r="K203" s="31">
        <f t="shared" si="65"/>
        <v>574</v>
      </c>
      <c r="L203" s="16">
        <f>T203</f>
        <v>44</v>
      </c>
      <c r="M203" s="6">
        <f>AG203</f>
        <v>23</v>
      </c>
      <c r="N203" s="6">
        <f>AT203</f>
        <v>27</v>
      </c>
      <c r="O203" s="6">
        <f>BG203</f>
        <v>24</v>
      </c>
      <c r="P203" s="31">
        <f>SUM(L203:O203)</f>
        <v>118</v>
      </c>
      <c r="Q203" s="6"/>
      <c r="R203" s="6"/>
      <c r="S203" s="16">
        <f t="shared" si="66"/>
        <v>171</v>
      </c>
      <c r="T203" s="16">
        <f>T$279</f>
        <v>44</v>
      </c>
      <c r="U203" s="6"/>
      <c r="W203" s="7"/>
      <c r="X203" s="8"/>
      <c r="Y203" s="8"/>
      <c r="Z203" s="6"/>
      <c r="AA203" s="6"/>
      <c r="AB203" s="6"/>
      <c r="AC203" s="6"/>
      <c r="AE203" s="6">
        <v>413</v>
      </c>
      <c r="AF203" s="6">
        <v>142</v>
      </c>
      <c r="AG203" s="6">
        <v>23</v>
      </c>
      <c r="AH203" s="6">
        <v>105</v>
      </c>
      <c r="AI203" s="6">
        <v>141</v>
      </c>
      <c r="AJ203" s="9">
        <v>4.3009259259259261E-2</v>
      </c>
      <c r="AK203" s="8" t="s">
        <v>177</v>
      </c>
      <c r="AL203" s="8" t="s">
        <v>1470</v>
      </c>
      <c r="AM203" s="6" t="s">
        <v>363</v>
      </c>
      <c r="AN203" s="6" t="s">
        <v>504</v>
      </c>
      <c r="AO203" s="6">
        <v>1</v>
      </c>
      <c r="AP203" s="6" t="s">
        <v>317</v>
      </c>
      <c r="AR203" s="6">
        <v>387</v>
      </c>
      <c r="AS203" s="6">
        <v>134</v>
      </c>
      <c r="AT203" s="6">
        <v>27</v>
      </c>
      <c r="AU203" s="6">
        <v>102</v>
      </c>
      <c r="AV203">
        <v>141</v>
      </c>
      <c r="AW203" s="7">
        <v>4.1122685185185186E-2</v>
      </c>
      <c r="AX203" s="8" t="s">
        <v>177</v>
      </c>
      <c r="AY203" s="8" t="s">
        <v>1470</v>
      </c>
      <c r="AZ203" s="6" t="s">
        <v>363</v>
      </c>
      <c r="BA203" s="6" t="s">
        <v>504</v>
      </c>
      <c r="BB203" s="6">
        <v>1</v>
      </c>
      <c r="BC203" s="6" t="s">
        <v>317</v>
      </c>
      <c r="BE203" s="6">
        <v>359</v>
      </c>
      <c r="BF203" s="6">
        <v>127</v>
      </c>
      <c r="BG203" s="6">
        <v>24</v>
      </c>
      <c r="BH203" s="6">
        <v>93</v>
      </c>
      <c r="BI203" s="6">
        <v>141</v>
      </c>
      <c r="BJ203" s="9">
        <v>4.4872685185185182E-2</v>
      </c>
      <c r="BK203" s="8" t="s">
        <v>177</v>
      </c>
      <c r="BL203" s="8" t="s">
        <v>1470</v>
      </c>
      <c r="BM203" s="6" t="s">
        <v>363</v>
      </c>
      <c r="BN203" s="6" t="s">
        <v>504</v>
      </c>
      <c r="BO203" s="6">
        <v>1</v>
      </c>
      <c r="BP203" s="6" t="s">
        <v>317</v>
      </c>
    </row>
    <row r="204" spans="1:68" x14ac:dyDescent="0.3">
      <c r="A204">
        <v>200</v>
      </c>
      <c r="C204" s="8" t="s">
        <v>425</v>
      </c>
      <c r="D204" s="8" t="s">
        <v>856</v>
      </c>
      <c r="E204" s="6" t="s">
        <v>14</v>
      </c>
      <c r="F204" s="6" t="s">
        <v>501</v>
      </c>
      <c r="G204" s="16">
        <f t="shared" si="61"/>
        <v>171</v>
      </c>
      <c r="H204" s="16">
        <f t="shared" si="62"/>
        <v>173</v>
      </c>
      <c r="I204" s="16">
        <f t="shared" si="63"/>
        <v>156</v>
      </c>
      <c r="J204" s="6">
        <f t="shared" si="64"/>
        <v>74</v>
      </c>
      <c r="K204" s="31">
        <f t="shared" si="65"/>
        <v>574</v>
      </c>
      <c r="L204" s="6"/>
      <c r="M204" s="6"/>
      <c r="N204" s="6"/>
      <c r="O204" s="6"/>
      <c r="P204" s="31"/>
      <c r="Q204" s="6"/>
      <c r="R204" s="6"/>
      <c r="S204" s="16">
        <f t="shared" si="66"/>
        <v>171</v>
      </c>
      <c r="T204" s="6"/>
      <c r="U204" s="6"/>
      <c r="W204" s="9"/>
      <c r="X204" s="8"/>
      <c r="Y204" s="8"/>
      <c r="Z204" s="6"/>
      <c r="AA204" s="6"/>
      <c r="AB204" s="6"/>
      <c r="AC204" s="6"/>
      <c r="AE204" s="6"/>
      <c r="AF204" s="16">
        <f>AF$276</f>
        <v>173</v>
      </c>
      <c r="AG204" s="6"/>
      <c r="AH204" s="6"/>
      <c r="AI204" s="6"/>
      <c r="AJ204" s="9"/>
      <c r="AK204" s="8"/>
      <c r="AL204" s="8"/>
      <c r="AM204" s="6"/>
      <c r="AN204" s="6"/>
      <c r="AO204" s="6"/>
      <c r="AP204" s="6"/>
      <c r="AR204" s="6"/>
      <c r="AS204" s="16">
        <f>AS$276</f>
        <v>156</v>
      </c>
      <c r="AT204" s="6"/>
      <c r="AU204" s="6"/>
      <c r="AW204" s="7"/>
      <c r="AX204" s="8"/>
      <c r="AY204" s="8"/>
      <c r="AZ204" s="6"/>
      <c r="BA204" s="6"/>
      <c r="BB204" s="6"/>
      <c r="BC204" s="6"/>
      <c r="BE204" s="6">
        <v>277</v>
      </c>
      <c r="BF204" s="6">
        <v>74</v>
      </c>
      <c r="BG204" s="6"/>
      <c r="BH204" s="6"/>
      <c r="BI204" s="6">
        <v>903</v>
      </c>
      <c r="BJ204" s="7">
        <v>3.7615740740740741E-2</v>
      </c>
      <c r="BK204" s="8" t="s">
        <v>425</v>
      </c>
      <c r="BL204" s="8" t="s">
        <v>856</v>
      </c>
      <c r="BM204" s="6" t="s">
        <v>14</v>
      </c>
      <c r="BN204" s="6" t="s">
        <v>501</v>
      </c>
      <c r="BO204" s="6">
        <v>1</v>
      </c>
      <c r="BP204" s="6" t="s">
        <v>317</v>
      </c>
    </row>
    <row r="205" spans="1:68" x14ac:dyDescent="0.3">
      <c r="A205">
        <v>201</v>
      </c>
      <c r="B205">
        <v>28</v>
      </c>
      <c r="C205" s="8" t="s">
        <v>409</v>
      </c>
      <c r="D205" s="8" t="s">
        <v>515</v>
      </c>
      <c r="E205" s="6" t="s">
        <v>363</v>
      </c>
      <c r="F205" s="6" t="s">
        <v>511</v>
      </c>
      <c r="G205" s="6">
        <f t="shared" si="61"/>
        <v>150</v>
      </c>
      <c r="H205" s="6">
        <f t="shared" si="62"/>
        <v>152</v>
      </c>
      <c r="I205" s="16">
        <f t="shared" si="63"/>
        <v>156</v>
      </c>
      <c r="J205" s="6">
        <f t="shared" si="64"/>
        <v>117</v>
      </c>
      <c r="K205" s="31">
        <f t="shared" si="65"/>
        <v>575</v>
      </c>
      <c r="L205" s="6">
        <f>T205</f>
        <v>31</v>
      </c>
      <c r="M205" s="6">
        <f>AG205</f>
        <v>29</v>
      </c>
      <c r="N205" s="16">
        <f>AT205</f>
        <v>41</v>
      </c>
      <c r="O205" s="6">
        <f>BG205</f>
        <v>20</v>
      </c>
      <c r="P205" s="31">
        <f>SUM(L205:O205)</f>
        <v>121</v>
      </c>
      <c r="Q205" s="6"/>
      <c r="R205" s="6">
        <v>431</v>
      </c>
      <c r="S205" s="6">
        <v>150</v>
      </c>
      <c r="T205" s="6">
        <v>31</v>
      </c>
      <c r="U205" s="6">
        <v>113</v>
      </c>
      <c r="V205">
        <v>194</v>
      </c>
      <c r="W205" s="9">
        <v>4.5347222222222219E-2</v>
      </c>
      <c r="X205" s="8" t="s">
        <v>409</v>
      </c>
      <c r="Y205" s="8" t="s">
        <v>515</v>
      </c>
      <c r="Z205" s="6" t="s">
        <v>363</v>
      </c>
      <c r="AA205" s="6" t="s">
        <v>511</v>
      </c>
      <c r="AB205" s="6">
        <v>1</v>
      </c>
      <c r="AC205" s="6" t="s">
        <v>317</v>
      </c>
      <c r="AE205" s="6">
        <v>427</v>
      </c>
      <c r="AF205" s="6">
        <v>152</v>
      </c>
      <c r="AG205" s="6">
        <v>29</v>
      </c>
      <c r="AH205" s="6">
        <v>113</v>
      </c>
      <c r="AI205" s="6">
        <v>194</v>
      </c>
      <c r="AJ205" s="9">
        <v>4.5995370370370367E-2</v>
      </c>
      <c r="AK205" s="8" t="s">
        <v>409</v>
      </c>
      <c r="AL205" s="8" t="s">
        <v>515</v>
      </c>
      <c r="AM205" s="6" t="s">
        <v>363</v>
      </c>
      <c r="AN205" s="6" t="s">
        <v>511</v>
      </c>
      <c r="AO205" s="6">
        <v>1</v>
      </c>
      <c r="AP205" s="6" t="s">
        <v>317</v>
      </c>
      <c r="AS205" s="16">
        <f>AS$276</f>
        <v>156</v>
      </c>
      <c r="AT205" s="16">
        <f>AT$279</f>
        <v>41</v>
      </c>
      <c r="BE205" s="6">
        <v>345</v>
      </c>
      <c r="BF205" s="6">
        <v>117</v>
      </c>
      <c r="BG205" s="6">
        <v>20</v>
      </c>
      <c r="BH205" s="6">
        <v>83</v>
      </c>
      <c r="BI205" s="6">
        <v>194</v>
      </c>
      <c r="BJ205" s="9">
        <v>4.3090277777777776E-2</v>
      </c>
      <c r="BK205" s="8" t="s">
        <v>409</v>
      </c>
      <c r="BL205" s="8" t="s">
        <v>515</v>
      </c>
      <c r="BM205" s="6" t="s">
        <v>363</v>
      </c>
      <c r="BN205" s="6" t="s">
        <v>511</v>
      </c>
      <c r="BO205" s="6">
        <v>1</v>
      </c>
      <c r="BP205" s="6" t="s">
        <v>317</v>
      </c>
    </row>
    <row r="206" spans="1:68" x14ac:dyDescent="0.3">
      <c r="A206">
        <v>202</v>
      </c>
      <c r="C206" s="8" t="s">
        <v>978</v>
      </c>
      <c r="D206" s="8" t="s">
        <v>979</v>
      </c>
      <c r="E206" s="6" t="s">
        <v>14</v>
      </c>
      <c r="F206" s="6" t="s">
        <v>508</v>
      </c>
      <c r="G206" s="6">
        <f t="shared" si="61"/>
        <v>141</v>
      </c>
      <c r="H206" s="6">
        <f t="shared" si="62"/>
        <v>150</v>
      </c>
      <c r="I206" s="6">
        <f t="shared" si="63"/>
        <v>136</v>
      </c>
      <c r="J206" s="16">
        <f t="shared" si="64"/>
        <v>148</v>
      </c>
      <c r="K206" s="31">
        <f t="shared" si="65"/>
        <v>575</v>
      </c>
      <c r="L206" s="6"/>
      <c r="M206" s="6"/>
      <c r="N206" s="6"/>
      <c r="O206" s="6"/>
      <c r="P206" s="31"/>
      <c r="Q206" s="6"/>
      <c r="R206" s="6">
        <v>418</v>
      </c>
      <c r="S206" s="6">
        <v>141</v>
      </c>
      <c r="T206" s="6"/>
      <c r="U206" s="6"/>
      <c r="V206">
        <v>1252</v>
      </c>
      <c r="W206" s="7">
        <v>4.341435185185185E-2</v>
      </c>
      <c r="X206" s="8" t="s">
        <v>978</v>
      </c>
      <c r="Y206" s="8" t="s">
        <v>979</v>
      </c>
      <c r="Z206" s="6" t="s">
        <v>14</v>
      </c>
      <c r="AA206" s="6" t="s">
        <v>508</v>
      </c>
      <c r="AB206" s="6">
        <v>1</v>
      </c>
      <c r="AC206" s="6" t="s">
        <v>317</v>
      </c>
      <c r="AE206" s="6">
        <v>425</v>
      </c>
      <c r="AF206" s="6">
        <v>150</v>
      </c>
      <c r="AG206" s="6"/>
      <c r="AH206" s="6"/>
      <c r="AI206" s="6">
        <v>1252</v>
      </c>
      <c r="AJ206" s="9">
        <v>4.4930555555555557E-2</v>
      </c>
      <c r="AK206" s="8" t="s">
        <v>978</v>
      </c>
      <c r="AL206" s="8" t="s">
        <v>979</v>
      </c>
      <c r="AM206" s="6" t="s">
        <v>14</v>
      </c>
      <c r="AN206" s="6" t="s">
        <v>508</v>
      </c>
      <c r="AO206" s="6">
        <v>1</v>
      </c>
      <c r="AP206" s="6" t="s">
        <v>317</v>
      </c>
      <c r="AR206" s="6">
        <v>390</v>
      </c>
      <c r="AS206" s="6">
        <v>136</v>
      </c>
      <c r="AT206" s="6"/>
      <c r="AU206" s="6"/>
      <c r="AV206">
        <v>1252</v>
      </c>
      <c r="AW206" s="9">
        <v>4.1817129629629628E-2</v>
      </c>
      <c r="AX206" s="8" t="s">
        <v>978</v>
      </c>
      <c r="AY206" s="8" t="s">
        <v>979</v>
      </c>
      <c r="AZ206" s="6" t="s">
        <v>14</v>
      </c>
      <c r="BA206" s="6" t="s">
        <v>508</v>
      </c>
      <c r="BB206" s="6">
        <v>1</v>
      </c>
      <c r="BC206" s="6" t="s">
        <v>317</v>
      </c>
      <c r="BE206" s="6"/>
      <c r="BF206" s="16">
        <f>BF$276</f>
        <v>148</v>
      </c>
      <c r="BG206" s="6"/>
      <c r="BH206" s="6"/>
      <c r="BI206" s="6"/>
      <c r="BJ206" s="7"/>
      <c r="BK206" s="8"/>
      <c r="BL206" s="8"/>
      <c r="BM206" s="6"/>
      <c r="BN206" s="6"/>
      <c r="BO206" s="6"/>
      <c r="BP206" s="6"/>
    </row>
    <row r="207" spans="1:68" x14ac:dyDescent="0.3">
      <c r="A207">
        <v>203</v>
      </c>
      <c r="B207">
        <v>62</v>
      </c>
      <c r="C207" s="8" t="s">
        <v>1463</v>
      </c>
      <c r="D207" s="8" t="s">
        <v>1464</v>
      </c>
      <c r="E207" s="6" t="s">
        <v>321</v>
      </c>
      <c r="F207" s="6" t="s">
        <v>501</v>
      </c>
      <c r="G207" s="16">
        <f t="shared" si="61"/>
        <v>171</v>
      </c>
      <c r="H207" s="6">
        <f t="shared" si="62"/>
        <v>134</v>
      </c>
      <c r="I207" s="16">
        <f t="shared" si="63"/>
        <v>156</v>
      </c>
      <c r="J207" s="6">
        <f t="shared" si="64"/>
        <v>115</v>
      </c>
      <c r="K207" s="31">
        <f t="shared" si="65"/>
        <v>576</v>
      </c>
      <c r="L207" s="16">
        <f t="shared" ref="L207:L219" si="67">T207</f>
        <v>53</v>
      </c>
      <c r="M207" s="6">
        <f t="shared" ref="M207:M219" si="68">AG207</f>
        <v>43</v>
      </c>
      <c r="N207" s="16">
        <f t="shared" ref="N207:N219" si="69">AT207</f>
        <v>53</v>
      </c>
      <c r="O207" s="6">
        <f t="shared" ref="O207:O219" si="70">BG207</f>
        <v>35</v>
      </c>
      <c r="P207" s="31">
        <f t="shared" ref="P207:P219" si="71">SUM(L207:O207)</f>
        <v>184</v>
      </c>
      <c r="Q207" s="6"/>
      <c r="R207" s="6"/>
      <c r="S207" s="16">
        <f>S$276</f>
        <v>171</v>
      </c>
      <c r="T207" s="16">
        <f>T$278</f>
        <v>53</v>
      </c>
      <c r="U207" s="6"/>
      <c r="W207" s="7"/>
      <c r="X207" s="8"/>
      <c r="Y207" s="8"/>
      <c r="Z207" s="6"/>
      <c r="AA207" s="6"/>
      <c r="AB207" s="6"/>
      <c r="AC207" s="6"/>
      <c r="AE207" s="6">
        <v>401</v>
      </c>
      <c r="AF207" s="6">
        <v>134</v>
      </c>
      <c r="AG207" s="6">
        <v>43</v>
      </c>
      <c r="AH207" s="6">
        <v>98</v>
      </c>
      <c r="AI207" s="6">
        <v>889</v>
      </c>
      <c r="AJ207" s="7">
        <v>4.1493055555555554E-2</v>
      </c>
      <c r="AK207" s="8" t="s">
        <v>1463</v>
      </c>
      <c r="AL207" s="8" t="s">
        <v>1464</v>
      </c>
      <c r="AM207" s="6" t="s">
        <v>321</v>
      </c>
      <c r="AN207" s="6" t="s">
        <v>501</v>
      </c>
      <c r="AO207" s="6">
        <v>1</v>
      </c>
      <c r="AP207" s="6" t="s">
        <v>317</v>
      </c>
      <c r="AR207" s="6"/>
      <c r="AS207" s="16">
        <f>AS$276</f>
        <v>156</v>
      </c>
      <c r="AT207" s="16">
        <f>AT$278</f>
        <v>53</v>
      </c>
      <c r="AU207" s="6"/>
      <c r="AW207" s="7"/>
      <c r="AX207" s="8"/>
      <c r="AY207" s="8"/>
      <c r="AZ207" s="6"/>
      <c r="BA207" s="6"/>
      <c r="BB207" s="6"/>
      <c r="BC207" s="6"/>
      <c r="BE207" s="6">
        <v>343</v>
      </c>
      <c r="BF207" s="6">
        <v>115</v>
      </c>
      <c r="BG207" s="6">
        <v>35</v>
      </c>
      <c r="BH207" s="6">
        <v>81</v>
      </c>
      <c r="BI207" s="6">
        <v>889</v>
      </c>
      <c r="BJ207" s="9">
        <v>4.2731481481481481E-2</v>
      </c>
      <c r="BK207" s="8" t="s">
        <v>1463</v>
      </c>
      <c r="BL207" s="8" t="s">
        <v>1464</v>
      </c>
      <c r="BM207" s="6" t="s">
        <v>321</v>
      </c>
      <c r="BN207" s="6" t="s">
        <v>501</v>
      </c>
      <c r="BO207" s="6">
        <v>1</v>
      </c>
      <c r="BP207" s="6" t="s">
        <v>317</v>
      </c>
    </row>
    <row r="208" spans="1:68" x14ac:dyDescent="0.3">
      <c r="A208">
        <v>204</v>
      </c>
      <c r="B208">
        <v>27</v>
      </c>
      <c r="C208" s="8" t="s">
        <v>402</v>
      </c>
      <c r="D208" s="8" t="s">
        <v>1472</v>
      </c>
      <c r="E208" s="6" t="s">
        <v>363</v>
      </c>
      <c r="F208" s="6" t="s">
        <v>504</v>
      </c>
      <c r="G208" s="16">
        <f t="shared" si="61"/>
        <v>171</v>
      </c>
      <c r="H208" s="6">
        <f t="shared" si="62"/>
        <v>145</v>
      </c>
      <c r="I208" s="6">
        <f t="shared" si="63"/>
        <v>130</v>
      </c>
      <c r="J208" s="6">
        <f t="shared" si="64"/>
        <v>130</v>
      </c>
      <c r="K208" s="31">
        <f t="shared" si="65"/>
        <v>576</v>
      </c>
      <c r="L208" s="16">
        <f t="shared" si="67"/>
        <v>44</v>
      </c>
      <c r="M208" s="6">
        <f t="shared" si="68"/>
        <v>24</v>
      </c>
      <c r="N208" s="6">
        <f t="shared" si="69"/>
        <v>25</v>
      </c>
      <c r="O208" s="6">
        <f t="shared" si="70"/>
        <v>26</v>
      </c>
      <c r="P208" s="31">
        <f t="shared" si="71"/>
        <v>119</v>
      </c>
      <c r="Q208" s="6"/>
      <c r="R208" s="6"/>
      <c r="S208" s="16">
        <f>S$276</f>
        <v>171</v>
      </c>
      <c r="T208" s="16">
        <f>T$279</f>
        <v>44</v>
      </c>
      <c r="U208" s="6"/>
      <c r="W208" s="7"/>
      <c r="X208" s="8"/>
      <c r="Y208" s="8"/>
      <c r="Z208" s="6"/>
      <c r="AA208" s="6"/>
      <c r="AB208" s="6"/>
      <c r="AC208" s="6"/>
      <c r="AE208" s="6">
        <v>417</v>
      </c>
      <c r="AF208" s="6">
        <v>145</v>
      </c>
      <c r="AG208" s="6">
        <v>24</v>
      </c>
      <c r="AH208" s="6">
        <v>108</v>
      </c>
      <c r="AI208" s="6">
        <v>82</v>
      </c>
      <c r="AJ208" s="9">
        <v>4.3796296296296298E-2</v>
      </c>
      <c r="AK208" s="8" t="s">
        <v>402</v>
      </c>
      <c r="AL208" s="8" t="s">
        <v>1472</v>
      </c>
      <c r="AM208" s="6" t="s">
        <v>363</v>
      </c>
      <c r="AN208" s="6" t="s">
        <v>504</v>
      </c>
      <c r="AO208" s="6">
        <v>1</v>
      </c>
      <c r="AP208" s="6" t="s">
        <v>317</v>
      </c>
      <c r="AR208" s="6">
        <v>380</v>
      </c>
      <c r="AS208" s="6">
        <v>130</v>
      </c>
      <c r="AT208" s="6">
        <v>25</v>
      </c>
      <c r="AU208" s="6">
        <v>99</v>
      </c>
      <c r="AV208">
        <v>82</v>
      </c>
      <c r="AW208" s="7">
        <v>4.0543981481481479E-2</v>
      </c>
      <c r="AX208" s="8" t="s">
        <v>402</v>
      </c>
      <c r="AY208" s="8" t="s">
        <v>1472</v>
      </c>
      <c r="AZ208" s="6" t="s">
        <v>363</v>
      </c>
      <c r="BA208" s="6" t="s">
        <v>504</v>
      </c>
      <c r="BB208" s="6">
        <v>1</v>
      </c>
      <c r="BC208" s="6" t="s">
        <v>317</v>
      </c>
      <c r="BE208" s="6">
        <v>362</v>
      </c>
      <c r="BF208" s="6">
        <v>130</v>
      </c>
      <c r="BG208" s="6">
        <v>26</v>
      </c>
      <c r="BH208" s="6">
        <v>96</v>
      </c>
      <c r="BI208" s="6">
        <v>82</v>
      </c>
      <c r="BJ208" s="9">
        <v>4.5069444444444447E-2</v>
      </c>
      <c r="BK208" s="8" t="s">
        <v>402</v>
      </c>
      <c r="BL208" s="8" t="s">
        <v>1472</v>
      </c>
      <c r="BM208" s="6" t="s">
        <v>363</v>
      </c>
      <c r="BN208" s="6" t="s">
        <v>504</v>
      </c>
      <c r="BO208" s="6">
        <v>1</v>
      </c>
      <c r="BP208" s="6" t="s">
        <v>317</v>
      </c>
    </row>
    <row r="209" spans="1:68" x14ac:dyDescent="0.3">
      <c r="A209">
        <v>205</v>
      </c>
      <c r="B209">
        <v>7</v>
      </c>
      <c r="C209" s="8" t="s">
        <v>910</v>
      </c>
      <c r="D209" s="8" t="s">
        <v>1462</v>
      </c>
      <c r="E209" s="6" t="s">
        <v>411</v>
      </c>
      <c r="F209" s="6" t="s">
        <v>504</v>
      </c>
      <c r="G209" s="16">
        <f t="shared" si="61"/>
        <v>171</v>
      </c>
      <c r="H209" s="6">
        <f t="shared" si="62"/>
        <v>132</v>
      </c>
      <c r="I209" s="16">
        <f t="shared" si="63"/>
        <v>156</v>
      </c>
      <c r="J209" s="6">
        <f t="shared" si="64"/>
        <v>118</v>
      </c>
      <c r="K209" s="31">
        <f t="shared" si="65"/>
        <v>577</v>
      </c>
      <c r="L209" s="16">
        <f t="shared" si="67"/>
        <v>21</v>
      </c>
      <c r="M209" s="6">
        <f t="shared" si="68"/>
        <v>6</v>
      </c>
      <c r="N209" s="16">
        <f t="shared" si="69"/>
        <v>17</v>
      </c>
      <c r="O209" s="6">
        <f t="shared" si="70"/>
        <v>6</v>
      </c>
      <c r="P209" s="31">
        <f t="shared" si="71"/>
        <v>50</v>
      </c>
      <c r="Q209" s="6"/>
      <c r="R209" s="6"/>
      <c r="S209" s="16">
        <f>S$276</f>
        <v>171</v>
      </c>
      <c r="T209" s="16">
        <f>T$280</f>
        <v>21</v>
      </c>
      <c r="U209" s="6"/>
      <c r="W209" s="7"/>
      <c r="X209" s="8"/>
      <c r="Y209" s="8"/>
      <c r="Z209" s="6"/>
      <c r="AA209" s="6"/>
      <c r="AB209" s="6"/>
      <c r="AC209" s="6"/>
      <c r="AE209" s="6">
        <v>397</v>
      </c>
      <c r="AF209" s="6">
        <v>132</v>
      </c>
      <c r="AG209" s="6">
        <v>6</v>
      </c>
      <c r="AH209" s="6">
        <v>96</v>
      </c>
      <c r="AI209" s="6">
        <v>142</v>
      </c>
      <c r="AJ209" s="7">
        <v>4.1087962962962965E-2</v>
      </c>
      <c r="AK209" s="8" t="s">
        <v>910</v>
      </c>
      <c r="AL209" s="8" t="s">
        <v>1462</v>
      </c>
      <c r="AM209" s="6" t="s">
        <v>411</v>
      </c>
      <c r="AN209" s="6" t="s">
        <v>504</v>
      </c>
      <c r="AO209" s="6">
        <v>1</v>
      </c>
      <c r="AP209" s="6" t="s">
        <v>317</v>
      </c>
      <c r="AR209" s="6"/>
      <c r="AS209" s="16">
        <f>AS$276</f>
        <v>156</v>
      </c>
      <c r="AT209" s="16">
        <f>AT$280</f>
        <v>17</v>
      </c>
      <c r="AU209" s="6"/>
      <c r="AW209" s="7"/>
      <c r="AX209" s="8"/>
      <c r="AY209" s="8"/>
      <c r="AZ209" s="6"/>
      <c r="BA209" s="6"/>
      <c r="BB209" s="6"/>
      <c r="BC209" s="6"/>
      <c r="BE209" s="6">
        <v>346</v>
      </c>
      <c r="BF209" s="6">
        <v>118</v>
      </c>
      <c r="BG209" s="6">
        <v>6</v>
      </c>
      <c r="BH209" s="6">
        <v>84</v>
      </c>
      <c r="BI209" s="6">
        <v>142</v>
      </c>
      <c r="BJ209" s="9">
        <v>4.3159722222222224E-2</v>
      </c>
      <c r="BK209" s="8" t="s">
        <v>910</v>
      </c>
      <c r="BL209" s="8" t="s">
        <v>1462</v>
      </c>
      <c r="BM209" s="6" t="s">
        <v>411</v>
      </c>
      <c r="BN209" s="6" t="s">
        <v>504</v>
      </c>
      <c r="BO209" s="6">
        <v>1</v>
      </c>
      <c r="BP209" s="6" t="s">
        <v>317</v>
      </c>
    </row>
    <row r="210" spans="1:68" x14ac:dyDescent="0.3">
      <c r="A210">
        <v>206</v>
      </c>
      <c r="B210">
        <v>68</v>
      </c>
      <c r="C210" s="8" t="s">
        <v>843</v>
      </c>
      <c r="D210" s="8" t="s">
        <v>403</v>
      </c>
      <c r="E210" s="6" t="s">
        <v>321</v>
      </c>
      <c r="F210" s="6" t="s">
        <v>501</v>
      </c>
      <c r="G210" s="16">
        <f t="shared" si="61"/>
        <v>171</v>
      </c>
      <c r="H210" s="16">
        <f t="shared" si="62"/>
        <v>173</v>
      </c>
      <c r="I210" s="16">
        <f t="shared" si="63"/>
        <v>156</v>
      </c>
      <c r="J210" s="6">
        <f t="shared" si="64"/>
        <v>77</v>
      </c>
      <c r="K210" s="31">
        <f t="shared" si="65"/>
        <v>577</v>
      </c>
      <c r="L210" s="16">
        <f t="shared" si="67"/>
        <v>53</v>
      </c>
      <c r="M210" s="16">
        <f t="shared" si="68"/>
        <v>61</v>
      </c>
      <c r="N210" s="16">
        <f t="shared" si="69"/>
        <v>53</v>
      </c>
      <c r="O210" s="6">
        <f t="shared" si="70"/>
        <v>21</v>
      </c>
      <c r="P210" s="31">
        <f t="shared" si="71"/>
        <v>188</v>
      </c>
      <c r="Q210" s="6"/>
      <c r="R210" s="6"/>
      <c r="S210" s="16">
        <f>S$276</f>
        <v>171</v>
      </c>
      <c r="T210" s="16">
        <f>T$278</f>
        <v>53</v>
      </c>
      <c r="U210" s="6"/>
      <c r="W210" s="9"/>
      <c r="X210" s="8"/>
      <c r="Y210" s="8"/>
      <c r="Z210" s="6"/>
      <c r="AA210" s="6"/>
      <c r="AB210" s="6"/>
      <c r="AC210" s="6"/>
      <c r="AE210" s="6"/>
      <c r="AF210" s="16">
        <f>AF$276</f>
        <v>173</v>
      </c>
      <c r="AG210" s="16">
        <f>AG$278</f>
        <v>61</v>
      </c>
      <c r="AH210" s="6"/>
      <c r="AI210" s="6"/>
      <c r="AJ210" s="9"/>
      <c r="AK210" s="8"/>
      <c r="AL210" s="8"/>
      <c r="AM210" s="6"/>
      <c r="AN210" s="6"/>
      <c r="AO210" s="6"/>
      <c r="AP210" s="6"/>
      <c r="AR210" s="6"/>
      <c r="AS210" s="16">
        <f>AS$276</f>
        <v>156</v>
      </c>
      <c r="AT210" s="16">
        <f>AT$278</f>
        <v>53</v>
      </c>
      <c r="AU210" s="6"/>
      <c r="AW210" s="7"/>
      <c r="AX210" s="8"/>
      <c r="AY210" s="8"/>
      <c r="AZ210" s="6"/>
      <c r="BA210" s="6"/>
      <c r="BB210" s="6"/>
      <c r="BC210" s="6"/>
      <c r="BE210" s="6">
        <v>282</v>
      </c>
      <c r="BF210" s="6">
        <v>77</v>
      </c>
      <c r="BG210" s="6">
        <v>21</v>
      </c>
      <c r="BH210" s="6">
        <v>49</v>
      </c>
      <c r="BI210" s="6">
        <v>927</v>
      </c>
      <c r="BJ210" s="7">
        <v>3.7870370370370374E-2</v>
      </c>
      <c r="BK210" s="8" t="s">
        <v>843</v>
      </c>
      <c r="BL210" s="8" t="s">
        <v>403</v>
      </c>
      <c r="BM210" s="6" t="s">
        <v>321</v>
      </c>
      <c r="BN210" s="6" t="s">
        <v>501</v>
      </c>
      <c r="BO210" s="6">
        <v>1</v>
      </c>
      <c r="BP210" s="6" t="s">
        <v>317</v>
      </c>
    </row>
    <row r="211" spans="1:68" x14ac:dyDescent="0.3">
      <c r="A211">
        <v>207</v>
      </c>
      <c r="B211">
        <v>66</v>
      </c>
      <c r="C211" s="8" t="s">
        <v>1707</v>
      </c>
      <c r="D211" s="8" t="s">
        <v>1708</v>
      </c>
      <c r="E211" s="6" t="s">
        <v>321</v>
      </c>
      <c r="F211" s="6" t="s">
        <v>499</v>
      </c>
      <c r="G211" s="16">
        <f t="shared" si="61"/>
        <v>171</v>
      </c>
      <c r="H211" s="16">
        <f t="shared" si="62"/>
        <v>173</v>
      </c>
      <c r="I211" s="6">
        <f t="shared" si="63"/>
        <v>86</v>
      </c>
      <c r="J211" s="16">
        <f t="shared" si="64"/>
        <v>148</v>
      </c>
      <c r="K211" s="31">
        <f t="shared" si="65"/>
        <v>578</v>
      </c>
      <c r="L211" s="16">
        <f t="shared" si="67"/>
        <v>53</v>
      </c>
      <c r="M211" s="16">
        <f t="shared" si="68"/>
        <v>61</v>
      </c>
      <c r="N211" s="6">
        <f t="shared" si="69"/>
        <v>22</v>
      </c>
      <c r="O211" s="16">
        <f t="shared" si="70"/>
        <v>50</v>
      </c>
      <c r="P211" s="31">
        <f t="shared" si="71"/>
        <v>186</v>
      </c>
      <c r="Q211" s="6"/>
      <c r="R211" s="6"/>
      <c r="S211" s="16">
        <f>S$276</f>
        <v>171</v>
      </c>
      <c r="T211" s="16">
        <f>T$278</f>
        <v>53</v>
      </c>
      <c r="U211" s="6"/>
      <c r="W211" s="7"/>
      <c r="X211" s="8"/>
      <c r="Y211" s="8"/>
      <c r="Z211" s="6"/>
      <c r="AA211" s="6"/>
      <c r="AB211" s="6"/>
      <c r="AC211" s="6"/>
      <c r="AE211" s="6"/>
      <c r="AF211" s="16">
        <f>AF$276</f>
        <v>173</v>
      </c>
      <c r="AG211" s="16">
        <f>AG$278</f>
        <v>61</v>
      </c>
      <c r="AH211" s="6"/>
      <c r="AI211" s="6"/>
      <c r="AJ211" s="9"/>
      <c r="AK211" s="8"/>
      <c r="AL211" s="8"/>
      <c r="AM211" s="6"/>
      <c r="AN211" s="6"/>
      <c r="AO211" s="6"/>
      <c r="AP211" s="6"/>
      <c r="AR211" s="6">
        <v>313</v>
      </c>
      <c r="AS211" s="6">
        <v>86</v>
      </c>
      <c r="AT211" s="6">
        <v>22</v>
      </c>
      <c r="AU211" s="6">
        <v>58</v>
      </c>
      <c r="AV211">
        <v>598</v>
      </c>
      <c r="AW211" s="7">
        <v>3.5254629629629629E-2</v>
      </c>
      <c r="AX211" s="8" t="s">
        <v>1707</v>
      </c>
      <c r="AY211" s="8" t="s">
        <v>1708</v>
      </c>
      <c r="AZ211" s="6" t="s">
        <v>321</v>
      </c>
      <c r="BA211" s="6" t="s">
        <v>499</v>
      </c>
      <c r="BB211" s="6">
        <v>1</v>
      </c>
      <c r="BC211" s="6" t="s">
        <v>317</v>
      </c>
      <c r="BE211" s="6"/>
      <c r="BF211" s="16">
        <f>BF$276</f>
        <v>148</v>
      </c>
      <c r="BG211" s="16">
        <f>BG$278</f>
        <v>50</v>
      </c>
      <c r="BH211" s="6"/>
      <c r="BI211" s="6"/>
      <c r="BJ211" s="9"/>
      <c r="BK211" s="8"/>
      <c r="BL211" s="8"/>
      <c r="BM211" s="6"/>
      <c r="BN211" s="6"/>
      <c r="BO211" s="6"/>
      <c r="BP211" s="6"/>
    </row>
    <row r="212" spans="1:68" x14ac:dyDescent="0.3">
      <c r="A212">
        <v>208</v>
      </c>
      <c r="B212">
        <v>45</v>
      </c>
      <c r="C212" s="8" t="s">
        <v>940</v>
      </c>
      <c r="D212" s="8" t="s">
        <v>941</v>
      </c>
      <c r="E212" s="6" t="s">
        <v>324</v>
      </c>
      <c r="F212" s="6" t="s">
        <v>511</v>
      </c>
      <c r="G212" s="6">
        <f t="shared" si="61"/>
        <v>102</v>
      </c>
      <c r="H212" s="16">
        <f t="shared" si="62"/>
        <v>173</v>
      </c>
      <c r="I212" s="16">
        <f t="shared" si="63"/>
        <v>156</v>
      </c>
      <c r="J212" s="16">
        <f t="shared" si="64"/>
        <v>148</v>
      </c>
      <c r="K212" s="31">
        <f t="shared" si="65"/>
        <v>579</v>
      </c>
      <c r="L212" s="6">
        <f t="shared" si="67"/>
        <v>24</v>
      </c>
      <c r="M212" s="16">
        <f t="shared" si="68"/>
        <v>45</v>
      </c>
      <c r="N212" s="16">
        <f t="shared" si="69"/>
        <v>40</v>
      </c>
      <c r="O212" s="16">
        <f t="shared" si="70"/>
        <v>37</v>
      </c>
      <c r="P212" s="31">
        <f t="shared" si="71"/>
        <v>146</v>
      </c>
      <c r="Q212" s="6"/>
      <c r="R212" s="6">
        <v>356</v>
      </c>
      <c r="S212" s="6">
        <v>102</v>
      </c>
      <c r="T212" s="6">
        <v>24</v>
      </c>
      <c r="U212" s="6">
        <v>72</v>
      </c>
      <c r="V212">
        <v>205</v>
      </c>
      <c r="W212" s="7">
        <v>3.7847222222222227E-2</v>
      </c>
      <c r="X212" s="8" t="s">
        <v>940</v>
      </c>
      <c r="Y212" s="8" t="s">
        <v>941</v>
      </c>
      <c r="Z212" s="6" t="s">
        <v>324</v>
      </c>
      <c r="AA212" s="6" t="s">
        <v>511</v>
      </c>
      <c r="AB212" s="6">
        <v>1</v>
      </c>
      <c r="AC212" s="6" t="s">
        <v>317</v>
      </c>
      <c r="AE212" s="6"/>
      <c r="AF212" s="16">
        <f>AF$276</f>
        <v>173</v>
      </c>
      <c r="AG212" s="16">
        <f>AG$277</f>
        <v>45</v>
      </c>
      <c r="AH212" s="6"/>
      <c r="AI212" s="6"/>
      <c r="AJ212" s="7"/>
      <c r="AK212" s="8"/>
      <c r="AL212" s="8"/>
      <c r="AM212" s="6"/>
      <c r="AN212" s="6"/>
      <c r="AO212" s="6"/>
      <c r="AP212" s="6"/>
      <c r="AR212" s="6"/>
      <c r="AS212" s="16">
        <f>AS$276</f>
        <v>156</v>
      </c>
      <c r="AT212" s="16">
        <f>AT$277</f>
        <v>40</v>
      </c>
      <c r="AU212" s="6"/>
      <c r="AW212" s="7"/>
      <c r="AX212" s="8"/>
      <c r="AY212" s="8"/>
      <c r="AZ212" s="6"/>
      <c r="BA212" s="6"/>
      <c r="BB212" s="6"/>
      <c r="BC212" s="6"/>
      <c r="BE212" s="6"/>
      <c r="BF212" s="16">
        <f>BF$276</f>
        <v>148</v>
      </c>
      <c r="BG212" s="16">
        <f>BG$277</f>
        <v>37</v>
      </c>
      <c r="BH212" s="6"/>
      <c r="BI212" s="6"/>
      <c r="BJ212" s="7"/>
      <c r="BK212" s="8"/>
      <c r="BL212" s="8"/>
      <c r="BM212" s="6"/>
      <c r="BN212" s="6"/>
      <c r="BO212" s="6"/>
      <c r="BP212" s="6"/>
    </row>
    <row r="213" spans="1:68" x14ac:dyDescent="0.3">
      <c r="A213">
        <v>209</v>
      </c>
      <c r="B213">
        <v>11</v>
      </c>
      <c r="C213" s="8" t="s">
        <v>1453</v>
      </c>
      <c r="D213" s="8" t="s">
        <v>87</v>
      </c>
      <c r="E213" s="6" t="s">
        <v>411</v>
      </c>
      <c r="F213" s="6" t="s">
        <v>501</v>
      </c>
      <c r="G213" s="16">
        <f t="shared" si="61"/>
        <v>171</v>
      </c>
      <c r="H213" s="6">
        <f t="shared" si="62"/>
        <v>104</v>
      </c>
      <c r="I213" s="16">
        <f t="shared" si="63"/>
        <v>156</v>
      </c>
      <c r="J213" s="16">
        <f t="shared" si="64"/>
        <v>148</v>
      </c>
      <c r="K213" s="31">
        <f t="shared" si="65"/>
        <v>579</v>
      </c>
      <c r="L213" s="16">
        <f t="shared" si="67"/>
        <v>21</v>
      </c>
      <c r="M213" s="6">
        <f t="shared" si="68"/>
        <v>1</v>
      </c>
      <c r="N213" s="16">
        <f t="shared" si="69"/>
        <v>17</v>
      </c>
      <c r="O213" s="16">
        <f t="shared" si="70"/>
        <v>18</v>
      </c>
      <c r="P213" s="31">
        <f t="shared" si="71"/>
        <v>57</v>
      </c>
      <c r="Q213" s="6"/>
      <c r="R213" s="6"/>
      <c r="S213" s="16">
        <f>S$276</f>
        <v>171</v>
      </c>
      <c r="T213" s="16">
        <f>T$280</f>
        <v>21</v>
      </c>
      <c r="U213" s="6"/>
      <c r="W213" s="7"/>
      <c r="X213" s="8"/>
      <c r="Y213" s="8"/>
      <c r="Z213" s="6"/>
      <c r="AA213" s="6"/>
      <c r="AB213" s="6"/>
      <c r="AC213" s="6"/>
      <c r="AE213" s="6">
        <v>353</v>
      </c>
      <c r="AF213" s="6">
        <v>104</v>
      </c>
      <c r="AG213" s="6">
        <v>1</v>
      </c>
      <c r="AH213" s="6">
        <v>70</v>
      </c>
      <c r="AI213" s="6">
        <v>957</v>
      </c>
      <c r="AJ213" s="7">
        <v>3.7916666666666668E-2</v>
      </c>
      <c r="AK213" s="8" t="s">
        <v>1453</v>
      </c>
      <c r="AL213" s="8" t="s">
        <v>87</v>
      </c>
      <c r="AM213" s="6" t="s">
        <v>411</v>
      </c>
      <c r="AN213" s="6" t="s">
        <v>501</v>
      </c>
      <c r="AO213" s="6">
        <v>1</v>
      </c>
      <c r="AP213" s="6" t="s">
        <v>317</v>
      </c>
      <c r="AR213" s="6"/>
      <c r="AS213" s="16">
        <f>AS$276</f>
        <v>156</v>
      </c>
      <c r="AT213" s="16">
        <f>AT$280</f>
        <v>17</v>
      </c>
      <c r="AU213" s="6"/>
      <c r="AW213" s="7"/>
      <c r="AX213" s="8"/>
      <c r="AY213" s="8"/>
      <c r="AZ213" s="6"/>
      <c r="BA213" s="6"/>
      <c r="BB213" s="6"/>
      <c r="BC213" s="6"/>
      <c r="BE213" s="6"/>
      <c r="BF213" s="16">
        <f>BF$276</f>
        <v>148</v>
      </c>
      <c r="BG213" s="16">
        <f>BG$280</f>
        <v>18</v>
      </c>
      <c r="BH213" s="6"/>
      <c r="BI213" s="6"/>
      <c r="BJ213" s="9"/>
      <c r="BK213" s="8"/>
      <c r="BL213" s="8"/>
      <c r="BM213" s="6"/>
      <c r="BN213" s="6"/>
      <c r="BO213" s="6"/>
      <c r="BP213" s="6"/>
    </row>
    <row r="214" spans="1:68" x14ac:dyDescent="0.3">
      <c r="A214">
        <v>210</v>
      </c>
      <c r="B214">
        <v>29</v>
      </c>
      <c r="C214" s="8" t="s">
        <v>1473</v>
      </c>
      <c r="D214" s="8" t="s">
        <v>950</v>
      </c>
      <c r="E214" s="6" t="s">
        <v>363</v>
      </c>
      <c r="F214" s="6" t="s">
        <v>499</v>
      </c>
      <c r="G214" s="16">
        <f t="shared" si="61"/>
        <v>171</v>
      </c>
      <c r="H214" s="6">
        <f t="shared" si="62"/>
        <v>149</v>
      </c>
      <c r="I214" s="6">
        <f t="shared" si="63"/>
        <v>129</v>
      </c>
      <c r="J214" s="6">
        <f t="shared" si="64"/>
        <v>133</v>
      </c>
      <c r="K214" s="31">
        <f t="shared" si="65"/>
        <v>582</v>
      </c>
      <c r="L214" s="16">
        <f t="shared" si="67"/>
        <v>44</v>
      </c>
      <c r="M214" s="6">
        <f t="shared" si="68"/>
        <v>27</v>
      </c>
      <c r="N214" s="6">
        <f t="shared" si="69"/>
        <v>24</v>
      </c>
      <c r="O214" s="6">
        <f t="shared" si="70"/>
        <v>28</v>
      </c>
      <c r="P214" s="31">
        <f t="shared" si="71"/>
        <v>123</v>
      </c>
      <c r="Q214" s="6"/>
      <c r="R214" s="6"/>
      <c r="S214" s="16">
        <f>S$276</f>
        <v>171</v>
      </c>
      <c r="T214" s="16">
        <f>T$279</f>
        <v>44</v>
      </c>
      <c r="U214" s="6"/>
      <c r="W214" s="7"/>
      <c r="X214" s="8"/>
      <c r="Y214" s="8"/>
      <c r="Z214" s="6"/>
      <c r="AA214" s="6"/>
      <c r="AB214" s="6"/>
      <c r="AC214" s="6"/>
      <c r="AE214" s="6">
        <v>424</v>
      </c>
      <c r="AF214" s="6">
        <v>149</v>
      </c>
      <c r="AG214" s="6">
        <v>27</v>
      </c>
      <c r="AH214" s="6">
        <v>111</v>
      </c>
      <c r="AI214" s="6">
        <v>728</v>
      </c>
      <c r="AJ214" s="9">
        <v>4.4872685185185182E-2</v>
      </c>
      <c r="AK214" s="8" t="s">
        <v>1473</v>
      </c>
      <c r="AL214" s="8" t="s">
        <v>950</v>
      </c>
      <c r="AM214" s="6" t="s">
        <v>363</v>
      </c>
      <c r="AN214" s="6" t="s">
        <v>499</v>
      </c>
      <c r="AO214" s="6">
        <v>1</v>
      </c>
      <c r="AP214" s="6" t="s">
        <v>317</v>
      </c>
      <c r="AR214" s="6">
        <v>379</v>
      </c>
      <c r="AS214" s="6">
        <v>129</v>
      </c>
      <c r="AT214" s="6">
        <v>24</v>
      </c>
      <c r="AU214" s="6">
        <v>98</v>
      </c>
      <c r="AV214">
        <v>728</v>
      </c>
      <c r="AW214" s="7">
        <v>4.0335648148148148E-2</v>
      </c>
      <c r="AX214" s="8" t="s">
        <v>1473</v>
      </c>
      <c r="AY214" s="8" t="s">
        <v>950</v>
      </c>
      <c r="AZ214" s="6" t="s">
        <v>363</v>
      </c>
      <c r="BA214" s="6" t="s">
        <v>499</v>
      </c>
      <c r="BB214" s="6">
        <v>1</v>
      </c>
      <c r="BC214" s="6" t="s">
        <v>317</v>
      </c>
      <c r="BE214" s="6">
        <v>367</v>
      </c>
      <c r="BF214" s="6">
        <v>133</v>
      </c>
      <c r="BG214" s="6">
        <v>28</v>
      </c>
      <c r="BH214" s="6">
        <v>98</v>
      </c>
      <c r="BI214" s="6">
        <v>728</v>
      </c>
      <c r="BJ214" s="9">
        <v>4.6805555555555559E-2</v>
      </c>
      <c r="BK214" s="8" t="s">
        <v>1473</v>
      </c>
      <c r="BL214" s="8" t="s">
        <v>950</v>
      </c>
      <c r="BM214" s="6" t="s">
        <v>363</v>
      </c>
      <c r="BN214" s="6" t="s">
        <v>499</v>
      </c>
      <c r="BO214" s="6">
        <v>1</v>
      </c>
      <c r="BP214" s="6" t="s">
        <v>317</v>
      </c>
    </row>
    <row r="215" spans="1:68" x14ac:dyDescent="0.3">
      <c r="A215">
        <v>211</v>
      </c>
      <c r="B215">
        <v>67</v>
      </c>
      <c r="C215" s="8" t="s">
        <v>857</v>
      </c>
      <c r="D215" s="8" t="s">
        <v>1709</v>
      </c>
      <c r="E215" s="6" t="s">
        <v>321</v>
      </c>
      <c r="F215" s="6" t="s">
        <v>499</v>
      </c>
      <c r="G215" s="16">
        <f t="shared" si="61"/>
        <v>171</v>
      </c>
      <c r="H215" s="16">
        <f t="shared" si="62"/>
        <v>173</v>
      </c>
      <c r="I215" s="6">
        <f t="shared" si="63"/>
        <v>90</v>
      </c>
      <c r="J215" s="16">
        <f t="shared" si="64"/>
        <v>148</v>
      </c>
      <c r="K215" s="31">
        <f t="shared" si="65"/>
        <v>582</v>
      </c>
      <c r="L215" s="16">
        <f t="shared" si="67"/>
        <v>53</v>
      </c>
      <c r="M215" s="16">
        <f t="shared" si="68"/>
        <v>61</v>
      </c>
      <c r="N215" s="6">
        <f t="shared" si="69"/>
        <v>24</v>
      </c>
      <c r="O215" s="16">
        <f t="shared" si="70"/>
        <v>50</v>
      </c>
      <c r="P215" s="31">
        <f t="shared" si="71"/>
        <v>188</v>
      </c>
      <c r="Q215" s="6"/>
      <c r="R215" s="6"/>
      <c r="S215" s="16">
        <f>S$276</f>
        <v>171</v>
      </c>
      <c r="T215" s="16">
        <f>T$278</f>
        <v>53</v>
      </c>
      <c r="U215" s="6"/>
      <c r="W215" s="7"/>
      <c r="X215" s="8"/>
      <c r="Y215" s="8"/>
      <c r="Z215" s="6"/>
      <c r="AA215" s="6"/>
      <c r="AB215" s="6"/>
      <c r="AC215" s="6"/>
      <c r="AE215" s="6"/>
      <c r="AF215" s="16">
        <f>AF$276</f>
        <v>173</v>
      </c>
      <c r="AG215" s="16">
        <f>AG$278</f>
        <v>61</v>
      </c>
      <c r="AH215" s="6"/>
      <c r="AI215" s="6"/>
      <c r="AJ215" s="7"/>
      <c r="AK215" s="8"/>
      <c r="AL215" s="8"/>
      <c r="AM215" s="6"/>
      <c r="AN215" s="6"/>
      <c r="AO215" s="6"/>
      <c r="AP215" s="6"/>
      <c r="AR215" s="6">
        <v>320</v>
      </c>
      <c r="AS215" s="6">
        <v>90</v>
      </c>
      <c r="AT215" s="6">
        <v>24</v>
      </c>
      <c r="AU215" s="6">
        <v>62</v>
      </c>
      <c r="AV215">
        <v>746</v>
      </c>
      <c r="AW215" s="7">
        <v>3.5486111111111114E-2</v>
      </c>
      <c r="AX215" s="8" t="s">
        <v>857</v>
      </c>
      <c r="AY215" s="8" t="s">
        <v>1709</v>
      </c>
      <c r="AZ215" s="6" t="s">
        <v>321</v>
      </c>
      <c r="BA215" s="6" t="s">
        <v>499</v>
      </c>
      <c r="BB215" s="6">
        <v>1</v>
      </c>
      <c r="BC215" s="6" t="s">
        <v>317</v>
      </c>
      <c r="BE215" s="6"/>
      <c r="BF215" s="16">
        <f>BF$276</f>
        <v>148</v>
      </c>
      <c r="BG215" s="16">
        <f>BG$278</f>
        <v>50</v>
      </c>
      <c r="BH215" s="6"/>
      <c r="BI215" s="6"/>
      <c r="BJ215" s="7"/>
      <c r="BK215" s="8"/>
      <c r="BL215" s="8"/>
      <c r="BM215" s="6"/>
      <c r="BN215" s="6"/>
      <c r="BO215" s="6"/>
      <c r="BP215" s="6"/>
    </row>
    <row r="216" spans="1:68" x14ac:dyDescent="0.3">
      <c r="A216">
        <v>212</v>
      </c>
      <c r="B216">
        <v>69</v>
      </c>
      <c r="C216" s="8" t="s">
        <v>971</v>
      </c>
      <c r="D216" s="8" t="s">
        <v>698</v>
      </c>
      <c r="E216" s="6" t="s">
        <v>321</v>
      </c>
      <c r="F216" s="6" t="s">
        <v>501</v>
      </c>
      <c r="G216" s="6">
        <f t="shared" si="61"/>
        <v>133</v>
      </c>
      <c r="H216" s="16">
        <f t="shared" si="62"/>
        <v>173</v>
      </c>
      <c r="I216" s="16">
        <f t="shared" si="63"/>
        <v>156</v>
      </c>
      <c r="J216" s="6">
        <f t="shared" si="64"/>
        <v>121</v>
      </c>
      <c r="K216" s="31">
        <f t="shared" si="65"/>
        <v>583</v>
      </c>
      <c r="L216" s="6">
        <f t="shared" si="67"/>
        <v>38</v>
      </c>
      <c r="M216" s="16">
        <f t="shared" si="68"/>
        <v>61</v>
      </c>
      <c r="N216" s="16">
        <f t="shared" si="69"/>
        <v>53</v>
      </c>
      <c r="O216" s="6">
        <f t="shared" si="70"/>
        <v>37</v>
      </c>
      <c r="P216" s="31">
        <f t="shared" si="71"/>
        <v>189</v>
      </c>
      <c r="Q216" s="6"/>
      <c r="R216" s="6">
        <v>404</v>
      </c>
      <c r="S216" s="6">
        <v>133</v>
      </c>
      <c r="T216" s="6">
        <v>38</v>
      </c>
      <c r="U216" s="6">
        <v>98</v>
      </c>
      <c r="V216">
        <v>2092</v>
      </c>
      <c r="W216" s="7">
        <v>4.1168981481481487E-2</v>
      </c>
      <c r="X216" s="8" t="s">
        <v>971</v>
      </c>
      <c r="Y216" s="8" t="s">
        <v>698</v>
      </c>
      <c r="Z216" s="6" t="s">
        <v>321</v>
      </c>
      <c r="AA216" s="6" t="s">
        <v>501</v>
      </c>
      <c r="AB216" s="6">
        <v>1</v>
      </c>
      <c r="AC216" s="6" t="s">
        <v>317</v>
      </c>
      <c r="AE216" s="6"/>
      <c r="AF216" s="16">
        <f>AF$276</f>
        <v>173</v>
      </c>
      <c r="AG216" s="16">
        <f>AG$278</f>
        <v>61</v>
      </c>
      <c r="AH216" s="6"/>
      <c r="AI216" s="6"/>
      <c r="AJ216" s="7"/>
      <c r="AK216" s="8"/>
      <c r="AL216" s="8"/>
      <c r="AM216" s="6"/>
      <c r="AN216" s="6"/>
      <c r="AO216" s="6"/>
      <c r="AP216" s="6"/>
      <c r="AR216" s="6"/>
      <c r="AS216" s="16">
        <f>AS$276</f>
        <v>156</v>
      </c>
      <c r="AT216" s="16">
        <f>AT$278</f>
        <v>53</v>
      </c>
      <c r="AU216" s="6"/>
      <c r="AW216" s="7"/>
      <c r="AX216" s="8"/>
      <c r="AY216" s="8"/>
      <c r="AZ216" s="6"/>
      <c r="BA216" s="6"/>
      <c r="BB216" s="6"/>
      <c r="BC216" s="6"/>
      <c r="BE216" s="6">
        <v>352</v>
      </c>
      <c r="BF216" s="6">
        <v>121</v>
      </c>
      <c r="BG216" s="6">
        <v>37</v>
      </c>
      <c r="BH216" s="6">
        <v>87</v>
      </c>
      <c r="BI216" s="6">
        <v>2092</v>
      </c>
      <c r="BJ216" s="9">
        <v>4.403935185185185E-2</v>
      </c>
      <c r="BK216" s="8" t="s">
        <v>971</v>
      </c>
      <c r="BL216" s="8" t="s">
        <v>698</v>
      </c>
      <c r="BM216" s="6" t="s">
        <v>321</v>
      </c>
      <c r="BN216" s="6" t="s">
        <v>501</v>
      </c>
      <c r="BO216" s="6">
        <v>1</v>
      </c>
      <c r="BP216" s="6" t="s">
        <v>317</v>
      </c>
    </row>
    <row r="217" spans="1:68" x14ac:dyDescent="0.3">
      <c r="A217">
        <v>213</v>
      </c>
      <c r="B217">
        <v>33</v>
      </c>
      <c r="C217" s="8" t="s">
        <v>850</v>
      </c>
      <c r="D217" s="8" t="s">
        <v>987</v>
      </c>
      <c r="E217" s="6" t="s">
        <v>363</v>
      </c>
      <c r="F217" s="6" t="s">
        <v>511</v>
      </c>
      <c r="G217" s="6">
        <f t="shared" si="61"/>
        <v>147</v>
      </c>
      <c r="H217" s="6">
        <f t="shared" si="62"/>
        <v>151</v>
      </c>
      <c r="I217" s="6">
        <f t="shared" si="63"/>
        <v>139</v>
      </c>
      <c r="J217" s="16">
        <f t="shared" si="64"/>
        <v>148</v>
      </c>
      <c r="K217" s="31">
        <f t="shared" si="65"/>
        <v>585</v>
      </c>
      <c r="L217" s="6">
        <f t="shared" si="67"/>
        <v>30</v>
      </c>
      <c r="M217" s="6">
        <f t="shared" si="68"/>
        <v>28</v>
      </c>
      <c r="N217" s="6">
        <f t="shared" si="69"/>
        <v>31</v>
      </c>
      <c r="O217" s="16">
        <f t="shared" si="70"/>
        <v>38</v>
      </c>
      <c r="P217" s="31">
        <f t="shared" si="71"/>
        <v>127</v>
      </c>
      <c r="Q217" s="6"/>
      <c r="R217" s="6">
        <v>428</v>
      </c>
      <c r="S217" s="6">
        <v>147</v>
      </c>
      <c r="T217" s="6">
        <v>30</v>
      </c>
      <c r="U217" s="6">
        <v>110</v>
      </c>
      <c r="V217">
        <v>241</v>
      </c>
      <c r="W217" s="9">
        <v>4.4976851851851851E-2</v>
      </c>
      <c r="X217" s="8" t="s">
        <v>850</v>
      </c>
      <c r="Y217" s="8" t="s">
        <v>987</v>
      </c>
      <c r="Z217" s="6" t="s">
        <v>363</v>
      </c>
      <c r="AA217" s="6" t="s">
        <v>511</v>
      </c>
      <c r="AB217" s="6">
        <v>1</v>
      </c>
      <c r="AC217" s="6" t="s">
        <v>317</v>
      </c>
      <c r="AE217" s="6">
        <v>426</v>
      </c>
      <c r="AF217" s="6">
        <v>151</v>
      </c>
      <c r="AG217" s="6">
        <v>28</v>
      </c>
      <c r="AH217" s="6">
        <v>112</v>
      </c>
      <c r="AI217" s="6">
        <v>241</v>
      </c>
      <c r="AJ217" s="9">
        <v>4.5624999999999999E-2</v>
      </c>
      <c r="AK217" s="8" t="s">
        <v>850</v>
      </c>
      <c r="AL217" s="8" t="s">
        <v>987</v>
      </c>
      <c r="AM217" s="6" t="s">
        <v>363</v>
      </c>
      <c r="AN217" s="6" t="s">
        <v>511</v>
      </c>
      <c r="AO217" s="6">
        <v>1</v>
      </c>
      <c r="AP217" s="6" t="s">
        <v>317</v>
      </c>
      <c r="AR217" s="6">
        <v>395</v>
      </c>
      <c r="AS217" s="6">
        <v>139</v>
      </c>
      <c r="AT217" s="6">
        <v>31</v>
      </c>
      <c r="AU217" s="6">
        <v>106</v>
      </c>
      <c r="AV217">
        <v>241</v>
      </c>
      <c r="AW217" s="9">
        <v>4.2534722222222224E-2</v>
      </c>
      <c r="AX217" s="8" t="s">
        <v>850</v>
      </c>
      <c r="AY217" s="8" t="s">
        <v>987</v>
      </c>
      <c r="AZ217" s="6" t="s">
        <v>363</v>
      </c>
      <c r="BA217" s="6" t="s">
        <v>511</v>
      </c>
      <c r="BB217" s="6">
        <v>1</v>
      </c>
      <c r="BC217" s="6" t="s">
        <v>317</v>
      </c>
      <c r="BE217" s="6"/>
      <c r="BF217" s="16">
        <f t="shared" ref="BF217:BF223" si="72">BF$276</f>
        <v>148</v>
      </c>
      <c r="BG217" s="16">
        <f>BG$279</f>
        <v>38</v>
      </c>
      <c r="BH217" s="6"/>
      <c r="BI217" s="6"/>
      <c r="BJ217" s="7"/>
      <c r="BK217" s="8"/>
      <c r="BL217" s="8"/>
      <c r="BM217" s="6"/>
      <c r="BN217" s="6"/>
      <c r="BO217" s="6"/>
      <c r="BP217" s="6"/>
    </row>
    <row r="218" spans="1:68" x14ac:dyDescent="0.3">
      <c r="A218">
        <v>214</v>
      </c>
      <c r="B218">
        <v>35</v>
      </c>
      <c r="C218" s="8" t="s">
        <v>446</v>
      </c>
      <c r="D218" s="8" t="s">
        <v>975</v>
      </c>
      <c r="E218" s="6" t="s">
        <v>363</v>
      </c>
      <c r="F218" s="6" t="s">
        <v>499</v>
      </c>
      <c r="G218" s="6">
        <f t="shared" si="61"/>
        <v>137</v>
      </c>
      <c r="H218" s="6">
        <f t="shared" si="62"/>
        <v>146</v>
      </c>
      <c r="I218" s="16">
        <f t="shared" si="63"/>
        <v>156</v>
      </c>
      <c r="J218" s="16">
        <f t="shared" si="64"/>
        <v>148</v>
      </c>
      <c r="K218" s="31">
        <f t="shared" si="65"/>
        <v>587</v>
      </c>
      <c r="L218" s="6">
        <f t="shared" si="67"/>
        <v>25</v>
      </c>
      <c r="M218" s="6">
        <f t="shared" si="68"/>
        <v>25</v>
      </c>
      <c r="N218" s="16">
        <f t="shared" si="69"/>
        <v>41</v>
      </c>
      <c r="O218" s="16">
        <f t="shared" si="70"/>
        <v>38</v>
      </c>
      <c r="P218" s="31">
        <f t="shared" si="71"/>
        <v>129</v>
      </c>
      <c r="Q218" s="6"/>
      <c r="R218" s="6">
        <v>414</v>
      </c>
      <c r="S218" s="6">
        <v>137</v>
      </c>
      <c r="T218" s="6">
        <v>25</v>
      </c>
      <c r="U218" s="6">
        <v>102</v>
      </c>
      <c r="V218">
        <v>683</v>
      </c>
      <c r="W218" s="7">
        <v>4.3078703703703702E-2</v>
      </c>
      <c r="X218" s="8" t="s">
        <v>446</v>
      </c>
      <c r="Y218" s="8" t="s">
        <v>975</v>
      </c>
      <c r="Z218" s="6" t="s">
        <v>363</v>
      </c>
      <c r="AA218" s="6" t="s">
        <v>499</v>
      </c>
      <c r="AB218" s="6">
        <v>1</v>
      </c>
      <c r="AC218" s="6" t="s">
        <v>317</v>
      </c>
      <c r="AE218" s="6">
        <v>418</v>
      </c>
      <c r="AF218" s="6">
        <v>146</v>
      </c>
      <c r="AG218" s="6">
        <v>25</v>
      </c>
      <c r="AH218" s="6">
        <v>109</v>
      </c>
      <c r="AI218" s="6">
        <v>683</v>
      </c>
      <c r="AJ218" s="9">
        <v>4.3946759259259262E-2</v>
      </c>
      <c r="AK218" s="8" t="s">
        <v>446</v>
      </c>
      <c r="AL218" s="8" t="s">
        <v>975</v>
      </c>
      <c r="AM218" s="6" t="s">
        <v>363</v>
      </c>
      <c r="AN218" s="6" t="s">
        <v>499</v>
      </c>
      <c r="AO218" s="6">
        <v>1</v>
      </c>
      <c r="AP218" s="6" t="s">
        <v>317</v>
      </c>
      <c r="AR218" s="6"/>
      <c r="AS218" s="16">
        <f>AS$276</f>
        <v>156</v>
      </c>
      <c r="AT218" s="16">
        <f>AT$279</f>
        <v>41</v>
      </c>
      <c r="AU218" s="6"/>
      <c r="AW218" s="7"/>
      <c r="AX218" s="8"/>
      <c r="AY218" s="8"/>
      <c r="AZ218" s="6"/>
      <c r="BA218" s="6"/>
      <c r="BB218" s="6"/>
      <c r="BC218" s="6"/>
      <c r="BE218" s="6"/>
      <c r="BF218" s="16">
        <f t="shared" si="72"/>
        <v>148</v>
      </c>
      <c r="BG218" s="16">
        <f>BG$279</f>
        <v>38</v>
      </c>
      <c r="BH218" s="6"/>
      <c r="BI218" s="6"/>
      <c r="BJ218" s="9"/>
      <c r="BK218" s="8"/>
      <c r="BL218" s="8"/>
      <c r="BM218" s="6"/>
      <c r="BN218" s="6"/>
      <c r="BO218" s="6"/>
      <c r="BP218" s="6"/>
    </row>
    <row r="219" spans="1:68" x14ac:dyDescent="0.3">
      <c r="A219">
        <v>215</v>
      </c>
      <c r="B219">
        <v>70</v>
      </c>
      <c r="C219" s="8" t="s">
        <v>1711</v>
      </c>
      <c r="D219" s="8" t="s">
        <v>1712</v>
      </c>
      <c r="E219" s="6" t="s">
        <v>321</v>
      </c>
      <c r="F219" s="6" t="s">
        <v>504</v>
      </c>
      <c r="G219" s="16">
        <f t="shared" si="61"/>
        <v>171</v>
      </c>
      <c r="H219" s="16">
        <f t="shared" si="62"/>
        <v>173</v>
      </c>
      <c r="I219" s="6">
        <f t="shared" si="63"/>
        <v>95</v>
      </c>
      <c r="J219" s="16">
        <f t="shared" si="64"/>
        <v>148</v>
      </c>
      <c r="K219" s="31">
        <f t="shared" si="65"/>
        <v>587</v>
      </c>
      <c r="L219" s="16">
        <f t="shared" si="67"/>
        <v>53</v>
      </c>
      <c r="M219" s="16">
        <f t="shared" si="68"/>
        <v>61</v>
      </c>
      <c r="N219" s="6">
        <f t="shared" si="69"/>
        <v>26</v>
      </c>
      <c r="O219" s="16">
        <f t="shared" si="70"/>
        <v>50</v>
      </c>
      <c r="P219" s="31">
        <f t="shared" si="71"/>
        <v>190</v>
      </c>
      <c r="Q219" s="6"/>
      <c r="R219" s="6"/>
      <c r="S219" s="16">
        <f>S$276</f>
        <v>171</v>
      </c>
      <c r="T219" s="16">
        <f>T$278</f>
        <v>53</v>
      </c>
      <c r="U219" s="6"/>
      <c r="W219" s="7"/>
      <c r="X219" s="8"/>
      <c r="Y219" s="8"/>
      <c r="Z219" s="6"/>
      <c r="AA219" s="6"/>
      <c r="AB219" s="6"/>
      <c r="AC219" s="6"/>
      <c r="AE219" s="6"/>
      <c r="AF219" s="16">
        <f>AF$276</f>
        <v>173</v>
      </c>
      <c r="AG219" s="16">
        <f>AG$278</f>
        <v>61</v>
      </c>
      <c r="AH219" s="6"/>
      <c r="AI219" s="6"/>
      <c r="AJ219" s="7"/>
      <c r="AK219" s="8"/>
      <c r="AL219" s="8"/>
      <c r="AM219" s="6"/>
      <c r="AN219" s="6"/>
      <c r="AO219" s="6"/>
      <c r="AP219" s="6"/>
      <c r="AR219" s="6">
        <v>326</v>
      </c>
      <c r="AS219" s="6">
        <v>95</v>
      </c>
      <c r="AT219" s="6">
        <v>26</v>
      </c>
      <c r="AU219" s="6">
        <v>65</v>
      </c>
      <c r="AV219">
        <v>152</v>
      </c>
      <c r="AW219" s="7">
        <v>3.5613425925925923E-2</v>
      </c>
      <c r="AX219" s="8" t="s">
        <v>1711</v>
      </c>
      <c r="AY219" s="8" t="s">
        <v>1712</v>
      </c>
      <c r="AZ219" s="6" t="s">
        <v>321</v>
      </c>
      <c r="BA219" s="6" t="s">
        <v>504</v>
      </c>
      <c r="BB219" s="6">
        <v>1</v>
      </c>
      <c r="BC219" s="6" t="s">
        <v>317</v>
      </c>
      <c r="BE219" s="6"/>
      <c r="BF219" s="16">
        <f t="shared" si="72"/>
        <v>148</v>
      </c>
      <c r="BG219" s="16">
        <f>BG$278</f>
        <v>50</v>
      </c>
      <c r="BH219" s="6"/>
      <c r="BI219" s="6"/>
      <c r="BJ219" s="7"/>
      <c r="BK219" s="8"/>
      <c r="BL219" s="8"/>
      <c r="BM219" s="6"/>
      <c r="BN219" s="6"/>
      <c r="BO219" s="6"/>
      <c r="BP219" s="6"/>
    </row>
    <row r="220" spans="1:68" x14ac:dyDescent="0.3">
      <c r="A220">
        <v>216</v>
      </c>
      <c r="C220" s="8" t="s">
        <v>676</v>
      </c>
      <c r="D220" s="8" t="s">
        <v>977</v>
      </c>
      <c r="E220" s="6" t="s">
        <v>14</v>
      </c>
      <c r="F220" s="6" t="s">
        <v>499</v>
      </c>
      <c r="G220" s="6">
        <f t="shared" si="61"/>
        <v>139</v>
      </c>
      <c r="H220" s="6">
        <f t="shared" si="62"/>
        <v>148</v>
      </c>
      <c r="I220" s="16">
        <f t="shared" si="63"/>
        <v>156</v>
      </c>
      <c r="J220" s="16">
        <f t="shared" si="64"/>
        <v>148</v>
      </c>
      <c r="K220" s="31">
        <f t="shared" si="65"/>
        <v>591</v>
      </c>
      <c r="L220" s="6"/>
      <c r="M220" s="6"/>
      <c r="N220" s="6"/>
      <c r="O220" s="6"/>
      <c r="P220" s="31"/>
      <c r="Q220" s="6"/>
      <c r="R220" s="6">
        <v>416</v>
      </c>
      <c r="S220" s="6">
        <v>139</v>
      </c>
      <c r="T220" s="6"/>
      <c r="U220" s="6"/>
      <c r="V220">
        <v>638</v>
      </c>
      <c r="W220" s="7">
        <v>4.3159722222222224E-2</v>
      </c>
      <c r="X220" s="8" t="s">
        <v>676</v>
      </c>
      <c r="Y220" s="8" t="s">
        <v>977</v>
      </c>
      <c r="Z220" s="6" t="s">
        <v>14</v>
      </c>
      <c r="AA220" s="6" t="s">
        <v>499</v>
      </c>
      <c r="AB220" s="6">
        <v>1</v>
      </c>
      <c r="AC220" s="6" t="s">
        <v>317</v>
      </c>
      <c r="AE220" s="6">
        <v>421</v>
      </c>
      <c r="AF220" s="6">
        <v>148</v>
      </c>
      <c r="AG220" s="6"/>
      <c r="AH220" s="6"/>
      <c r="AI220" s="6">
        <v>638</v>
      </c>
      <c r="AJ220" s="9">
        <v>4.4398148148148145E-2</v>
      </c>
      <c r="AK220" s="8" t="s">
        <v>676</v>
      </c>
      <c r="AL220" s="8" t="s">
        <v>977</v>
      </c>
      <c r="AM220" s="6" t="s">
        <v>14</v>
      </c>
      <c r="AN220" s="6" t="s">
        <v>499</v>
      </c>
      <c r="AO220" s="6">
        <v>1</v>
      </c>
      <c r="AP220" s="6" t="s">
        <v>317</v>
      </c>
      <c r="AR220" s="6"/>
      <c r="AS220" s="16">
        <f>AS$276</f>
        <v>156</v>
      </c>
      <c r="AT220" s="6"/>
      <c r="AU220" s="6"/>
      <c r="AW220" s="7"/>
      <c r="AX220" s="8"/>
      <c r="AY220" s="8"/>
      <c r="AZ220" s="6"/>
      <c r="BA220" s="6"/>
      <c r="BB220" s="6"/>
      <c r="BC220" s="6"/>
      <c r="BE220" s="6"/>
      <c r="BF220" s="16">
        <f t="shared" si="72"/>
        <v>148</v>
      </c>
      <c r="BG220" s="6"/>
      <c r="BH220" s="6"/>
      <c r="BI220" s="6"/>
      <c r="BJ220" s="9"/>
      <c r="BK220" s="8"/>
      <c r="BL220" s="8"/>
      <c r="BM220" s="6"/>
      <c r="BN220" s="6"/>
      <c r="BO220" s="6"/>
      <c r="BP220" s="6"/>
    </row>
    <row r="221" spans="1:68" x14ac:dyDescent="0.3">
      <c r="A221">
        <v>217</v>
      </c>
      <c r="B221">
        <v>46</v>
      </c>
      <c r="C221" s="8" t="s">
        <v>1229</v>
      </c>
      <c r="D221" s="8" t="s">
        <v>1352</v>
      </c>
      <c r="E221" s="6" t="s">
        <v>324</v>
      </c>
      <c r="F221" s="6" t="s">
        <v>508</v>
      </c>
      <c r="G221" s="16">
        <f t="shared" si="61"/>
        <v>171</v>
      </c>
      <c r="H221" s="6">
        <f t="shared" si="62"/>
        <v>117</v>
      </c>
      <c r="I221" s="16">
        <f t="shared" si="63"/>
        <v>156</v>
      </c>
      <c r="J221" s="16">
        <f t="shared" si="64"/>
        <v>148</v>
      </c>
      <c r="K221" s="31">
        <f t="shared" si="65"/>
        <v>592</v>
      </c>
      <c r="L221" s="16">
        <f t="shared" ref="L221:L238" si="73">T221</f>
        <v>46</v>
      </c>
      <c r="M221" s="6">
        <f t="shared" ref="M221:M238" si="74">AG221</f>
        <v>29</v>
      </c>
      <c r="N221" s="16">
        <f t="shared" ref="N221:N238" si="75">AT221</f>
        <v>40</v>
      </c>
      <c r="O221" s="16">
        <f t="shared" ref="O221:O238" si="76">BG221</f>
        <v>37</v>
      </c>
      <c r="P221" s="31">
        <f t="shared" ref="P221:P238" si="77">SUM(L221:O221)</f>
        <v>152</v>
      </c>
      <c r="Q221" s="6"/>
      <c r="R221" s="6"/>
      <c r="S221" s="16">
        <f>S$276</f>
        <v>171</v>
      </c>
      <c r="T221" s="16">
        <f>T$277</f>
        <v>46</v>
      </c>
      <c r="U221" s="6"/>
      <c r="W221" s="7"/>
      <c r="X221" s="8"/>
      <c r="Y221" s="8"/>
      <c r="Z221" s="6"/>
      <c r="AA221" s="6"/>
      <c r="AB221" s="6"/>
      <c r="AC221" s="6"/>
      <c r="AE221" s="6">
        <v>376</v>
      </c>
      <c r="AF221" s="6">
        <v>117</v>
      </c>
      <c r="AG221" s="6">
        <v>29</v>
      </c>
      <c r="AH221" s="6">
        <v>82</v>
      </c>
      <c r="AI221" s="6">
        <v>1269</v>
      </c>
      <c r="AJ221" s="7">
        <v>3.9212962962962963E-2</v>
      </c>
      <c r="AK221" s="8" t="s">
        <v>1229</v>
      </c>
      <c r="AL221" s="8" t="s">
        <v>1352</v>
      </c>
      <c r="AM221" s="6" t="s">
        <v>324</v>
      </c>
      <c r="AN221" s="6" t="s">
        <v>508</v>
      </c>
      <c r="AO221" s="6">
        <v>1</v>
      </c>
      <c r="AP221" s="6" t="s">
        <v>317</v>
      </c>
      <c r="AR221" s="6"/>
      <c r="AS221" s="16">
        <f>AS$276</f>
        <v>156</v>
      </c>
      <c r="AT221" s="16">
        <f>AT$277</f>
        <v>40</v>
      </c>
      <c r="AU221" s="6"/>
      <c r="AW221" s="7"/>
      <c r="AX221" s="8"/>
      <c r="AY221" s="8"/>
      <c r="AZ221" s="6"/>
      <c r="BA221" s="6"/>
      <c r="BB221" s="6"/>
      <c r="BC221" s="6"/>
      <c r="BE221" s="6"/>
      <c r="BF221" s="16">
        <f t="shared" si="72"/>
        <v>148</v>
      </c>
      <c r="BG221" s="16">
        <f>BG$277</f>
        <v>37</v>
      </c>
      <c r="BH221" s="6"/>
      <c r="BI221" s="6"/>
      <c r="BJ221" s="7"/>
      <c r="BK221" s="8"/>
      <c r="BL221" s="8"/>
      <c r="BM221" s="6"/>
      <c r="BN221" s="6"/>
      <c r="BO221" s="6"/>
      <c r="BP221" s="6"/>
    </row>
    <row r="222" spans="1:68" x14ac:dyDescent="0.3">
      <c r="A222">
        <v>218</v>
      </c>
      <c r="B222">
        <v>37</v>
      </c>
      <c r="C222" s="8" t="s">
        <v>332</v>
      </c>
      <c r="D222" s="8" t="s">
        <v>972</v>
      </c>
      <c r="E222" s="6" t="s">
        <v>363</v>
      </c>
      <c r="F222" s="6" t="s">
        <v>499</v>
      </c>
      <c r="G222" s="6">
        <f t="shared" si="61"/>
        <v>134</v>
      </c>
      <c r="H222" s="16">
        <f t="shared" si="62"/>
        <v>173</v>
      </c>
      <c r="I222" s="6">
        <f t="shared" si="63"/>
        <v>137</v>
      </c>
      <c r="J222" s="16">
        <f t="shared" si="64"/>
        <v>148</v>
      </c>
      <c r="K222" s="31">
        <f t="shared" si="65"/>
        <v>592</v>
      </c>
      <c r="L222" s="6">
        <f t="shared" si="73"/>
        <v>24</v>
      </c>
      <c r="M222" s="16">
        <f t="shared" si="74"/>
        <v>39</v>
      </c>
      <c r="N222" s="6">
        <f t="shared" si="75"/>
        <v>29</v>
      </c>
      <c r="O222" s="16">
        <f t="shared" si="76"/>
        <v>38</v>
      </c>
      <c r="P222" s="31">
        <f t="shared" si="77"/>
        <v>130</v>
      </c>
      <c r="Q222" s="6"/>
      <c r="R222" s="6">
        <v>406</v>
      </c>
      <c r="S222" s="6">
        <v>134</v>
      </c>
      <c r="T222" s="6">
        <v>24</v>
      </c>
      <c r="U222" s="6">
        <v>99</v>
      </c>
      <c r="V222">
        <v>629</v>
      </c>
      <c r="W222" s="7">
        <v>4.1990740740740738E-2</v>
      </c>
      <c r="X222" s="8" t="s">
        <v>332</v>
      </c>
      <c r="Y222" s="8" t="s">
        <v>972</v>
      </c>
      <c r="Z222" s="6" t="s">
        <v>363</v>
      </c>
      <c r="AA222" s="6" t="s">
        <v>499</v>
      </c>
      <c r="AB222" s="6">
        <v>1</v>
      </c>
      <c r="AC222" s="6" t="s">
        <v>317</v>
      </c>
      <c r="AE222" s="6"/>
      <c r="AF222" s="16">
        <f>AF$276</f>
        <v>173</v>
      </c>
      <c r="AG222" s="16">
        <f>AG$279</f>
        <v>39</v>
      </c>
      <c r="AH222" s="6"/>
      <c r="AI222" s="6"/>
      <c r="AJ222" s="7"/>
      <c r="AK222" s="8"/>
      <c r="AL222" s="8"/>
      <c r="AM222" s="6"/>
      <c r="AN222" s="6"/>
      <c r="AO222" s="6"/>
      <c r="AP222" s="6"/>
      <c r="AR222" s="6">
        <v>391</v>
      </c>
      <c r="AS222" s="6">
        <v>137</v>
      </c>
      <c r="AT222" s="6">
        <v>29</v>
      </c>
      <c r="AU222" s="6">
        <v>104</v>
      </c>
      <c r="AV222">
        <v>629</v>
      </c>
      <c r="AW222" s="9">
        <v>4.1886574074074076E-2</v>
      </c>
      <c r="AX222" s="8" t="s">
        <v>332</v>
      </c>
      <c r="AY222" s="8" t="s">
        <v>972</v>
      </c>
      <c r="AZ222" s="6" t="s">
        <v>363</v>
      </c>
      <c r="BA222" s="6" t="s">
        <v>499</v>
      </c>
      <c r="BB222" s="6">
        <v>1</v>
      </c>
      <c r="BC222" s="6" t="s">
        <v>317</v>
      </c>
      <c r="BE222" s="6"/>
      <c r="BF222" s="16">
        <f t="shared" si="72"/>
        <v>148</v>
      </c>
      <c r="BG222" s="16">
        <f>BG$279</f>
        <v>38</v>
      </c>
      <c r="BH222" s="6"/>
      <c r="BI222" s="6"/>
      <c r="BJ222" s="7"/>
      <c r="BK222" s="8"/>
      <c r="BL222" s="8"/>
      <c r="BM222" s="6"/>
      <c r="BN222" s="6"/>
      <c r="BO222" s="6"/>
      <c r="BP222" s="6"/>
    </row>
    <row r="223" spans="1:68" x14ac:dyDescent="0.3">
      <c r="A223">
        <v>219</v>
      </c>
      <c r="B223">
        <v>59</v>
      </c>
      <c r="C223" s="8" t="s">
        <v>980</v>
      </c>
      <c r="D223" s="8" t="s">
        <v>981</v>
      </c>
      <c r="E223" s="6" t="s">
        <v>321</v>
      </c>
      <c r="F223" s="6" t="s">
        <v>499</v>
      </c>
      <c r="G223" s="6">
        <f t="shared" si="61"/>
        <v>142</v>
      </c>
      <c r="H223" s="6">
        <f t="shared" si="62"/>
        <v>158</v>
      </c>
      <c r="I223" s="10">
        <f t="shared" si="63"/>
        <v>144</v>
      </c>
      <c r="J223" s="16">
        <f t="shared" si="64"/>
        <v>148</v>
      </c>
      <c r="K223" s="31">
        <f t="shared" si="65"/>
        <v>592</v>
      </c>
      <c r="L223" s="6">
        <f t="shared" si="73"/>
        <v>40</v>
      </c>
      <c r="M223" s="6">
        <f t="shared" si="74"/>
        <v>50</v>
      </c>
      <c r="N223" s="6">
        <f t="shared" si="75"/>
        <v>43</v>
      </c>
      <c r="O223" s="16">
        <f t="shared" si="76"/>
        <v>50</v>
      </c>
      <c r="P223" s="31">
        <f t="shared" si="77"/>
        <v>183</v>
      </c>
      <c r="Q223" s="6"/>
      <c r="R223" s="6">
        <v>421</v>
      </c>
      <c r="S223" s="6">
        <v>142</v>
      </c>
      <c r="T223" s="6">
        <v>40</v>
      </c>
      <c r="U223" s="6">
        <v>105</v>
      </c>
      <c r="V223">
        <v>648</v>
      </c>
      <c r="W223" s="9">
        <v>4.3715277777777777E-2</v>
      </c>
      <c r="X223" s="8" t="s">
        <v>980</v>
      </c>
      <c r="Y223" s="8" t="s">
        <v>981</v>
      </c>
      <c r="Z223" s="6" t="s">
        <v>321</v>
      </c>
      <c r="AA223" s="6" t="s">
        <v>499</v>
      </c>
      <c r="AB223" s="6">
        <v>1</v>
      </c>
      <c r="AC223" s="6" t="s">
        <v>317</v>
      </c>
      <c r="AE223" s="6">
        <v>436</v>
      </c>
      <c r="AF223" s="6">
        <v>158</v>
      </c>
      <c r="AG223" s="6">
        <v>50</v>
      </c>
      <c r="AH223" s="6">
        <v>119</v>
      </c>
      <c r="AI223" s="6">
        <v>648</v>
      </c>
      <c r="AJ223" s="9">
        <v>5.5995370370370369E-2</v>
      </c>
      <c r="AK223" s="8" t="s">
        <v>980</v>
      </c>
      <c r="AL223" s="8" t="s">
        <v>981</v>
      </c>
      <c r="AM223" s="6" t="s">
        <v>321</v>
      </c>
      <c r="AN223" s="6" t="s">
        <v>499</v>
      </c>
      <c r="AO223" s="6">
        <v>1</v>
      </c>
      <c r="AP223" s="6" t="s">
        <v>317</v>
      </c>
      <c r="AR223" s="6">
        <v>406</v>
      </c>
      <c r="AS223" s="10">
        <v>144</v>
      </c>
      <c r="AT223" s="6">
        <v>43</v>
      </c>
      <c r="AU223" s="6">
        <v>111</v>
      </c>
      <c r="AV223">
        <v>648</v>
      </c>
      <c r="AW223" s="9">
        <v>4.7812500000000001E-2</v>
      </c>
      <c r="AX223" s="8" t="s">
        <v>980</v>
      </c>
      <c r="AY223" s="8" t="s">
        <v>981</v>
      </c>
      <c r="AZ223" s="6" t="s">
        <v>321</v>
      </c>
      <c r="BA223" s="6" t="s">
        <v>499</v>
      </c>
      <c r="BB223" s="6">
        <v>1</v>
      </c>
      <c r="BC223" s="6" t="s">
        <v>317</v>
      </c>
      <c r="BE223" s="6"/>
      <c r="BF223" s="16">
        <f t="shared" si="72"/>
        <v>148</v>
      </c>
      <c r="BG223" s="16">
        <f>BG$278</f>
        <v>50</v>
      </c>
      <c r="BH223" s="6"/>
      <c r="BI223" s="6"/>
      <c r="BJ223" s="7"/>
      <c r="BK223" s="8"/>
      <c r="BL223" s="8"/>
      <c r="BM223" s="6"/>
      <c r="BN223" s="6"/>
      <c r="BO223" s="6"/>
      <c r="BP223" s="6"/>
    </row>
    <row r="224" spans="1:68" x14ac:dyDescent="0.3">
      <c r="A224">
        <v>220</v>
      </c>
      <c r="B224">
        <v>36</v>
      </c>
      <c r="C224" s="8" t="s">
        <v>1469</v>
      </c>
      <c r="D224" s="8" t="s">
        <v>804</v>
      </c>
      <c r="E224" s="6" t="s">
        <v>363</v>
      </c>
      <c r="F224" s="6" t="s">
        <v>501</v>
      </c>
      <c r="G224" s="16">
        <f t="shared" si="61"/>
        <v>171</v>
      </c>
      <c r="H224" s="6">
        <f t="shared" si="62"/>
        <v>141</v>
      </c>
      <c r="I224" s="16">
        <f t="shared" si="63"/>
        <v>156</v>
      </c>
      <c r="J224" s="6">
        <f t="shared" si="64"/>
        <v>125</v>
      </c>
      <c r="K224" s="31">
        <f t="shared" si="65"/>
        <v>593</v>
      </c>
      <c r="L224" s="16">
        <f t="shared" si="73"/>
        <v>44</v>
      </c>
      <c r="M224" s="6">
        <f t="shared" si="74"/>
        <v>22</v>
      </c>
      <c r="N224" s="16">
        <f t="shared" si="75"/>
        <v>41</v>
      </c>
      <c r="O224" s="6">
        <f t="shared" si="76"/>
        <v>23</v>
      </c>
      <c r="P224" s="31">
        <f t="shared" si="77"/>
        <v>130</v>
      </c>
      <c r="Q224" s="6"/>
      <c r="R224" s="6"/>
      <c r="S224" s="16">
        <f>S$276</f>
        <v>171</v>
      </c>
      <c r="T224" s="16">
        <f>T$279</f>
        <v>44</v>
      </c>
      <c r="U224" s="6"/>
      <c r="W224" s="9"/>
      <c r="X224" s="8"/>
      <c r="Y224" s="8"/>
      <c r="Z224" s="6"/>
      <c r="AA224" s="6"/>
      <c r="AB224" s="6"/>
      <c r="AC224" s="6"/>
      <c r="AE224" s="6">
        <v>412</v>
      </c>
      <c r="AF224" s="6">
        <v>141</v>
      </c>
      <c r="AG224" s="6">
        <v>22</v>
      </c>
      <c r="AH224" s="6">
        <v>104</v>
      </c>
      <c r="AI224" s="6">
        <v>931</v>
      </c>
      <c r="AJ224" s="9">
        <v>4.283564814814815E-2</v>
      </c>
      <c r="AK224" s="8" t="s">
        <v>1469</v>
      </c>
      <c r="AL224" s="8" t="s">
        <v>804</v>
      </c>
      <c r="AM224" s="6" t="s">
        <v>363</v>
      </c>
      <c r="AN224" s="6" t="s">
        <v>501</v>
      </c>
      <c r="AO224" s="6">
        <v>1</v>
      </c>
      <c r="AP224" s="6" t="s">
        <v>317</v>
      </c>
      <c r="AR224" s="6"/>
      <c r="AS224" s="16">
        <f>AS$276</f>
        <v>156</v>
      </c>
      <c r="AT224" s="16">
        <f>AT$279</f>
        <v>41</v>
      </c>
      <c r="AU224" s="6"/>
      <c r="AW224" s="7"/>
      <c r="AX224" s="8"/>
      <c r="AY224" s="8"/>
      <c r="AZ224" s="6"/>
      <c r="BA224" s="6"/>
      <c r="BB224" s="6"/>
      <c r="BC224" s="6"/>
      <c r="BE224" s="6">
        <v>356</v>
      </c>
      <c r="BF224" s="6">
        <v>125</v>
      </c>
      <c r="BG224" s="6">
        <v>23</v>
      </c>
      <c r="BH224" s="6">
        <v>91</v>
      </c>
      <c r="BI224" s="6">
        <v>2145</v>
      </c>
      <c r="BJ224" s="9">
        <v>4.4548611111111108E-2</v>
      </c>
      <c r="BK224" s="8" t="s">
        <v>1469</v>
      </c>
      <c r="BL224" s="8" t="s">
        <v>804</v>
      </c>
      <c r="BM224" s="6" t="s">
        <v>363</v>
      </c>
      <c r="BN224" s="6" t="s">
        <v>501</v>
      </c>
      <c r="BO224" s="6">
        <v>1</v>
      </c>
      <c r="BP224" s="6" t="s">
        <v>317</v>
      </c>
    </row>
    <row r="225" spans="1:68" x14ac:dyDescent="0.3">
      <c r="A225">
        <v>221</v>
      </c>
      <c r="B225">
        <v>7</v>
      </c>
      <c r="C225" s="8" t="s">
        <v>1455</v>
      </c>
      <c r="D225" s="8" t="s">
        <v>954</v>
      </c>
      <c r="E225" s="6" t="s">
        <v>155</v>
      </c>
      <c r="F225" s="6" t="s">
        <v>501</v>
      </c>
      <c r="G225" s="16">
        <f t="shared" si="61"/>
        <v>171</v>
      </c>
      <c r="H225" s="6">
        <f t="shared" si="62"/>
        <v>119</v>
      </c>
      <c r="I225" s="16">
        <f t="shared" si="63"/>
        <v>156</v>
      </c>
      <c r="J225" s="16">
        <f t="shared" si="64"/>
        <v>148</v>
      </c>
      <c r="K225" s="31">
        <f t="shared" si="65"/>
        <v>594</v>
      </c>
      <c r="L225" s="16">
        <f t="shared" si="73"/>
        <v>13</v>
      </c>
      <c r="M225" s="6">
        <f t="shared" si="74"/>
        <v>2</v>
      </c>
      <c r="N225" s="16">
        <f t="shared" si="75"/>
        <v>12</v>
      </c>
      <c r="O225" s="16">
        <f t="shared" si="76"/>
        <v>15</v>
      </c>
      <c r="P225" s="31">
        <f t="shared" si="77"/>
        <v>42</v>
      </c>
      <c r="Q225" s="6"/>
      <c r="R225" s="6"/>
      <c r="S225" s="16">
        <f>S$276</f>
        <v>171</v>
      </c>
      <c r="T225" s="16">
        <f>T$276</f>
        <v>13</v>
      </c>
      <c r="U225" s="6"/>
      <c r="W225" s="9"/>
      <c r="X225" s="8"/>
      <c r="Y225" s="8"/>
      <c r="Z225" s="6"/>
      <c r="AA225" s="6"/>
      <c r="AB225" s="6"/>
      <c r="AC225" s="6"/>
      <c r="AE225" s="6">
        <v>379</v>
      </c>
      <c r="AF225" s="6">
        <v>119</v>
      </c>
      <c r="AG225" s="6">
        <v>2</v>
      </c>
      <c r="AH225" s="6"/>
      <c r="AI225" s="6">
        <v>920</v>
      </c>
      <c r="AJ225" s="7">
        <v>3.9305555555555559E-2</v>
      </c>
      <c r="AK225" s="8" t="s">
        <v>1455</v>
      </c>
      <c r="AL225" s="8" t="s">
        <v>954</v>
      </c>
      <c r="AM225" s="6" t="s">
        <v>155</v>
      </c>
      <c r="AN225" s="6" t="s">
        <v>501</v>
      </c>
      <c r="AO225" s="6">
        <v>1</v>
      </c>
      <c r="AP225" s="6" t="s">
        <v>317</v>
      </c>
      <c r="AR225" s="6"/>
      <c r="AS225" s="16">
        <f>AS$276</f>
        <v>156</v>
      </c>
      <c r="AT225" s="16">
        <f>AT$276</f>
        <v>12</v>
      </c>
      <c r="AU225" s="6"/>
      <c r="AW225" s="7"/>
      <c r="AX225" s="8"/>
      <c r="AY225" s="8"/>
      <c r="AZ225" s="6"/>
      <c r="BA225" s="6"/>
      <c r="BB225" s="6"/>
      <c r="BC225" s="6"/>
      <c r="BE225" s="6"/>
      <c r="BF225" s="16">
        <f>BF$276</f>
        <v>148</v>
      </c>
      <c r="BG225" s="16">
        <f>BG$276</f>
        <v>15</v>
      </c>
      <c r="BH225" s="6"/>
      <c r="BI225" s="6"/>
      <c r="BJ225" s="7"/>
      <c r="BK225" s="8"/>
      <c r="BL225" s="8"/>
      <c r="BM225" s="6"/>
      <c r="BN225" s="6"/>
      <c r="BO225" s="6"/>
      <c r="BP225" s="6"/>
    </row>
    <row r="226" spans="1:68" x14ac:dyDescent="0.3">
      <c r="A226">
        <v>222</v>
      </c>
      <c r="B226">
        <v>41</v>
      </c>
      <c r="C226" s="8" t="s">
        <v>372</v>
      </c>
      <c r="D226" s="8" t="s">
        <v>733</v>
      </c>
      <c r="E226" s="6" t="s">
        <v>363</v>
      </c>
      <c r="F226" s="6" t="s">
        <v>505</v>
      </c>
      <c r="G226" s="6">
        <f t="shared" si="61"/>
        <v>118</v>
      </c>
      <c r="H226" s="16">
        <f t="shared" si="62"/>
        <v>173</v>
      </c>
      <c r="I226" s="16">
        <f t="shared" si="63"/>
        <v>156</v>
      </c>
      <c r="J226" s="16">
        <f t="shared" si="64"/>
        <v>148</v>
      </c>
      <c r="K226" s="31">
        <f t="shared" si="65"/>
        <v>595</v>
      </c>
      <c r="L226" s="6">
        <f t="shared" si="73"/>
        <v>17</v>
      </c>
      <c r="M226" s="16">
        <f t="shared" si="74"/>
        <v>39</v>
      </c>
      <c r="N226" s="16">
        <f t="shared" si="75"/>
        <v>41</v>
      </c>
      <c r="O226" s="16">
        <f t="shared" si="76"/>
        <v>38</v>
      </c>
      <c r="P226" s="31">
        <f t="shared" si="77"/>
        <v>135</v>
      </c>
      <c r="Q226" s="6"/>
      <c r="R226" s="6">
        <v>381</v>
      </c>
      <c r="S226" s="6">
        <v>118</v>
      </c>
      <c r="T226" s="6">
        <v>17</v>
      </c>
      <c r="U226" s="6">
        <v>85</v>
      </c>
      <c r="V226">
        <v>412</v>
      </c>
      <c r="W226" s="7">
        <v>3.923611111111111E-2</v>
      </c>
      <c r="X226" s="8" t="s">
        <v>372</v>
      </c>
      <c r="Y226" s="8" t="s">
        <v>733</v>
      </c>
      <c r="Z226" s="6" t="s">
        <v>363</v>
      </c>
      <c r="AA226" s="6" t="s">
        <v>505</v>
      </c>
      <c r="AB226" s="6">
        <v>1</v>
      </c>
      <c r="AC226" s="6" t="s">
        <v>317</v>
      </c>
      <c r="AE226" s="6"/>
      <c r="AF226" s="16">
        <f>AF$276</f>
        <v>173</v>
      </c>
      <c r="AG226" s="16">
        <f>AG$279</f>
        <v>39</v>
      </c>
      <c r="AH226" s="6"/>
      <c r="AI226" s="6"/>
      <c r="AJ226" s="7"/>
      <c r="AK226" s="8"/>
      <c r="AL226" s="8"/>
      <c r="AM226" s="6"/>
      <c r="AN226" s="6"/>
      <c r="AO226" s="6"/>
      <c r="AP226" s="6"/>
      <c r="AR226" s="6"/>
      <c r="AS226" s="16">
        <f>AS$276</f>
        <v>156</v>
      </c>
      <c r="AT226" s="16">
        <f>AT$279</f>
        <v>41</v>
      </c>
      <c r="AU226" s="6"/>
      <c r="AW226" s="7"/>
      <c r="AX226" s="8"/>
      <c r="AY226" s="8"/>
      <c r="AZ226" s="6"/>
      <c r="BA226" s="6"/>
      <c r="BB226" s="6"/>
      <c r="BC226" s="6"/>
      <c r="BE226" s="6"/>
      <c r="BF226" s="16">
        <f>BF$276</f>
        <v>148</v>
      </c>
      <c r="BG226" s="16">
        <f>BG$279</f>
        <v>38</v>
      </c>
      <c r="BH226" s="6"/>
      <c r="BI226" s="6"/>
      <c r="BJ226" s="7"/>
      <c r="BK226" s="8"/>
      <c r="BL226" s="8"/>
      <c r="BM226" s="6"/>
      <c r="BN226" s="6"/>
      <c r="BO226" s="6"/>
      <c r="BP226" s="6"/>
    </row>
    <row r="227" spans="1:68" x14ac:dyDescent="0.3">
      <c r="A227">
        <v>223</v>
      </c>
      <c r="B227">
        <v>73</v>
      </c>
      <c r="C227" s="8" t="s">
        <v>445</v>
      </c>
      <c r="D227" s="8" t="s">
        <v>1672</v>
      </c>
      <c r="E227" s="6" t="s">
        <v>321</v>
      </c>
      <c r="F227" s="6" t="s">
        <v>511</v>
      </c>
      <c r="G227" s="16">
        <f t="shared" si="61"/>
        <v>171</v>
      </c>
      <c r="H227" s="16">
        <f t="shared" si="62"/>
        <v>173</v>
      </c>
      <c r="I227" s="16">
        <f t="shared" si="63"/>
        <v>156</v>
      </c>
      <c r="J227" s="6">
        <f t="shared" si="64"/>
        <v>96</v>
      </c>
      <c r="K227" s="31">
        <f t="shared" si="65"/>
        <v>596</v>
      </c>
      <c r="L227" s="16">
        <f t="shared" si="73"/>
        <v>53</v>
      </c>
      <c r="M227" s="16">
        <f t="shared" si="74"/>
        <v>61</v>
      </c>
      <c r="N227" s="16">
        <f t="shared" si="75"/>
        <v>53</v>
      </c>
      <c r="O227" s="6">
        <f t="shared" si="76"/>
        <v>27</v>
      </c>
      <c r="P227" s="31">
        <f t="shared" si="77"/>
        <v>194</v>
      </c>
      <c r="Q227" s="6"/>
      <c r="R227" s="6"/>
      <c r="S227" s="16">
        <f>S$276</f>
        <v>171</v>
      </c>
      <c r="T227" s="16">
        <f>T$278</f>
        <v>53</v>
      </c>
      <c r="U227" s="6"/>
      <c r="W227" s="7"/>
      <c r="X227" s="8"/>
      <c r="Y227" s="8"/>
      <c r="Z227" s="6"/>
      <c r="AA227" s="6"/>
      <c r="AB227" s="6"/>
      <c r="AC227" s="6"/>
      <c r="AE227" s="6"/>
      <c r="AF227" s="16">
        <f>AF$276</f>
        <v>173</v>
      </c>
      <c r="AG227" s="16">
        <f>AG$278</f>
        <v>61</v>
      </c>
      <c r="AH227" s="6"/>
      <c r="AI227" s="6"/>
      <c r="AJ227" s="9"/>
      <c r="AK227" s="8"/>
      <c r="AL227" s="8"/>
      <c r="AM227" s="6"/>
      <c r="AN227" s="6"/>
      <c r="AO227" s="6"/>
      <c r="AP227" s="6"/>
      <c r="AR227" s="6"/>
      <c r="AS227" s="16">
        <f>AS$276</f>
        <v>156</v>
      </c>
      <c r="AT227" s="16">
        <f>AT$278</f>
        <v>53</v>
      </c>
      <c r="AU227" s="6"/>
      <c r="AW227" s="7"/>
      <c r="AX227" s="8"/>
      <c r="AY227" s="8"/>
      <c r="AZ227" s="6"/>
      <c r="BA227" s="6"/>
      <c r="BB227" s="6"/>
      <c r="BC227" s="6"/>
      <c r="BE227" s="6">
        <v>314</v>
      </c>
      <c r="BF227" s="6">
        <v>96</v>
      </c>
      <c r="BG227" s="6">
        <v>27</v>
      </c>
      <c r="BH227" s="6">
        <v>64</v>
      </c>
      <c r="BI227" s="6">
        <v>292</v>
      </c>
      <c r="BJ227" s="7">
        <v>4.0613425925925928E-2</v>
      </c>
      <c r="BK227" s="8" t="s">
        <v>445</v>
      </c>
      <c r="BL227" s="8" t="s">
        <v>1672</v>
      </c>
      <c r="BM227" s="6" t="s">
        <v>321</v>
      </c>
      <c r="BN227" s="6" t="s">
        <v>511</v>
      </c>
      <c r="BO227" s="6">
        <v>1</v>
      </c>
      <c r="BP227" s="6" t="s">
        <v>317</v>
      </c>
    </row>
    <row r="228" spans="1:68" x14ac:dyDescent="0.3">
      <c r="A228">
        <v>224</v>
      </c>
      <c r="B228">
        <v>50</v>
      </c>
      <c r="C228" s="8" t="s">
        <v>380</v>
      </c>
      <c r="D228" s="8" t="s">
        <v>1715</v>
      </c>
      <c r="E228" s="6" t="s">
        <v>324</v>
      </c>
      <c r="F228" s="6" t="s">
        <v>505</v>
      </c>
      <c r="G228" s="16">
        <f t="shared" si="61"/>
        <v>171</v>
      </c>
      <c r="H228" s="16">
        <f t="shared" si="62"/>
        <v>173</v>
      </c>
      <c r="I228" s="6">
        <f t="shared" si="63"/>
        <v>106</v>
      </c>
      <c r="J228" s="16">
        <f t="shared" si="64"/>
        <v>148</v>
      </c>
      <c r="K228" s="31">
        <f t="shared" si="65"/>
        <v>598</v>
      </c>
      <c r="L228" s="16">
        <f t="shared" si="73"/>
        <v>46</v>
      </c>
      <c r="M228" s="16">
        <f t="shared" si="74"/>
        <v>45</v>
      </c>
      <c r="N228" s="6">
        <f t="shared" si="75"/>
        <v>27</v>
      </c>
      <c r="O228" s="16">
        <f t="shared" si="76"/>
        <v>37</v>
      </c>
      <c r="P228" s="31">
        <f t="shared" si="77"/>
        <v>155</v>
      </c>
      <c r="Q228" s="6"/>
      <c r="R228" s="6"/>
      <c r="S228" s="16">
        <f>S$276</f>
        <v>171</v>
      </c>
      <c r="T228" s="16">
        <f>T$277</f>
        <v>46</v>
      </c>
      <c r="U228" s="6"/>
      <c r="W228" s="7"/>
      <c r="X228" s="8"/>
      <c r="Y228" s="8"/>
      <c r="Z228" s="6"/>
      <c r="AA228" s="6"/>
      <c r="AB228" s="6"/>
      <c r="AC228" s="6"/>
      <c r="AE228" s="6"/>
      <c r="AF228" s="16">
        <f>AF$276</f>
        <v>173</v>
      </c>
      <c r="AG228" s="16">
        <f>AG$277</f>
        <v>45</v>
      </c>
      <c r="AH228" s="6"/>
      <c r="AI228" s="6"/>
      <c r="AJ228" s="7"/>
      <c r="AK228" s="8"/>
      <c r="AL228" s="8"/>
      <c r="AM228" s="6"/>
      <c r="AN228" s="6"/>
      <c r="AO228" s="6"/>
      <c r="AP228" s="6"/>
      <c r="AR228" s="6">
        <v>343</v>
      </c>
      <c r="AS228" s="6">
        <v>106</v>
      </c>
      <c r="AT228" s="6">
        <v>27</v>
      </c>
      <c r="AU228" s="6">
        <v>75</v>
      </c>
      <c r="AV228">
        <v>2316</v>
      </c>
      <c r="AW228" s="7">
        <v>3.6793981481481483E-2</v>
      </c>
      <c r="AX228" s="8" t="s">
        <v>380</v>
      </c>
      <c r="AY228" s="8" t="s">
        <v>1715</v>
      </c>
      <c r="AZ228" s="6" t="s">
        <v>324</v>
      </c>
      <c r="BA228" s="6" t="s">
        <v>505</v>
      </c>
      <c r="BB228" s="6">
        <v>1</v>
      </c>
      <c r="BC228" s="6" t="s">
        <v>317</v>
      </c>
      <c r="BF228" s="16">
        <f t="shared" ref="BF228:BF233" si="78">BF$276</f>
        <v>148</v>
      </c>
      <c r="BG228" s="16">
        <f>BG$277</f>
        <v>37</v>
      </c>
    </row>
    <row r="229" spans="1:68" x14ac:dyDescent="0.3">
      <c r="A229">
        <v>225</v>
      </c>
      <c r="B229">
        <v>42</v>
      </c>
      <c r="C229" s="8" t="s">
        <v>839</v>
      </c>
      <c r="D229" s="8" t="s">
        <v>331</v>
      </c>
      <c r="E229" s="6" t="s">
        <v>363</v>
      </c>
      <c r="F229" s="6" t="s">
        <v>504</v>
      </c>
      <c r="G229" s="6">
        <f t="shared" si="61"/>
        <v>121</v>
      </c>
      <c r="H229" s="16">
        <f t="shared" si="62"/>
        <v>173</v>
      </c>
      <c r="I229" s="16">
        <f t="shared" si="63"/>
        <v>156</v>
      </c>
      <c r="J229" s="16">
        <f t="shared" si="64"/>
        <v>148</v>
      </c>
      <c r="K229" s="31">
        <f t="shared" si="65"/>
        <v>598</v>
      </c>
      <c r="L229" s="6">
        <f t="shared" si="73"/>
        <v>19</v>
      </c>
      <c r="M229" s="16">
        <f t="shared" si="74"/>
        <v>39</v>
      </c>
      <c r="N229" s="16">
        <f t="shared" si="75"/>
        <v>41</v>
      </c>
      <c r="O229" s="16">
        <f t="shared" si="76"/>
        <v>38</v>
      </c>
      <c r="P229" s="31">
        <f t="shared" si="77"/>
        <v>137</v>
      </c>
      <c r="Q229" s="6"/>
      <c r="R229" s="6">
        <v>384</v>
      </c>
      <c r="S229" s="6">
        <v>121</v>
      </c>
      <c r="T229" s="6">
        <v>19</v>
      </c>
      <c r="U229" s="6">
        <v>88</v>
      </c>
      <c r="V229">
        <v>48</v>
      </c>
      <c r="W229" s="7">
        <v>3.9305555555555559E-2</v>
      </c>
      <c r="X229" s="8" t="s">
        <v>839</v>
      </c>
      <c r="Y229" s="8" t="s">
        <v>331</v>
      </c>
      <c r="Z229" s="6" t="s">
        <v>363</v>
      </c>
      <c r="AA229" s="6" t="s">
        <v>504</v>
      </c>
      <c r="AB229" s="6">
        <v>1</v>
      </c>
      <c r="AC229" s="6" t="s">
        <v>317</v>
      </c>
      <c r="AE229" s="6"/>
      <c r="AF229" s="16">
        <f>AF$276</f>
        <v>173</v>
      </c>
      <c r="AG229" s="16">
        <f>AG$279</f>
        <v>39</v>
      </c>
      <c r="AH229" s="6"/>
      <c r="AI229" s="6"/>
      <c r="AJ229" s="7"/>
      <c r="AK229" s="8"/>
      <c r="AL229" s="8"/>
      <c r="AM229" s="6"/>
      <c r="AN229" s="6"/>
      <c r="AO229" s="6"/>
      <c r="AP229" s="6"/>
      <c r="AR229" s="6"/>
      <c r="AS229" s="16">
        <f>AS$276</f>
        <v>156</v>
      </c>
      <c r="AT229" s="16">
        <f>AT$279</f>
        <v>41</v>
      </c>
      <c r="AU229" s="6"/>
      <c r="AW229" s="7"/>
      <c r="AX229" s="8"/>
      <c r="AY229" s="8"/>
      <c r="AZ229" s="6"/>
      <c r="BA229" s="6"/>
      <c r="BB229" s="6"/>
      <c r="BC229" s="6"/>
      <c r="BE229" s="6"/>
      <c r="BF229" s="16">
        <f t="shared" si="78"/>
        <v>148</v>
      </c>
      <c r="BG229" s="16">
        <f>BG$279</f>
        <v>38</v>
      </c>
      <c r="BH229" s="6"/>
      <c r="BI229" s="6"/>
      <c r="BJ229" s="7"/>
      <c r="BK229" s="8"/>
      <c r="BL229" s="8"/>
      <c r="BM229" s="6"/>
      <c r="BN229" s="6"/>
      <c r="BO229" s="6"/>
      <c r="BP229" s="6"/>
    </row>
    <row r="230" spans="1:68" x14ac:dyDescent="0.3">
      <c r="A230">
        <v>226</v>
      </c>
      <c r="B230">
        <v>58</v>
      </c>
      <c r="C230" s="8" t="s">
        <v>993</v>
      </c>
      <c r="D230" s="8" t="s">
        <v>292</v>
      </c>
      <c r="E230" s="6" t="s">
        <v>321</v>
      </c>
      <c r="F230" s="6" t="s">
        <v>505</v>
      </c>
      <c r="G230" s="6">
        <f t="shared" si="61"/>
        <v>153</v>
      </c>
      <c r="H230" s="6">
        <f t="shared" si="62"/>
        <v>156</v>
      </c>
      <c r="I230" s="6">
        <f t="shared" si="63"/>
        <v>142</v>
      </c>
      <c r="J230" s="16">
        <f t="shared" si="64"/>
        <v>148</v>
      </c>
      <c r="K230" s="31">
        <f t="shared" si="65"/>
        <v>599</v>
      </c>
      <c r="L230" s="6">
        <f t="shared" si="73"/>
        <v>42</v>
      </c>
      <c r="M230" s="6">
        <f t="shared" si="74"/>
        <v>48</v>
      </c>
      <c r="N230" s="6">
        <f t="shared" si="75"/>
        <v>41</v>
      </c>
      <c r="O230" s="16">
        <f t="shared" si="76"/>
        <v>50</v>
      </c>
      <c r="P230" s="31">
        <f t="shared" si="77"/>
        <v>181</v>
      </c>
      <c r="Q230" s="6"/>
      <c r="R230" s="6">
        <v>434</v>
      </c>
      <c r="S230" s="6">
        <v>153</v>
      </c>
      <c r="T230" s="6">
        <v>42</v>
      </c>
      <c r="U230" s="6">
        <v>116</v>
      </c>
      <c r="V230">
        <v>408</v>
      </c>
      <c r="W230" s="9">
        <v>4.7476851851851853E-2</v>
      </c>
      <c r="X230" s="8" t="s">
        <v>993</v>
      </c>
      <c r="Y230" s="8" t="s">
        <v>292</v>
      </c>
      <c r="Z230" s="6" t="s">
        <v>321</v>
      </c>
      <c r="AA230" s="6" t="s">
        <v>505</v>
      </c>
      <c r="AB230" s="6">
        <v>1</v>
      </c>
      <c r="AC230" s="6" t="s">
        <v>317</v>
      </c>
      <c r="AE230" s="6">
        <v>432</v>
      </c>
      <c r="AF230" s="6">
        <v>156</v>
      </c>
      <c r="AG230" s="6">
        <v>48</v>
      </c>
      <c r="AH230" s="6">
        <v>117</v>
      </c>
      <c r="AI230" s="6">
        <v>408</v>
      </c>
      <c r="AJ230" s="9">
        <v>4.9918981481481481E-2</v>
      </c>
      <c r="AK230" s="8" t="s">
        <v>993</v>
      </c>
      <c r="AL230" s="8" t="s">
        <v>292</v>
      </c>
      <c r="AM230" s="6" t="s">
        <v>321</v>
      </c>
      <c r="AN230" s="6" t="s">
        <v>505</v>
      </c>
      <c r="AO230" s="6">
        <v>1</v>
      </c>
      <c r="AP230" s="6" t="s">
        <v>317</v>
      </c>
      <c r="AR230" s="6">
        <v>404</v>
      </c>
      <c r="AS230" s="6">
        <v>142</v>
      </c>
      <c r="AT230" s="6">
        <v>41</v>
      </c>
      <c r="AU230" s="6">
        <v>109</v>
      </c>
      <c r="AV230">
        <v>408</v>
      </c>
      <c r="AW230" s="9">
        <v>4.611111111111111E-2</v>
      </c>
      <c r="AX230" s="8" t="s">
        <v>993</v>
      </c>
      <c r="AY230" s="8" t="s">
        <v>292</v>
      </c>
      <c r="AZ230" s="6" t="s">
        <v>321</v>
      </c>
      <c r="BA230" s="6" t="s">
        <v>505</v>
      </c>
      <c r="BB230" s="6">
        <v>1</v>
      </c>
      <c r="BC230" s="6" t="s">
        <v>317</v>
      </c>
      <c r="BE230" s="6"/>
      <c r="BF230" s="16">
        <f t="shared" si="78"/>
        <v>148</v>
      </c>
      <c r="BG230" s="16">
        <f>BG$278</f>
        <v>50</v>
      </c>
      <c r="BH230" s="6"/>
      <c r="BI230" s="6"/>
      <c r="BJ230" s="7"/>
      <c r="BK230" s="8"/>
      <c r="BL230" s="8"/>
      <c r="BM230" s="6"/>
      <c r="BN230" s="6"/>
      <c r="BO230" s="6"/>
      <c r="BP230" s="6"/>
    </row>
    <row r="231" spans="1:68" x14ac:dyDescent="0.3">
      <c r="A231">
        <v>227</v>
      </c>
      <c r="B231">
        <v>40</v>
      </c>
      <c r="C231" s="8" t="s">
        <v>922</v>
      </c>
      <c r="D231" s="8" t="s">
        <v>353</v>
      </c>
      <c r="E231" s="6" t="s">
        <v>363</v>
      </c>
      <c r="F231" s="6" t="s">
        <v>499</v>
      </c>
      <c r="G231" s="6">
        <f t="shared" si="61"/>
        <v>140</v>
      </c>
      <c r="H231" s="16">
        <f t="shared" si="62"/>
        <v>173</v>
      </c>
      <c r="I231" s="6">
        <f t="shared" si="63"/>
        <v>138</v>
      </c>
      <c r="J231" s="16">
        <f t="shared" si="64"/>
        <v>148</v>
      </c>
      <c r="K231" s="31">
        <f t="shared" si="65"/>
        <v>599</v>
      </c>
      <c r="L231" s="6">
        <f t="shared" si="73"/>
        <v>27</v>
      </c>
      <c r="M231" s="16">
        <f t="shared" si="74"/>
        <v>39</v>
      </c>
      <c r="N231" s="6">
        <f t="shared" si="75"/>
        <v>30</v>
      </c>
      <c r="O231" s="16">
        <f t="shared" si="76"/>
        <v>38</v>
      </c>
      <c r="P231" s="31">
        <f t="shared" si="77"/>
        <v>134</v>
      </c>
      <c r="Q231" s="6"/>
      <c r="R231" s="6">
        <v>417</v>
      </c>
      <c r="S231" s="6">
        <v>140</v>
      </c>
      <c r="T231" s="6">
        <v>27</v>
      </c>
      <c r="U231" s="6">
        <v>104</v>
      </c>
      <c r="V231">
        <v>685</v>
      </c>
      <c r="W231" s="7">
        <v>4.3321759259259261E-2</v>
      </c>
      <c r="X231" s="8" t="s">
        <v>922</v>
      </c>
      <c r="Y231" s="8" t="s">
        <v>353</v>
      </c>
      <c r="Z231" s="6" t="s">
        <v>363</v>
      </c>
      <c r="AA231" s="6" t="s">
        <v>499</v>
      </c>
      <c r="AB231" s="6">
        <v>1</v>
      </c>
      <c r="AC231" s="6" t="s">
        <v>317</v>
      </c>
      <c r="AE231" s="6"/>
      <c r="AF231" s="16">
        <f>AF$276</f>
        <v>173</v>
      </c>
      <c r="AG231" s="16">
        <f>AG$279</f>
        <v>39</v>
      </c>
      <c r="AH231" s="6"/>
      <c r="AI231" s="6"/>
      <c r="AJ231" s="9"/>
      <c r="AK231" s="8"/>
      <c r="AL231" s="8"/>
      <c r="AM231" s="6"/>
      <c r="AN231" s="6"/>
      <c r="AO231" s="6"/>
      <c r="AP231" s="6"/>
      <c r="AR231" s="6">
        <v>392</v>
      </c>
      <c r="AS231" s="6">
        <v>138</v>
      </c>
      <c r="AT231" s="6">
        <v>30</v>
      </c>
      <c r="AU231" s="6">
        <v>105</v>
      </c>
      <c r="AV231">
        <v>685</v>
      </c>
      <c r="AW231" s="9">
        <v>4.189814814814815E-2</v>
      </c>
      <c r="AX231" s="8" t="s">
        <v>922</v>
      </c>
      <c r="AY231" s="8" t="s">
        <v>353</v>
      </c>
      <c r="AZ231" s="6" t="s">
        <v>363</v>
      </c>
      <c r="BA231" s="6" t="s">
        <v>499</v>
      </c>
      <c r="BB231" s="6">
        <v>1</v>
      </c>
      <c r="BC231" s="6" t="s">
        <v>317</v>
      </c>
      <c r="BE231" s="6"/>
      <c r="BF231" s="16">
        <f t="shared" si="78"/>
        <v>148</v>
      </c>
      <c r="BG231" s="16">
        <f>BG$279</f>
        <v>38</v>
      </c>
      <c r="BH231" s="6"/>
      <c r="BI231" s="6"/>
      <c r="BJ231" s="9"/>
      <c r="BK231" s="8"/>
      <c r="BL231" s="8"/>
      <c r="BM231" s="6"/>
      <c r="BN231" s="6"/>
      <c r="BO231" s="6"/>
      <c r="BP231" s="6"/>
    </row>
    <row r="232" spans="1:68" x14ac:dyDescent="0.3">
      <c r="A232">
        <v>228</v>
      </c>
      <c r="B232">
        <v>43</v>
      </c>
      <c r="C232" s="8" t="s">
        <v>1717</v>
      </c>
      <c r="D232" s="8" t="s">
        <v>228</v>
      </c>
      <c r="E232" s="6" t="s">
        <v>363</v>
      </c>
      <c r="F232" s="6" t="s">
        <v>511</v>
      </c>
      <c r="G232" s="16">
        <f t="shared" si="61"/>
        <v>171</v>
      </c>
      <c r="H232" s="16">
        <f t="shared" si="62"/>
        <v>173</v>
      </c>
      <c r="I232" s="6">
        <f t="shared" si="63"/>
        <v>108</v>
      </c>
      <c r="J232" s="16">
        <f t="shared" si="64"/>
        <v>148</v>
      </c>
      <c r="K232" s="31">
        <f t="shared" si="65"/>
        <v>600</v>
      </c>
      <c r="L232" s="16">
        <f t="shared" si="73"/>
        <v>44</v>
      </c>
      <c r="M232" s="16">
        <f t="shared" si="74"/>
        <v>39</v>
      </c>
      <c r="N232" s="6">
        <f t="shared" si="75"/>
        <v>17</v>
      </c>
      <c r="O232" s="16">
        <f t="shared" si="76"/>
        <v>38</v>
      </c>
      <c r="P232" s="31">
        <f t="shared" si="77"/>
        <v>138</v>
      </c>
      <c r="Q232" s="6"/>
      <c r="R232" s="6"/>
      <c r="S232" s="16">
        <f>S$276</f>
        <v>171</v>
      </c>
      <c r="T232" s="16">
        <f>T$279</f>
        <v>44</v>
      </c>
      <c r="U232" s="6"/>
      <c r="W232" s="9"/>
      <c r="X232" s="8"/>
      <c r="Y232" s="8"/>
      <c r="Z232" s="6"/>
      <c r="AA232" s="6"/>
      <c r="AB232" s="6"/>
      <c r="AC232" s="6"/>
      <c r="AE232" s="6"/>
      <c r="AF232" s="16">
        <f>AF$276</f>
        <v>173</v>
      </c>
      <c r="AG232" s="16">
        <f>AG$279</f>
        <v>39</v>
      </c>
      <c r="AH232" s="6"/>
      <c r="AI232" s="6"/>
      <c r="AJ232" s="9"/>
      <c r="AK232" s="8"/>
      <c r="AL232" s="8"/>
      <c r="AM232" s="6"/>
      <c r="AN232" s="6"/>
      <c r="AO232" s="6"/>
      <c r="AP232" s="6"/>
      <c r="AR232" s="6">
        <v>345</v>
      </c>
      <c r="AS232" s="6">
        <v>108</v>
      </c>
      <c r="AT232" s="6">
        <v>17</v>
      </c>
      <c r="AU232" s="6">
        <v>77</v>
      </c>
      <c r="AV232">
        <v>258</v>
      </c>
      <c r="AW232" s="7">
        <v>3.6898148148148145E-2</v>
      </c>
      <c r="AX232" s="8" t="s">
        <v>1717</v>
      </c>
      <c r="AY232" s="8" t="s">
        <v>228</v>
      </c>
      <c r="AZ232" s="6" t="s">
        <v>363</v>
      </c>
      <c r="BA232" s="6" t="s">
        <v>511</v>
      </c>
      <c r="BB232" s="6">
        <v>1</v>
      </c>
      <c r="BC232" s="6" t="s">
        <v>317</v>
      </c>
      <c r="BE232" s="6"/>
      <c r="BF232" s="16">
        <f t="shared" si="78"/>
        <v>148</v>
      </c>
      <c r="BG232" s="16">
        <f>BG$279</f>
        <v>38</v>
      </c>
      <c r="BH232" s="6"/>
      <c r="BI232" s="6"/>
      <c r="BJ232" s="7"/>
      <c r="BK232" s="8"/>
      <c r="BL232" s="8"/>
      <c r="BM232" s="6"/>
      <c r="BN232" s="6"/>
      <c r="BO232" s="6"/>
      <c r="BP232" s="6"/>
    </row>
    <row r="233" spans="1:68" x14ac:dyDescent="0.3">
      <c r="A233">
        <v>229</v>
      </c>
      <c r="B233">
        <v>45</v>
      </c>
      <c r="C233" s="8" t="s">
        <v>445</v>
      </c>
      <c r="D233" s="8" t="s">
        <v>962</v>
      </c>
      <c r="E233" s="6" t="s">
        <v>363</v>
      </c>
      <c r="F233" s="6" t="s">
        <v>508</v>
      </c>
      <c r="G233" s="6">
        <f t="shared" si="61"/>
        <v>124</v>
      </c>
      <c r="H233" s="16">
        <f t="shared" si="62"/>
        <v>173</v>
      </c>
      <c r="I233" s="16">
        <f t="shared" si="63"/>
        <v>156</v>
      </c>
      <c r="J233" s="16">
        <f t="shared" si="64"/>
        <v>148</v>
      </c>
      <c r="K233" s="31">
        <f t="shared" si="65"/>
        <v>601</v>
      </c>
      <c r="L233" s="6">
        <f t="shared" si="73"/>
        <v>21</v>
      </c>
      <c r="M233" s="16">
        <f t="shared" si="74"/>
        <v>39</v>
      </c>
      <c r="N233" s="16">
        <f t="shared" si="75"/>
        <v>41</v>
      </c>
      <c r="O233" s="16">
        <f t="shared" si="76"/>
        <v>38</v>
      </c>
      <c r="P233" s="31">
        <f t="shared" si="77"/>
        <v>139</v>
      </c>
      <c r="Q233" s="6"/>
      <c r="R233" s="6">
        <v>387</v>
      </c>
      <c r="S233" s="6">
        <v>124</v>
      </c>
      <c r="T233" s="6">
        <v>21</v>
      </c>
      <c r="U233" s="6">
        <v>91</v>
      </c>
      <c r="V233">
        <v>1237</v>
      </c>
      <c r="W233" s="7">
        <v>3.9560185185185184E-2</v>
      </c>
      <c r="X233" s="8" t="s">
        <v>445</v>
      </c>
      <c r="Y233" s="8" t="s">
        <v>962</v>
      </c>
      <c r="Z233" s="6" t="s">
        <v>363</v>
      </c>
      <c r="AA233" s="6" t="s">
        <v>508</v>
      </c>
      <c r="AB233" s="6">
        <v>1</v>
      </c>
      <c r="AC233" s="6" t="s">
        <v>317</v>
      </c>
      <c r="AE233" s="6"/>
      <c r="AF233" s="16">
        <f>AF$276</f>
        <v>173</v>
      </c>
      <c r="AG233" s="16">
        <f>AG$279</f>
        <v>39</v>
      </c>
      <c r="AH233" s="6"/>
      <c r="AI233" s="6"/>
      <c r="AJ233" s="7"/>
      <c r="AK233" s="8"/>
      <c r="AL233" s="8"/>
      <c r="AM233" s="6"/>
      <c r="AN233" s="6"/>
      <c r="AO233" s="6"/>
      <c r="AP233" s="6"/>
      <c r="AR233" s="6"/>
      <c r="AS233" s="16">
        <f>AS$276</f>
        <v>156</v>
      </c>
      <c r="AT233" s="16">
        <f>AT$279</f>
        <v>41</v>
      </c>
      <c r="AU233" s="6"/>
      <c r="AW233" s="7"/>
      <c r="AX233" s="8"/>
      <c r="AY233" s="8"/>
      <c r="AZ233" s="6"/>
      <c r="BA233" s="6"/>
      <c r="BB233" s="6"/>
      <c r="BC233" s="6"/>
      <c r="BE233" s="6"/>
      <c r="BF233" s="16">
        <f t="shared" si="78"/>
        <v>148</v>
      </c>
      <c r="BG233" s="16">
        <f>BG$279</f>
        <v>38</v>
      </c>
      <c r="BH233" s="6"/>
      <c r="BI233" s="6"/>
      <c r="BJ233" s="7"/>
      <c r="BK233" s="8"/>
      <c r="BL233" s="8"/>
      <c r="BM233" s="6"/>
      <c r="BN233" s="6"/>
      <c r="BO233" s="6"/>
      <c r="BP233" s="6"/>
    </row>
    <row r="234" spans="1:68" x14ac:dyDescent="0.3">
      <c r="A234">
        <v>230</v>
      </c>
      <c r="B234">
        <v>31</v>
      </c>
      <c r="C234" s="8" t="s">
        <v>1000</v>
      </c>
      <c r="D234" s="8" t="s">
        <v>948</v>
      </c>
      <c r="E234" s="6" t="s">
        <v>324</v>
      </c>
      <c r="F234" s="6" t="s">
        <v>499</v>
      </c>
      <c r="G234" s="6">
        <f t="shared" si="61"/>
        <v>159</v>
      </c>
      <c r="H234" s="6">
        <f t="shared" si="62"/>
        <v>159</v>
      </c>
      <c r="I234" s="10">
        <f t="shared" si="63"/>
        <v>146</v>
      </c>
      <c r="J234" s="6">
        <f t="shared" si="64"/>
        <v>138</v>
      </c>
      <c r="K234" s="31">
        <f t="shared" si="65"/>
        <v>602</v>
      </c>
      <c r="L234" s="6">
        <f t="shared" si="73"/>
        <v>35</v>
      </c>
      <c r="M234" s="6">
        <f t="shared" si="74"/>
        <v>32</v>
      </c>
      <c r="N234" s="6">
        <f t="shared" si="75"/>
        <v>32</v>
      </c>
      <c r="O234" s="6">
        <f t="shared" si="76"/>
        <v>27</v>
      </c>
      <c r="P234" s="31">
        <f t="shared" si="77"/>
        <v>126</v>
      </c>
      <c r="Q234" s="6"/>
      <c r="R234" s="6">
        <v>443</v>
      </c>
      <c r="S234" s="6">
        <v>159</v>
      </c>
      <c r="T234" s="6">
        <v>35</v>
      </c>
      <c r="U234" s="6">
        <v>122</v>
      </c>
      <c r="V234">
        <v>686</v>
      </c>
      <c r="W234" s="9">
        <v>5.527777777777778E-2</v>
      </c>
      <c r="X234" s="8" t="s">
        <v>1000</v>
      </c>
      <c r="Y234" s="8" t="s">
        <v>948</v>
      </c>
      <c r="Z234" s="6" t="s">
        <v>324</v>
      </c>
      <c r="AA234" s="6" t="s">
        <v>499</v>
      </c>
      <c r="AB234" s="6">
        <v>1</v>
      </c>
      <c r="AC234" s="6" t="s">
        <v>317</v>
      </c>
      <c r="AE234" s="6">
        <v>438</v>
      </c>
      <c r="AF234" s="6">
        <v>159</v>
      </c>
      <c r="AG234" s="6">
        <v>32</v>
      </c>
      <c r="AH234" s="6">
        <v>120</v>
      </c>
      <c r="AI234" s="6">
        <v>686</v>
      </c>
      <c r="AJ234" s="9">
        <v>5.6608796296296296E-2</v>
      </c>
      <c r="AK234" s="8" t="s">
        <v>1000</v>
      </c>
      <c r="AL234" s="8" t="s">
        <v>948</v>
      </c>
      <c r="AM234" s="6" t="s">
        <v>324</v>
      </c>
      <c r="AN234" s="6" t="s">
        <v>499</v>
      </c>
      <c r="AO234" s="6">
        <v>1</v>
      </c>
      <c r="AP234" s="6" t="s">
        <v>317</v>
      </c>
      <c r="AR234" s="6">
        <v>409</v>
      </c>
      <c r="AS234" s="10">
        <v>146</v>
      </c>
      <c r="AT234" s="6">
        <v>32</v>
      </c>
      <c r="AU234" s="10">
        <v>113</v>
      </c>
      <c r="AV234">
        <v>686</v>
      </c>
      <c r="AW234" s="9">
        <v>5.1874999999999998E-2</v>
      </c>
      <c r="AX234" s="8" t="s">
        <v>1000</v>
      </c>
      <c r="AY234" s="8" t="s">
        <v>948</v>
      </c>
      <c r="AZ234" s="6" t="s">
        <v>324</v>
      </c>
      <c r="BA234" s="6" t="s">
        <v>499</v>
      </c>
      <c r="BB234" s="6">
        <v>1</v>
      </c>
      <c r="BC234" s="6" t="s">
        <v>317</v>
      </c>
      <c r="BE234" s="6">
        <v>378</v>
      </c>
      <c r="BF234" s="6">
        <v>138</v>
      </c>
      <c r="BG234" s="6">
        <v>27</v>
      </c>
      <c r="BH234" s="6">
        <v>103</v>
      </c>
      <c r="BI234" s="6">
        <v>686</v>
      </c>
      <c r="BJ234" s="9">
        <v>5.8530092592592592E-2</v>
      </c>
      <c r="BK234" s="8" t="s">
        <v>1000</v>
      </c>
      <c r="BL234" s="8" t="s">
        <v>948</v>
      </c>
      <c r="BM234" s="6" t="s">
        <v>324</v>
      </c>
      <c r="BN234" s="6" t="s">
        <v>499</v>
      </c>
      <c r="BO234" s="6">
        <v>1</v>
      </c>
      <c r="BP234" s="6" t="s">
        <v>317</v>
      </c>
    </row>
    <row r="235" spans="1:68" x14ac:dyDescent="0.3">
      <c r="A235">
        <v>231</v>
      </c>
      <c r="B235">
        <v>44</v>
      </c>
      <c r="C235" s="8" t="s">
        <v>1459</v>
      </c>
      <c r="D235" s="8" t="s">
        <v>1460</v>
      </c>
      <c r="E235" s="6" t="s">
        <v>363</v>
      </c>
      <c r="F235" s="6" t="s">
        <v>508</v>
      </c>
      <c r="G235" s="16">
        <f t="shared" si="61"/>
        <v>171</v>
      </c>
      <c r="H235" s="6">
        <f t="shared" si="62"/>
        <v>127</v>
      </c>
      <c r="I235" s="16">
        <f t="shared" si="63"/>
        <v>156</v>
      </c>
      <c r="J235" s="16">
        <f t="shared" si="64"/>
        <v>148</v>
      </c>
      <c r="K235" s="31">
        <f t="shared" si="65"/>
        <v>602</v>
      </c>
      <c r="L235" s="16">
        <f t="shared" si="73"/>
        <v>44</v>
      </c>
      <c r="M235" s="6">
        <f t="shared" si="74"/>
        <v>16</v>
      </c>
      <c r="N235" s="16">
        <f t="shared" si="75"/>
        <v>41</v>
      </c>
      <c r="O235" s="16">
        <f t="shared" si="76"/>
        <v>38</v>
      </c>
      <c r="P235" s="31">
        <f t="shared" si="77"/>
        <v>139</v>
      </c>
      <c r="Q235" s="6"/>
      <c r="R235" s="6"/>
      <c r="S235" s="16">
        <f>S$276</f>
        <v>171</v>
      </c>
      <c r="T235" s="16">
        <f>T$279</f>
        <v>44</v>
      </c>
      <c r="U235" s="6"/>
      <c r="W235" s="7"/>
      <c r="X235" s="8"/>
      <c r="Y235" s="8"/>
      <c r="Z235" s="6"/>
      <c r="AA235" s="6"/>
      <c r="AB235" s="6"/>
      <c r="AC235" s="6"/>
      <c r="AE235" s="6">
        <v>391</v>
      </c>
      <c r="AF235" s="6">
        <v>127</v>
      </c>
      <c r="AG235" s="6">
        <v>16</v>
      </c>
      <c r="AH235" s="6">
        <v>91</v>
      </c>
      <c r="AI235" s="6">
        <v>1279</v>
      </c>
      <c r="AJ235" s="7">
        <v>4.0243055555555553E-2</v>
      </c>
      <c r="AK235" s="8" t="s">
        <v>1459</v>
      </c>
      <c r="AL235" s="8" t="s">
        <v>1460</v>
      </c>
      <c r="AM235" s="6" t="s">
        <v>363</v>
      </c>
      <c r="AN235" s="6" t="s">
        <v>508</v>
      </c>
      <c r="AO235" s="6">
        <v>1</v>
      </c>
      <c r="AP235" s="6" t="s">
        <v>317</v>
      </c>
      <c r="AR235" s="6"/>
      <c r="AS235" s="16">
        <f t="shared" ref="AS235:AS240" si="79">AS$276</f>
        <v>156</v>
      </c>
      <c r="AT235" s="16">
        <f>AT$279</f>
        <v>41</v>
      </c>
      <c r="AU235" s="6"/>
      <c r="AW235" s="7"/>
      <c r="AX235" s="8"/>
      <c r="AY235" s="8"/>
      <c r="AZ235" s="6"/>
      <c r="BA235" s="6"/>
      <c r="BB235" s="6"/>
      <c r="BC235" s="6"/>
      <c r="BE235" s="6"/>
      <c r="BF235" s="16">
        <f>BF$276</f>
        <v>148</v>
      </c>
      <c r="BG235" s="16">
        <f>BG$279</f>
        <v>38</v>
      </c>
      <c r="BH235" s="6"/>
      <c r="BI235" s="6"/>
      <c r="BJ235" s="7"/>
      <c r="BK235" s="8"/>
      <c r="BL235" s="8"/>
      <c r="BM235" s="6"/>
      <c r="BN235" s="6"/>
      <c r="BO235" s="6"/>
      <c r="BP235" s="6"/>
    </row>
    <row r="236" spans="1:68" x14ac:dyDescent="0.3">
      <c r="A236">
        <v>232</v>
      </c>
      <c r="B236">
        <v>52</v>
      </c>
      <c r="C236" s="8" t="s">
        <v>322</v>
      </c>
      <c r="D236" s="8" t="s">
        <v>1958</v>
      </c>
      <c r="E236" s="6" t="s">
        <v>363</v>
      </c>
      <c r="F236" s="6" t="s">
        <v>508</v>
      </c>
      <c r="G236" s="16">
        <f t="shared" si="61"/>
        <v>171</v>
      </c>
      <c r="H236" s="16">
        <f t="shared" si="62"/>
        <v>173</v>
      </c>
      <c r="I236" s="16">
        <f t="shared" si="63"/>
        <v>156</v>
      </c>
      <c r="J236" s="6">
        <f t="shared" si="64"/>
        <v>103</v>
      </c>
      <c r="K236" s="31">
        <f t="shared" si="65"/>
        <v>603</v>
      </c>
      <c r="L236" s="16">
        <f t="shared" si="73"/>
        <v>53</v>
      </c>
      <c r="M236" s="16">
        <f t="shared" si="74"/>
        <v>61</v>
      </c>
      <c r="N236" s="16">
        <f t="shared" si="75"/>
        <v>53</v>
      </c>
      <c r="O236" s="6">
        <f t="shared" si="76"/>
        <v>16</v>
      </c>
      <c r="P236" s="31">
        <f t="shared" si="77"/>
        <v>183</v>
      </c>
      <c r="Q236" s="6"/>
      <c r="R236" s="6"/>
      <c r="S236" s="16">
        <f>S$276</f>
        <v>171</v>
      </c>
      <c r="T236" s="16">
        <f>T$278</f>
        <v>53</v>
      </c>
      <c r="U236" s="6"/>
      <c r="W236" s="7"/>
      <c r="X236" s="8"/>
      <c r="Y236" s="8"/>
      <c r="Z236" s="6"/>
      <c r="AA236" s="6"/>
      <c r="AB236" s="6"/>
      <c r="AC236" s="6"/>
      <c r="AE236" s="6"/>
      <c r="AF236" s="16">
        <f>AF$276</f>
        <v>173</v>
      </c>
      <c r="AG236" s="16">
        <f>AG$278</f>
        <v>61</v>
      </c>
      <c r="AH236" s="6"/>
      <c r="AI236" s="6"/>
      <c r="AJ236" s="7"/>
      <c r="AK236" s="8"/>
      <c r="AL236" s="8"/>
      <c r="AM236" s="6"/>
      <c r="AN236" s="6"/>
      <c r="AO236" s="6"/>
      <c r="AP236" s="6"/>
      <c r="AR236" s="6"/>
      <c r="AS236" s="16">
        <f t="shared" si="79"/>
        <v>156</v>
      </c>
      <c r="AT236" s="16">
        <f>AT$278</f>
        <v>53</v>
      </c>
      <c r="AU236" s="6"/>
      <c r="AW236" s="7"/>
      <c r="AX236" s="8"/>
      <c r="AY236" s="8"/>
      <c r="AZ236" s="6"/>
      <c r="BA236" s="6"/>
      <c r="BB236" s="6"/>
      <c r="BC236" s="6"/>
      <c r="BE236" s="6">
        <v>325</v>
      </c>
      <c r="BF236" s="6">
        <v>103</v>
      </c>
      <c r="BG236" s="6">
        <v>16</v>
      </c>
      <c r="BH236" s="6">
        <v>70</v>
      </c>
      <c r="BI236" s="6">
        <v>2367</v>
      </c>
      <c r="BJ236" s="7">
        <v>4.1388888888888892E-2</v>
      </c>
      <c r="BK236" s="8" t="s">
        <v>322</v>
      </c>
      <c r="BL236" s="8" t="s">
        <v>1958</v>
      </c>
      <c r="BM236" s="6" t="s">
        <v>363</v>
      </c>
      <c r="BN236" s="6" t="s">
        <v>508</v>
      </c>
      <c r="BO236" s="6">
        <v>1</v>
      </c>
      <c r="BP236" s="6" t="s">
        <v>317</v>
      </c>
    </row>
    <row r="237" spans="1:68" x14ac:dyDescent="0.3">
      <c r="A237">
        <v>233</v>
      </c>
      <c r="B237">
        <v>46</v>
      </c>
      <c r="C237" s="8" t="s">
        <v>965</v>
      </c>
      <c r="D237" s="8" t="s">
        <v>720</v>
      </c>
      <c r="E237" s="6" t="s">
        <v>363</v>
      </c>
      <c r="F237" s="6" t="s">
        <v>504</v>
      </c>
      <c r="G237" s="6">
        <f t="shared" si="61"/>
        <v>127</v>
      </c>
      <c r="H237" s="16">
        <f t="shared" si="62"/>
        <v>173</v>
      </c>
      <c r="I237" s="16">
        <f t="shared" si="63"/>
        <v>156</v>
      </c>
      <c r="J237" s="16">
        <f t="shared" si="64"/>
        <v>148</v>
      </c>
      <c r="K237" s="31">
        <f t="shared" si="65"/>
        <v>604</v>
      </c>
      <c r="L237" s="6">
        <f t="shared" si="73"/>
        <v>22</v>
      </c>
      <c r="M237" s="16">
        <f t="shared" si="74"/>
        <v>39</v>
      </c>
      <c r="N237" s="16">
        <f t="shared" si="75"/>
        <v>41</v>
      </c>
      <c r="O237" s="16">
        <f t="shared" si="76"/>
        <v>38</v>
      </c>
      <c r="P237" s="31">
        <f t="shared" si="77"/>
        <v>140</v>
      </c>
      <c r="Q237" s="6"/>
      <c r="R237" s="6">
        <v>393</v>
      </c>
      <c r="S237" s="6">
        <v>127</v>
      </c>
      <c r="T237" s="6">
        <v>22</v>
      </c>
      <c r="U237" s="6">
        <v>94</v>
      </c>
      <c r="V237">
        <v>10</v>
      </c>
      <c r="W237" s="7">
        <v>4.0046296296296295E-2</v>
      </c>
      <c r="X237" s="8" t="s">
        <v>965</v>
      </c>
      <c r="Y237" s="8" t="s">
        <v>720</v>
      </c>
      <c r="Z237" s="6" t="s">
        <v>363</v>
      </c>
      <c r="AA237" s="6" t="s">
        <v>504</v>
      </c>
      <c r="AB237" s="6">
        <v>1</v>
      </c>
      <c r="AC237" s="6" t="s">
        <v>317</v>
      </c>
      <c r="AE237" s="6"/>
      <c r="AF237" s="16">
        <f>AF$276</f>
        <v>173</v>
      </c>
      <c r="AG237" s="16">
        <f>AG$279</f>
        <v>39</v>
      </c>
      <c r="AH237" s="6"/>
      <c r="AI237" s="6"/>
      <c r="AJ237" s="9"/>
      <c r="AK237" s="8"/>
      <c r="AL237" s="8"/>
      <c r="AM237" s="6"/>
      <c r="AN237" s="6"/>
      <c r="AO237" s="6"/>
      <c r="AP237" s="6"/>
      <c r="AS237" s="16">
        <f t="shared" si="79"/>
        <v>156</v>
      </c>
      <c r="AT237" s="16">
        <f>AT$279</f>
        <v>41</v>
      </c>
      <c r="BF237" s="16">
        <f>BF$276</f>
        <v>148</v>
      </c>
      <c r="BG237" s="16">
        <f>BG$279</f>
        <v>38</v>
      </c>
    </row>
    <row r="238" spans="1:68" x14ac:dyDescent="0.3">
      <c r="A238">
        <v>234</v>
      </c>
      <c r="B238">
        <v>74</v>
      </c>
      <c r="C238" s="8" t="s">
        <v>1580</v>
      </c>
      <c r="D238" s="8" t="s">
        <v>1959</v>
      </c>
      <c r="E238" s="6" t="s">
        <v>321</v>
      </c>
      <c r="F238" s="6" t="s">
        <v>511</v>
      </c>
      <c r="G238" s="16">
        <f t="shared" si="61"/>
        <v>171</v>
      </c>
      <c r="H238" s="16">
        <f t="shared" si="62"/>
        <v>173</v>
      </c>
      <c r="I238" s="16">
        <f t="shared" si="63"/>
        <v>156</v>
      </c>
      <c r="J238" s="6">
        <f t="shared" si="64"/>
        <v>104</v>
      </c>
      <c r="K238" s="31">
        <f t="shared" si="65"/>
        <v>604</v>
      </c>
      <c r="L238" s="16">
        <f t="shared" si="73"/>
        <v>53</v>
      </c>
      <c r="M238" s="16">
        <f t="shared" si="74"/>
        <v>61</v>
      </c>
      <c r="N238" s="16">
        <f t="shared" si="75"/>
        <v>53</v>
      </c>
      <c r="O238" s="6">
        <f t="shared" si="76"/>
        <v>31</v>
      </c>
      <c r="P238" s="31">
        <f t="shared" si="77"/>
        <v>198</v>
      </c>
      <c r="Q238" s="6"/>
      <c r="R238" s="6"/>
      <c r="S238" s="16">
        <f>S$276</f>
        <v>171</v>
      </c>
      <c r="T238" s="16">
        <f>T$278</f>
        <v>53</v>
      </c>
      <c r="U238" s="6"/>
      <c r="W238" s="9"/>
      <c r="X238" s="8"/>
      <c r="Y238" s="8"/>
      <c r="Z238" s="6"/>
      <c r="AA238" s="6"/>
      <c r="AB238" s="6"/>
      <c r="AC238" s="6"/>
      <c r="AE238" s="6"/>
      <c r="AF238" s="16">
        <f>AF$276</f>
        <v>173</v>
      </c>
      <c r="AG238" s="16">
        <f>AG$278</f>
        <v>61</v>
      </c>
      <c r="AH238" s="6"/>
      <c r="AI238" s="6"/>
      <c r="AJ238" s="9"/>
      <c r="AK238" s="8"/>
      <c r="AL238" s="8"/>
      <c r="AM238" s="6"/>
      <c r="AN238" s="6"/>
      <c r="AO238" s="6"/>
      <c r="AP238" s="6"/>
      <c r="AR238" s="6"/>
      <c r="AS238" s="16">
        <f t="shared" si="79"/>
        <v>156</v>
      </c>
      <c r="AT238" s="16">
        <f>AT$278</f>
        <v>53</v>
      </c>
      <c r="AU238" s="6"/>
      <c r="AW238" s="7"/>
      <c r="AX238" s="8"/>
      <c r="AY238" s="8"/>
      <c r="AZ238" s="6"/>
      <c r="BA238" s="6"/>
      <c r="BB238" s="6"/>
      <c r="BC238" s="6"/>
      <c r="BE238" s="6">
        <v>330</v>
      </c>
      <c r="BF238" s="6">
        <v>104</v>
      </c>
      <c r="BG238" s="6">
        <v>31</v>
      </c>
      <c r="BH238" s="6">
        <v>71</v>
      </c>
      <c r="BI238" s="6">
        <v>283</v>
      </c>
      <c r="BJ238" s="9">
        <v>4.1782407407407407E-2</v>
      </c>
      <c r="BK238" s="8" t="s">
        <v>1580</v>
      </c>
      <c r="BL238" s="8" t="s">
        <v>1959</v>
      </c>
      <c r="BM238" s="6" t="s">
        <v>321</v>
      </c>
      <c r="BN238" s="6" t="s">
        <v>511</v>
      </c>
      <c r="BO238" s="6">
        <v>1</v>
      </c>
      <c r="BP238" s="6" t="s">
        <v>317</v>
      </c>
    </row>
    <row r="239" spans="1:68" x14ac:dyDescent="0.3">
      <c r="A239">
        <v>235</v>
      </c>
      <c r="C239" s="8" t="s">
        <v>72</v>
      </c>
      <c r="D239" s="8" t="s">
        <v>966</v>
      </c>
      <c r="E239" s="6" t="s">
        <v>14</v>
      </c>
      <c r="F239" s="6" t="s">
        <v>511</v>
      </c>
      <c r="G239" s="6">
        <f t="shared" si="61"/>
        <v>128</v>
      </c>
      <c r="H239" s="16">
        <f t="shared" si="62"/>
        <v>173</v>
      </c>
      <c r="I239" s="16">
        <f t="shared" si="63"/>
        <v>156</v>
      </c>
      <c r="J239" s="16">
        <f t="shared" si="64"/>
        <v>148</v>
      </c>
      <c r="K239" s="31">
        <f t="shared" si="65"/>
        <v>605</v>
      </c>
      <c r="L239" s="6"/>
      <c r="M239" s="6"/>
      <c r="N239" s="6"/>
      <c r="O239" s="6"/>
      <c r="P239" s="31"/>
      <c r="Q239" s="6"/>
      <c r="R239" s="6">
        <v>396</v>
      </c>
      <c r="S239" s="6">
        <v>128</v>
      </c>
      <c r="T239" s="6"/>
      <c r="U239" s="6"/>
      <c r="V239">
        <v>184</v>
      </c>
      <c r="W239" s="7">
        <v>4.0127314814814817E-2</v>
      </c>
      <c r="X239" s="8" t="s">
        <v>72</v>
      </c>
      <c r="Y239" s="8" t="s">
        <v>966</v>
      </c>
      <c r="Z239" s="6" t="s">
        <v>14</v>
      </c>
      <c r="AA239" s="6" t="s">
        <v>511</v>
      </c>
      <c r="AB239" s="6">
        <v>1</v>
      </c>
      <c r="AC239" s="6" t="s">
        <v>317</v>
      </c>
      <c r="AE239" s="6"/>
      <c r="AF239" s="16">
        <f>AF$276</f>
        <v>173</v>
      </c>
      <c r="AG239" s="6"/>
      <c r="AH239" s="6"/>
      <c r="AI239" s="6"/>
      <c r="AJ239" s="7"/>
      <c r="AK239" s="8"/>
      <c r="AL239" s="8"/>
      <c r="AM239" s="6"/>
      <c r="AN239" s="6"/>
      <c r="AO239" s="6"/>
      <c r="AP239" s="6"/>
      <c r="AR239" s="6"/>
      <c r="AS239" s="16">
        <f t="shared" si="79"/>
        <v>156</v>
      </c>
      <c r="AT239" s="6"/>
      <c r="AU239" s="6"/>
      <c r="AW239" s="7"/>
      <c r="AX239" s="8"/>
      <c r="AY239" s="8"/>
      <c r="AZ239" s="6"/>
      <c r="BA239" s="6"/>
      <c r="BB239" s="6"/>
      <c r="BC239" s="6"/>
      <c r="BE239" s="6"/>
      <c r="BF239" s="16">
        <f>BF$276</f>
        <v>148</v>
      </c>
      <c r="BG239" s="6"/>
      <c r="BH239" s="6"/>
      <c r="BI239" s="6"/>
      <c r="BJ239" s="7"/>
      <c r="BK239" s="8"/>
      <c r="BL239" s="8"/>
      <c r="BM239" s="6"/>
      <c r="BN239" s="6"/>
      <c r="BO239" s="6"/>
      <c r="BP239" s="6"/>
    </row>
    <row r="240" spans="1:68" x14ac:dyDescent="0.3">
      <c r="A240">
        <v>236</v>
      </c>
      <c r="B240">
        <v>8</v>
      </c>
      <c r="C240" s="8" t="s">
        <v>990</v>
      </c>
      <c r="D240" s="8" t="s">
        <v>991</v>
      </c>
      <c r="E240" s="6" t="s">
        <v>411</v>
      </c>
      <c r="F240" s="6" t="s">
        <v>499</v>
      </c>
      <c r="G240" s="6">
        <f t="shared" si="61"/>
        <v>149</v>
      </c>
      <c r="H240" s="6">
        <f t="shared" si="62"/>
        <v>153</v>
      </c>
      <c r="I240" s="16">
        <f t="shared" si="63"/>
        <v>156</v>
      </c>
      <c r="J240" s="16">
        <f t="shared" si="64"/>
        <v>148</v>
      </c>
      <c r="K240" s="31">
        <f t="shared" si="65"/>
        <v>606</v>
      </c>
      <c r="L240" s="6">
        <f>T240</f>
        <v>10</v>
      </c>
      <c r="M240" s="6">
        <f>AG240</f>
        <v>8</v>
      </c>
      <c r="N240" s="16">
        <f>AT240</f>
        <v>17</v>
      </c>
      <c r="O240" s="16">
        <f>BG240</f>
        <v>18</v>
      </c>
      <c r="P240" s="31">
        <f>SUM(L240:O240)</f>
        <v>53</v>
      </c>
      <c r="Q240" s="6"/>
      <c r="R240" s="6">
        <v>430</v>
      </c>
      <c r="S240" s="6">
        <v>149</v>
      </c>
      <c r="T240" s="6">
        <v>10</v>
      </c>
      <c r="U240" s="6">
        <v>112</v>
      </c>
      <c r="V240">
        <v>694</v>
      </c>
      <c r="W240" s="9">
        <v>4.50462962962963E-2</v>
      </c>
      <c r="X240" s="8" t="s">
        <v>990</v>
      </c>
      <c r="Y240" s="8" t="s">
        <v>991</v>
      </c>
      <c r="Z240" s="6" t="s">
        <v>411</v>
      </c>
      <c r="AA240" s="6" t="s">
        <v>499</v>
      </c>
      <c r="AB240" s="6">
        <v>1</v>
      </c>
      <c r="AC240" s="6" t="s">
        <v>317</v>
      </c>
      <c r="AE240" s="6">
        <v>428</v>
      </c>
      <c r="AF240" s="6">
        <v>153</v>
      </c>
      <c r="AG240" s="6">
        <v>8</v>
      </c>
      <c r="AH240" s="6">
        <v>114</v>
      </c>
      <c r="AI240" s="6">
        <v>694</v>
      </c>
      <c r="AJ240" s="9">
        <v>4.6238425925925926E-2</v>
      </c>
      <c r="AK240" s="8" t="s">
        <v>990</v>
      </c>
      <c r="AL240" s="8" t="s">
        <v>991</v>
      </c>
      <c r="AM240" s="6" t="s">
        <v>411</v>
      </c>
      <c r="AN240" s="6" t="s">
        <v>499</v>
      </c>
      <c r="AO240" s="6">
        <v>1</v>
      </c>
      <c r="AP240" s="6" t="s">
        <v>317</v>
      </c>
      <c r="AS240" s="16">
        <f t="shared" si="79"/>
        <v>156</v>
      </c>
      <c r="AT240" s="16">
        <f>AT$280</f>
        <v>17</v>
      </c>
      <c r="BE240" s="6"/>
      <c r="BF240" s="16">
        <f>BF$276</f>
        <v>148</v>
      </c>
      <c r="BG240" s="16">
        <f>BG$280</f>
        <v>18</v>
      </c>
      <c r="BH240" s="6"/>
      <c r="BI240" s="6"/>
      <c r="BJ240" s="9"/>
      <c r="BK240" s="8"/>
      <c r="BL240" s="8"/>
      <c r="BM240" s="6"/>
      <c r="BN240" s="6"/>
      <c r="BO240" s="6"/>
      <c r="BP240" s="6"/>
    </row>
    <row r="241" spans="1:68" x14ac:dyDescent="0.3">
      <c r="A241">
        <v>237</v>
      </c>
      <c r="B241">
        <v>3</v>
      </c>
      <c r="C241" s="8" t="s">
        <v>454</v>
      </c>
      <c r="D241" s="8" t="s">
        <v>1424</v>
      </c>
      <c r="E241" s="6" t="s">
        <v>155</v>
      </c>
      <c r="F241" s="6" t="s">
        <v>505</v>
      </c>
      <c r="G241" s="16">
        <f t="shared" si="61"/>
        <v>171</v>
      </c>
      <c r="H241" s="16">
        <f t="shared" si="62"/>
        <v>173</v>
      </c>
      <c r="I241" s="6">
        <f t="shared" si="63"/>
        <v>132</v>
      </c>
      <c r="J241" s="6">
        <f t="shared" si="64"/>
        <v>131</v>
      </c>
      <c r="K241" s="31">
        <f t="shared" si="65"/>
        <v>607</v>
      </c>
      <c r="L241" s="16">
        <f>T241</f>
        <v>13</v>
      </c>
      <c r="M241" s="16">
        <f>AG241</f>
        <v>12</v>
      </c>
      <c r="N241" s="6">
        <f>AT241</f>
        <v>2</v>
      </c>
      <c r="O241" s="6">
        <f>BG241</f>
        <v>5</v>
      </c>
      <c r="P241" s="31">
        <f>SUM(L241:O241)</f>
        <v>32</v>
      </c>
      <c r="Q241" s="6"/>
      <c r="R241" s="6"/>
      <c r="S241" s="16">
        <f>S$276</f>
        <v>171</v>
      </c>
      <c r="T241" s="16">
        <f>T$276</f>
        <v>13</v>
      </c>
      <c r="U241" s="6"/>
      <c r="W241" s="7"/>
      <c r="X241" s="8"/>
      <c r="Y241" s="8"/>
      <c r="Z241" s="6"/>
      <c r="AA241" s="6"/>
      <c r="AB241" s="6"/>
      <c r="AC241" s="6"/>
      <c r="AE241" s="6"/>
      <c r="AF241" s="16">
        <f>AF$276</f>
        <v>173</v>
      </c>
      <c r="AG241" s="16">
        <f>AG$276</f>
        <v>12</v>
      </c>
      <c r="AH241" s="6"/>
      <c r="AI241" s="6"/>
      <c r="AJ241" s="7"/>
      <c r="AK241" s="8"/>
      <c r="AL241" s="8"/>
      <c r="AM241" s="6"/>
      <c r="AN241" s="6"/>
      <c r="AO241" s="6"/>
      <c r="AP241" s="6"/>
      <c r="AR241" s="6">
        <v>383</v>
      </c>
      <c r="AS241" s="6">
        <v>132</v>
      </c>
      <c r="AT241" s="6">
        <v>2</v>
      </c>
      <c r="AU241" s="6"/>
      <c r="AV241">
        <v>333</v>
      </c>
      <c r="AW241" s="7">
        <v>4.0567129629629627E-2</v>
      </c>
      <c r="AX241" s="8" t="s">
        <v>454</v>
      </c>
      <c r="AY241" s="8" t="s">
        <v>1424</v>
      </c>
      <c r="AZ241" s="6" t="s">
        <v>155</v>
      </c>
      <c r="BA241" s="6" t="s">
        <v>505</v>
      </c>
      <c r="BB241" s="6">
        <v>1</v>
      </c>
      <c r="BC241" s="6" t="s">
        <v>317</v>
      </c>
      <c r="BE241" s="6">
        <v>364</v>
      </c>
      <c r="BF241" s="6">
        <v>131</v>
      </c>
      <c r="BG241" s="6">
        <v>5</v>
      </c>
      <c r="BH241" s="6"/>
      <c r="BI241" s="6">
        <v>333</v>
      </c>
      <c r="BJ241" s="9">
        <v>4.553240740740741E-2</v>
      </c>
      <c r="BK241" s="8" t="s">
        <v>454</v>
      </c>
      <c r="BL241" s="8" t="s">
        <v>1424</v>
      </c>
      <c r="BM241" s="6" t="s">
        <v>155</v>
      </c>
      <c r="BN241" s="6" t="s">
        <v>505</v>
      </c>
      <c r="BO241" s="6">
        <v>1</v>
      </c>
      <c r="BP241" s="6" t="s">
        <v>317</v>
      </c>
    </row>
    <row r="242" spans="1:68" x14ac:dyDescent="0.3">
      <c r="A242">
        <v>238</v>
      </c>
      <c r="B242">
        <v>75</v>
      </c>
      <c r="C242" s="8" t="s">
        <v>319</v>
      </c>
      <c r="D242" s="8" t="s">
        <v>537</v>
      </c>
      <c r="E242" s="6" t="s">
        <v>321</v>
      </c>
      <c r="F242" s="6" t="s">
        <v>499</v>
      </c>
      <c r="G242" s="16">
        <f t="shared" si="61"/>
        <v>171</v>
      </c>
      <c r="H242" s="16">
        <f t="shared" si="62"/>
        <v>173</v>
      </c>
      <c r="I242" s="6">
        <f t="shared" si="63"/>
        <v>115</v>
      </c>
      <c r="J242" s="16">
        <f t="shared" si="64"/>
        <v>148</v>
      </c>
      <c r="K242" s="31">
        <f t="shared" si="65"/>
        <v>607</v>
      </c>
      <c r="L242" s="16">
        <f>T242</f>
        <v>53</v>
      </c>
      <c r="M242" s="16">
        <f>AG242</f>
        <v>61</v>
      </c>
      <c r="N242" s="6">
        <f>AT242</f>
        <v>36</v>
      </c>
      <c r="O242" s="16">
        <f>BG242</f>
        <v>50</v>
      </c>
      <c r="P242" s="31">
        <f>SUM(L242:O242)</f>
        <v>200</v>
      </c>
      <c r="Q242" s="6"/>
      <c r="R242" s="6"/>
      <c r="S242" s="16">
        <f>S$276</f>
        <v>171</v>
      </c>
      <c r="T242" s="16">
        <f>T$278</f>
        <v>53</v>
      </c>
      <c r="U242" s="6"/>
      <c r="W242" s="7"/>
      <c r="X242" s="8"/>
      <c r="Y242" s="8"/>
      <c r="Z242" s="6"/>
      <c r="AA242" s="6"/>
      <c r="AB242" s="6"/>
      <c r="AC242" s="6"/>
      <c r="AE242" s="6"/>
      <c r="AF242" s="16">
        <f>AF$276</f>
        <v>173</v>
      </c>
      <c r="AG242" s="16">
        <f>AG$278</f>
        <v>61</v>
      </c>
      <c r="AH242" s="6"/>
      <c r="AI242" s="6"/>
      <c r="AJ242" s="7"/>
      <c r="AK242" s="8"/>
      <c r="AL242" s="8"/>
      <c r="AM242" s="6"/>
      <c r="AN242" s="6"/>
      <c r="AO242" s="6"/>
      <c r="AP242" s="6"/>
      <c r="AR242" s="6">
        <v>357</v>
      </c>
      <c r="AS242" s="6">
        <v>115</v>
      </c>
      <c r="AT242" s="6">
        <v>36</v>
      </c>
      <c r="AU242" s="6">
        <v>84</v>
      </c>
      <c r="AV242">
        <v>667</v>
      </c>
      <c r="AW242" s="7">
        <v>3.7731481481481484E-2</v>
      </c>
      <c r="AX242" s="8" t="s">
        <v>319</v>
      </c>
      <c r="AY242" s="8" t="s">
        <v>537</v>
      </c>
      <c r="AZ242" s="6" t="s">
        <v>321</v>
      </c>
      <c r="BA242" s="6" t="s">
        <v>499</v>
      </c>
      <c r="BB242" s="6">
        <v>1</v>
      </c>
      <c r="BC242" s="6" t="s">
        <v>317</v>
      </c>
      <c r="BE242" s="6"/>
      <c r="BF242" s="16">
        <f t="shared" ref="BF242:BF251" si="80">BF$276</f>
        <v>148</v>
      </c>
      <c r="BG242" s="16">
        <f>BG$278</f>
        <v>50</v>
      </c>
      <c r="BH242" s="6"/>
      <c r="BI242" s="6"/>
      <c r="BJ242" s="7"/>
      <c r="BK242" s="8"/>
      <c r="BL242" s="8"/>
      <c r="BM242" s="6"/>
      <c r="BN242" s="6"/>
      <c r="BO242" s="6"/>
      <c r="BP242" s="6"/>
    </row>
    <row r="243" spans="1:68" x14ac:dyDescent="0.3">
      <c r="A243">
        <v>239</v>
      </c>
      <c r="C243" s="8" t="s">
        <v>969</v>
      </c>
      <c r="D243" s="8" t="s">
        <v>537</v>
      </c>
      <c r="E243" s="6" t="s">
        <v>14</v>
      </c>
      <c r="F243" s="6" t="s">
        <v>499</v>
      </c>
      <c r="G243" s="6">
        <f t="shared" si="61"/>
        <v>131</v>
      </c>
      <c r="H243" s="16">
        <f t="shared" si="62"/>
        <v>173</v>
      </c>
      <c r="I243" s="16">
        <f t="shared" si="63"/>
        <v>156</v>
      </c>
      <c r="J243" s="16">
        <f t="shared" si="64"/>
        <v>148</v>
      </c>
      <c r="K243" s="31">
        <f t="shared" si="65"/>
        <v>608</v>
      </c>
      <c r="L243" s="6"/>
      <c r="M243" s="6"/>
      <c r="N243" s="6"/>
      <c r="O243" s="6"/>
      <c r="P243" s="31"/>
      <c r="Q243" s="6"/>
      <c r="R243" s="6">
        <v>399</v>
      </c>
      <c r="S243" s="6">
        <v>131</v>
      </c>
      <c r="T243" s="6"/>
      <c r="U243" s="6"/>
      <c r="V243">
        <v>669</v>
      </c>
      <c r="W243" s="7">
        <v>4.0324074074074075E-2</v>
      </c>
      <c r="X243" s="8" t="s">
        <v>969</v>
      </c>
      <c r="Y243" s="8" t="s">
        <v>537</v>
      </c>
      <c r="Z243" s="6" t="s">
        <v>14</v>
      </c>
      <c r="AA243" s="6" t="s">
        <v>499</v>
      </c>
      <c r="AB243" s="6">
        <v>1</v>
      </c>
      <c r="AC243" s="6" t="s">
        <v>317</v>
      </c>
      <c r="AE243" s="6"/>
      <c r="AF243" s="16">
        <f>AF$276</f>
        <v>173</v>
      </c>
      <c r="AG243" s="6"/>
      <c r="AH243" s="6"/>
      <c r="AI243" s="6"/>
      <c r="AJ243" s="7"/>
      <c r="AK243" s="8"/>
      <c r="AL243" s="8"/>
      <c r="AM243" s="6"/>
      <c r="AN243" s="6"/>
      <c r="AO243" s="6"/>
      <c r="AP243" s="6"/>
      <c r="AR243" s="6"/>
      <c r="AS243" s="16">
        <f>AS$276</f>
        <v>156</v>
      </c>
      <c r="AT243" s="6"/>
      <c r="AU243" s="6"/>
      <c r="AW243" s="7"/>
      <c r="AX243" s="8"/>
      <c r="AY243" s="8"/>
      <c r="AZ243" s="6"/>
      <c r="BA243" s="6"/>
      <c r="BB243" s="6"/>
      <c r="BC243" s="6"/>
      <c r="BE243" s="6"/>
      <c r="BF243" s="16">
        <f t="shared" si="80"/>
        <v>148</v>
      </c>
      <c r="BG243" s="6"/>
      <c r="BH243" s="6"/>
      <c r="BI243" s="6"/>
      <c r="BJ243" s="7"/>
      <c r="BK243" s="8"/>
      <c r="BL243" s="8"/>
      <c r="BM243" s="6"/>
      <c r="BN243" s="6"/>
      <c r="BO243" s="6"/>
      <c r="BP243" s="6"/>
    </row>
    <row r="244" spans="1:68" x14ac:dyDescent="0.3">
      <c r="A244">
        <v>240</v>
      </c>
      <c r="B244">
        <v>47</v>
      </c>
      <c r="C244" s="8" t="s">
        <v>845</v>
      </c>
      <c r="D244" s="8" t="s">
        <v>970</v>
      </c>
      <c r="E244" s="6" t="s">
        <v>324</v>
      </c>
      <c r="F244" s="6" t="s">
        <v>504</v>
      </c>
      <c r="G244" s="6">
        <f t="shared" si="61"/>
        <v>132</v>
      </c>
      <c r="H244" s="16">
        <f t="shared" si="62"/>
        <v>173</v>
      </c>
      <c r="I244" s="16">
        <f t="shared" si="63"/>
        <v>156</v>
      </c>
      <c r="J244" s="16">
        <f t="shared" si="64"/>
        <v>148</v>
      </c>
      <c r="K244" s="31">
        <f t="shared" si="65"/>
        <v>609</v>
      </c>
      <c r="L244" s="6">
        <f t="shared" ref="L244:L273" si="81">T244</f>
        <v>31</v>
      </c>
      <c r="M244" s="16">
        <f t="shared" ref="M244:M273" si="82">AG244</f>
        <v>45</v>
      </c>
      <c r="N244" s="16">
        <f t="shared" ref="N244:N273" si="83">AT244</f>
        <v>40</v>
      </c>
      <c r="O244" s="16">
        <f t="shared" ref="O244:O273" si="84">BG244</f>
        <v>37</v>
      </c>
      <c r="P244" s="31">
        <f t="shared" ref="P244:P273" si="85">SUM(L244:O244)</f>
        <v>153</v>
      </c>
      <c r="Q244" s="6"/>
      <c r="R244" s="6">
        <v>402</v>
      </c>
      <c r="S244" s="6">
        <v>132</v>
      </c>
      <c r="T244" s="6">
        <v>31</v>
      </c>
      <c r="U244" s="6">
        <v>97</v>
      </c>
      <c r="V244">
        <v>98</v>
      </c>
      <c r="W244" s="7">
        <v>4.0613425925925921E-2</v>
      </c>
      <c r="X244" s="8" t="s">
        <v>845</v>
      </c>
      <c r="Y244" s="8" t="s">
        <v>970</v>
      </c>
      <c r="Z244" s="6" t="s">
        <v>324</v>
      </c>
      <c r="AA244" s="6" t="s">
        <v>504</v>
      </c>
      <c r="AB244" s="6">
        <v>1</v>
      </c>
      <c r="AC244" s="6" t="s">
        <v>317</v>
      </c>
      <c r="AE244" s="6"/>
      <c r="AF244" s="16">
        <f>AF$276</f>
        <v>173</v>
      </c>
      <c r="AG244" s="16">
        <f>AG$277</f>
        <v>45</v>
      </c>
      <c r="AH244" s="6"/>
      <c r="AI244" s="6"/>
      <c r="AJ244" s="7"/>
      <c r="AK244" s="8"/>
      <c r="AL244" s="8"/>
      <c r="AM244" s="6"/>
      <c r="AN244" s="6"/>
      <c r="AO244" s="6"/>
      <c r="AP244" s="6"/>
      <c r="AR244" s="6"/>
      <c r="AS244" s="16">
        <f>AS$276</f>
        <v>156</v>
      </c>
      <c r="AT244" s="16">
        <f>AT$277</f>
        <v>40</v>
      </c>
      <c r="AU244" s="6"/>
      <c r="AW244" s="7"/>
      <c r="AX244" s="8"/>
      <c r="AY244" s="8"/>
      <c r="AZ244" s="6"/>
      <c r="BA244" s="6"/>
      <c r="BB244" s="6"/>
      <c r="BC244" s="6"/>
      <c r="BE244" s="6"/>
      <c r="BF244" s="16">
        <f t="shared" si="80"/>
        <v>148</v>
      </c>
      <c r="BG244" s="16">
        <f>BG$277</f>
        <v>37</v>
      </c>
      <c r="BH244" s="6"/>
      <c r="BI244" s="6"/>
      <c r="BJ244" s="7"/>
      <c r="BK244" s="8"/>
      <c r="BL244" s="8"/>
      <c r="BM244" s="6"/>
      <c r="BN244" s="6"/>
      <c r="BO244" s="6"/>
      <c r="BP244" s="6"/>
    </row>
    <row r="245" spans="1:68" x14ac:dyDescent="0.3">
      <c r="A245">
        <v>241</v>
      </c>
      <c r="B245">
        <v>71</v>
      </c>
      <c r="C245" s="8" t="s">
        <v>354</v>
      </c>
      <c r="D245" s="8" t="s">
        <v>458</v>
      </c>
      <c r="E245" s="6" t="s">
        <v>321</v>
      </c>
      <c r="F245" s="6" t="s">
        <v>511</v>
      </c>
      <c r="G245" s="6">
        <f t="shared" si="61"/>
        <v>151</v>
      </c>
      <c r="H245" s="6">
        <f t="shared" si="62"/>
        <v>155</v>
      </c>
      <c r="I245" s="16">
        <f t="shared" si="63"/>
        <v>156</v>
      </c>
      <c r="J245" s="16">
        <f t="shared" si="64"/>
        <v>148</v>
      </c>
      <c r="K245" s="31">
        <f t="shared" si="65"/>
        <v>610</v>
      </c>
      <c r="L245" s="6">
        <f t="shared" si="81"/>
        <v>41</v>
      </c>
      <c r="M245" s="6">
        <f t="shared" si="82"/>
        <v>47</v>
      </c>
      <c r="N245" s="16">
        <f t="shared" si="83"/>
        <v>53</v>
      </c>
      <c r="O245" s="16">
        <f t="shared" si="84"/>
        <v>50</v>
      </c>
      <c r="P245" s="31">
        <f t="shared" si="85"/>
        <v>191</v>
      </c>
      <c r="Q245" s="6"/>
      <c r="R245" s="6">
        <v>432</v>
      </c>
      <c r="S245" s="6">
        <v>151</v>
      </c>
      <c r="T245" s="6">
        <v>41</v>
      </c>
      <c r="U245" s="6">
        <v>114</v>
      </c>
      <c r="V245">
        <v>203</v>
      </c>
      <c r="W245" s="9">
        <v>4.5370370370370373E-2</v>
      </c>
      <c r="X245" s="8" t="s">
        <v>354</v>
      </c>
      <c r="Y245" s="8" t="s">
        <v>458</v>
      </c>
      <c r="Z245" s="6" t="s">
        <v>321</v>
      </c>
      <c r="AA245" s="6" t="s">
        <v>511</v>
      </c>
      <c r="AB245" s="6">
        <v>1</v>
      </c>
      <c r="AC245" s="6" t="s">
        <v>317</v>
      </c>
      <c r="AE245" s="6">
        <v>431</v>
      </c>
      <c r="AF245" s="6">
        <v>155</v>
      </c>
      <c r="AG245" s="6">
        <v>47</v>
      </c>
      <c r="AH245" s="6">
        <v>116</v>
      </c>
      <c r="AI245" s="6">
        <v>203</v>
      </c>
      <c r="AJ245" s="9">
        <v>4.9340277777777775E-2</v>
      </c>
      <c r="AK245" s="8" t="s">
        <v>354</v>
      </c>
      <c r="AL245" s="8" t="s">
        <v>458</v>
      </c>
      <c r="AM245" s="6" t="s">
        <v>321</v>
      </c>
      <c r="AN245" s="6" t="s">
        <v>511</v>
      </c>
      <c r="AO245" s="6">
        <v>1</v>
      </c>
      <c r="AP245" s="6" t="s">
        <v>317</v>
      </c>
      <c r="AR245" s="6"/>
      <c r="AS245" s="16">
        <f>AS$276</f>
        <v>156</v>
      </c>
      <c r="AT245" s="16">
        <f>AT$278</f>
        <v>53</v>
      </c>
      <c r="AU245" s="6"/>
      <c r="AW245" s="7"/>
      <c r="AX245" s="8"/>
      <c r="AY245" s="8"/>
      <c r="AZ245" s="6"/>
      <c r="BA245" s="6"/>
      <c r="BB245" s="6"/>
      <c r="BC245" s="6"/>
      <c r="BF245" s="16">
        <f t="shared" si="80"/>
        <v>148</v>
      </c>
      <c r="BG245" s="16">
        <f>BG$278</f>
        <v>50</v>
      </c>
    </row>
    <row r="246" spans="1:68" x14ac:dyDescent="0.3">
      <c r="A246">
        <v>242</v>
      </c>
      <c r="B246">
        <v>9</v>
      </c>
      <c r="C246" s="8" t="s">
        <v>988</v>
      </c>
      <c r="D246" s="8" t="s">
        <v>989</v>
      </c>
      <c r="E246" s="6" t="s">
        <v>411</v>
      </c>
      <c r="F246" s="6" t="s">
        <v>504</v>
      </c>
      <c r="G246" s="6">
        <f t="shared" si="61"/>
        <v>148</v>
      </c>
      <c r="H246" s="16">
        <f t="shared" si="62"/>
        <v>173</v>
      </c>
      <c r="I246" s="6">
        <f t="shared" si="63"/>
        <v>141</v>
      </c>
      <c r="J246" s="16">
        <f t="shared" si="64"/>
        <v>148</v>
      </c>
      <c r="K246" s="31">
        <f t="shared" si="65"/>
        <v>610</v>
      </c>
      <c r="L246" s="6">
        <f t="shared" si="81"/>
        <v>9</v>
      </c>
      <c r="M246" s="16">
        <f t="shared" si="82"/>
        <v>19</v>
      </c>
      <c r="N246" s="6">
        <f t="shared" si="83"/>
        <v>7</v>
      </c>
      <c r="O246" s="16">
        <f t="shared" si="84"/>
        <v>18</v>
      </c>
      <c r="P246" s="31">
        <f t="shared" si="85"/>
        <v>53</v>
      </c>
      <c r="Q246" s="6"/>
      <c r="R246" s="6">
        <v>429</v>
      </c>
      <c r="S246" s="6">
        <v>148</v>
      </c>
      <c r="T246" s="6">
        <v>9</v>
      </c>
      <c r="U246" s="6">
        <v>111</v>
      </c>
      <c r="V246">
        <v>62</v>
      </c>
      <c r="W246" s="9">
        <v>4.4999999999999998E-2</v>
      </c>
      <c r="X246" s="8" t="s">
        <v>988</v>
      </c>
      <c r="Y246" s="8" t="s">
        <v>989</v>
      </c>
      <c r="Z246" s="6" t="s">
        <v>411</v>
      </c>
      <c r="AA246" s="6" t="s">
        <v>504</v>
      </c>
      <c r="AB246" s="6">
        <v>1</v>
      </c>
      <c r="AC246" s="6" t="s">
        <v>317</v>
      </c>
      <c r="AE246" s="6"/>
      <c r="AF246" s="16">
        <f>AF$276</f>
        <v>173</v>
      </c>
      <c r="AG246" s="16">
        <f>AG$280</f>
        <v>19</v>
      </c>
      <c r="AH246" s="6"/>
      <c r="AI246" s="6"/>
      <c r="AJ246" s="7"/>
      <c r="AK246" s="8"/>
      <c r="AL246" s="8"/>
      <c r="AM246" s="6"/>
      <c r="AN246" s="6"/>
      <c r="AO246" s="6"/>
      <c r="AP246" s="6"/>
      <c r="AR246" s="6">
        <v>403</v>
      </c>
      <c r="AS246" s="6">
        <v>141</v>
      </c>
      <c r="AT246" s="6">
        <v>7</v>
      </c>
      <c r="AU246" s="6">
        <v>108</v>
      </c>
      <c r="AV246">
        <v>62</v>
      </c>
      <c r="AW246" s="9">
        <v>4.4780092592592594E-2</v>
      </c>
      <c r="AX246" s="8" t="s">
        <v>988</v>
      </c>
      <c r="AY246" s="8" t="s">
        <v>989</v>
      </c>
      <c r="AZ246" s="6" t="s">
        <v>411</v>
      </c>
      <c r="BA246" s="6" t="s">
        <v>504</v>
      </c>
      <c r="BB246" s="6">
        <v>1</v>
      </c>
      <c r="BC246" s="6" t="s">
        <v>317</v>
      </c>
      <c r="BE246" s="6"/>
      <c r="BF246" s="16">
        <f t="shared" si="80"/>
        <v>148</v>
      </c>
      <c r="BG246" s="16">
        <f>BG$280</f>
        <v>18</v>
      </c>
      <c r="BH246" s="6"/>
      <c r="BI246" s="6"/>
      <c r="BJ246" s="9"/>
      <c r="BK246" s="8"/>
      <c r="BL246" s="8"/>
      <c r="BM246" s="6"/>
      <c r="BN246" s="6"/>
      <c r="BO246" s="6"/>
      <c r="BP246" s="6"/>
    </row>
    <row r="247" spans="1:68" x14ac:dyDescent="0.3">
      <c r="A247">
        <v>243</v>
      </c>
      <c r="B247">
        <v>38</v>
      </c>
      <c r="C247" s="8" t="s">
        <v>815</v>
      </c>
      <c r="D247" s="8" t="s">
        <v>999</v>
      </c>
      <c r="E247" s="6" t="s">
        <v>324</v>
      </c>
      <c r="F247" s="6" t="s">
        <v>499</v>
      </c>
      <c r="G247" s="6">
        <f t="shared" si="61"/>
        <v>158</v>
      </c>
      <c r="H247" s="6">
        <f t="shared" si="62"/>
        <v>160</v>
      </c>
      <c r="I247" s="10">
        <f t="shared" si="63"/>
        <v>145</v>
      </c>
      <c r="J247" s="16">
        <f t="shared" si="64"/>
        <v>148</v>
      </c>
      <c r="K247" s="31">
        <f t="shared" si="65"/>
        <v>611</v>
      </c>
      <c r="L247" s="6">
        <f t="shared" si="81"/>
        <v>34</v>
      </c>
      <c r="M247" s="6">
        <f t="shared" si="82"/>
        <v>33</v>
      </c>
      <c r="N247" s="6">
        <f t="shared" si="83"/>
        <v>31</v>
      </c>
      <c r="O247" s="16">
        <f t="shared" si="84"/>
        <v>37</v>
      </c>
      <c r="P247" s="31">
        <f t="shared" si="85"/>
        <v>135</v>
      </c>
      <c r="Q247" s="6"/>
      <c r="R247" s="6">
        <v>442</v>
      </c>
      <c r="S247" s="6">
        <v>158</v>
      </c>
      <c r="T247" s="6">
        <v>34</v>
      </c>
      <c r="U247" s="6">
        <v>121</v>
      </c>
      <c r="V247">
        <v>641</v>
      </c>
      <c r="W247" s="9">
        <v>5.4953703703703706E-2</v>
      </c>
      <c r="X247" s="8" t="s">
        <v>815</v>
      </c>
      <c r="Y247" s="8" t="s">
        <v>999</v>
      </c>
      <c r="Z247" s="6" t="s">
        <v>324</v>
      </c>
      <c r="AA247" s="6" t="s">
        <v>499</v>
      </c>
      <c r="AB247" s="6">
        <v>1</v>
      </c>
      <c r="AC247" s="6" t="s">
        <v>317</v>
      </c>
      <c r="AE247" s="6">
        <v>439</v>
      </c>
      <c r="AF247" s="6">
        <v>160</v>
      </c>
      <c r="AG247" s="6">
        <v>33</v>
      </c>
      <c r="AH247" s="6">
        <v>121</v>
      </c>
      <c r="AI247" s="6">
        <v>641</v>
      </c>
      <c r="AJ247" s="9">
        <v>5.662037037037037E-2</v>
      </c>
      <c r="AK247" s="8" t="s">
        <v>815</v>
      </c>
      <c r="AL247" s="8" t="s">
        <v>999</v>
      </c>
      <c r="AM247" s="6" t="s">
        <v>324</v>
      </c>
      <c r="AN247" s="6" t="s">
        <v>499</v>
      </c>
      <c r="AO247" s="6">
        <v>1</v>
      </c>
      <c r="AP247" s="6" t="s">
        <v>317</v>
      </c>
      <c r="AR247" s="6">
        <v>407</v>
      </c>
      <c r="AS247" s="10">
        <v>145</v>
      </c>
      <c r="AT247" s="6">
        <v>31</v>
      </c>
      <c r="AU247" s="6">
        <v>112</v>
      </c>
      <c r="AV247">
        <v>641</v>
      </c>
      <c r="AW247" s="9">
        <v>5.0312500000000003E-2</v>
      </c>
      <c r="AX247" s="8" t="s">
        <v>815</v>
      </c>
      <c r="AY247" s="8" t="s">
        <v>999</v>
      </c>
      <c r="AZ247" s="6" t="s">
        <v>324</v>
      </c>
      <c r="BA247" s="6" t="s">
        <v>499</v>
      </c>
      <c r="BB247" s="6">
        <v>1</v>
      </c>
      <c r="BC247" s="6" t="s">
        <v>317</v>
      </c>
      <c r="BE247" s="6"/>
      <c r="BF247" s="16">
        <f t="shared" si="80"/>
        <v>148</v>
      </c>
      <c r="BG247" s="16">
        <f>BG$277</f>
        <v>37</v>
      </c>
      <c r="BH247" s="6"/>
      <c r="BI247" s="6"/>
      <c r="BJ247" s="9"/>
      <c r="BK247" s="8"/>
      <c r="BL247" s="8"/>
      <c r="BM247" s="6"/>
      <c r="BN247" s="6"/>
      <c r="BO247" s="6"/>
      <c r="BP247" s="6"/>
    </row>
    <row r="248" spans="1:68" x14ac:dyDescent="0.3">
      <c r="A248">
        <v>244</v>
      </c>
      <c r="B248">
        <v>47</v>
      </c>
      <c r="C248" s="8" t="s">
        <v>823</v>
      </c>
      <c r="D248" s="8" t="s">
        <v>1465</v>
      </c>
      <c r="E248" s="6" t="s">
        <v>363</v>
      </c>
      <c r="F248" s="6" t="s">
        <v>508</v>
      </c>
      <c r="G248" s="16">
        <f t="shared" si="61"/>
        <v>171</v>
      </c>
      <c r="H248" s="6">
        <f t="shared" si="62"/>
        <v>137</v>
      </c>
      <c r="I248" s="16">
        <f t="shared" si="63"/>
        <v>156</v>
      </c>
      <c r="J248" s="16">
        <f t="shared" si="64"/>
        <v>148</v>
      </c>
      <c r="K248" s="31">
        <f t="shared" si="65"/>
        <v>612</v>
      </c>
      <c r="L248" s="16">
        <f t="shared" si="81"/>
        <v>44</v>
      </c>
      <c r="M248" s="6">
        <f t="shared" si="82"/>
        <v>20</v>
      </c>
      <c r="N248" s="16">
        <f t="shared" si="83"/>
        <v>41</v>
      </c>
      <c r="O248" s="16">
        <f t="shared" si="84"/>
        <v>38</v>
      </c>
      <c r="P248" s="31">
        <f t="shared" si="85"/>
        <v>143</v>
      </c>
      <c r="Q248" s="6"/>
      <c r="R248" s="6"/>
      <c r="S248" s="16">
        <f>S$276</f>
        <v>171</v>
      </c>
      <c r="T248" s="16">
        <f>T$279</f>
        <v>44</v>
      </c>
      <c r="U248" s="6"/>
      <c r="W248" s="7"/>
      <c r="X248" s="8"/>
      <c r="Y248" s="8"/>
      <c r="Z248" s="6"/>
      <c r="AA248" s="6"/>
      <c r="AB248" s="6"/>
      <c r="AC248" s="6"/>
      <c r="AE248" s="6">
        <v>407</v>
      </c>
      <c r="AF248" s="6">
        <v>137</v>
      </c>
      <c r="AG248" s="6">
        <v>20</v>
      </c>
      <c r="AH248" s="6">
        <v>101</v>
      </c>
      <c r="AI248" s="6">
        <v>1274</v>
      </c>
      <c r="AJ248" s="9">
        <v>4.2361111111111113E-2</v>
      </c>
      <c r="AK248" s="8" t="s">
        <v>823</v>
      </c>
      <c r="AL248" s="8" t="s">
        <v>1465</v>
      </c>
      <c r="AM248" s="6" t="s">
        <v>363</v>
      </c>
      <c r="AN248" s="6" t="s">
        <v>508</v>
      </c>
      <c r="AO248" s="6">
        <v>1</v>
      </c>
      <c r="AP248" s="6" t="s">
        <v>317</v>
      </c>
      <c r="AR248" s="6"/>
      <c r="AS248" s="16">
        <f>AS$276</f>
        <v>156</v>
      </c>
      <c r="AT248" s="16">
        <f>AT$279</f>
        <v>41</v>
      </c>
      <c r="AU248" s="6"/>
      <c r="AW248" s="7"/>
      <c r="AX248" s="8"/>
      <c r="AY248" s="8"/>
      <c r="AZ248" s="6"/>
      <c r="BA248" s="6"/>
      <c r="BB248" s="6"/>
      <c r="BC248" s="6"/>
      <c r="BE248" s="6"/>
      <c r="BF248" s="16">
        <f t="shared" si="80"/>
        <v>148</v>
      </c>
      <c r="BG248" s="16">
        <f>BG$279</f>
        <v>38</v>
      </c>
      <c r="BH248" s="6"/>
      <c r="BI248" s="6"/>
      <c r="BJ248" s="7"/>
      <c r="BK248" s="8"/>
      <c r="BL248" s="8"/>
      <c r="BM248" s="6"/>
      <c r="BN248" s="6"/>
      <c r="BO248" s="6"/>
      <c r="BP248" s="6"/>
    </row>
    <row r="249" spans="1:68" x14ac:dyDescent="0.3">
      <c r="A249">
        <v>245</v>
      </c>
      <c r="B249">
        <v>48</v>
      </c>
      <c r="C249" s="8" t="s">
        <v>973</v>
      </c>
      <c r="D249" s="8" t="s">
        <v>974</v>
      </c>
      <c r="E249" s="6" t="s">
        <v>324</v>
      </c>
      <c r="F249" s="6" t="s">
        <v>504</v>
      </c>
      <c r="G249" s="6">
        <f t="shared" si="61"/>
        <v>135</v>
      </c>
      <c r="H249" s="16">
        <f t="shared" si="62"/>
        <v>173</v>
      </c>
      <c r="I249" s="16">
        <f t="shared" si="63"/>
        <v>156</v>
      </c>
      <c r="J249" s="16">
        <f t="shared" si="64"/>
        <v>148</v>
      </c>
      <c r="K249" s="31">
        <f t="shared" si="65"/>
        <v>612</v>
      </c>
      <c r="L249" s="6">
        <f t="shared" si="81"/>
        <v>32</v>
      </c>
      <c r="M249" s="16">
        <f t="shared" si="82"/>
        <v>45</v>
      </c>
      <c r="N249" s="16">
        <f t="shared" si="83"/>
        <v>40</v>
      </c>
      <c r="O249" s="16">
        <f t="shared" si="84"/>
        <v>37</v>
      </c>
      <c r="P249" s="31">
        <f t="shared" si="85"/>
        <v>154</v>
      </c>
      <c r="Q249" s="6"/>
      <c r="R249" s="6">
        <v>407</v>
      </c>
      <c r="S249" s="6">
        <v>135</v>
      </c>
      <c r="T249" s="6">
        <v>32</v>
      </c>
      <c r="U249" s="6">
        <v>100</v>
      </c>
      <c r="V249">
        <v>61</v>
      </c>
      <c r="W249" s="7">
        <v>4.2002314814814812E-2</v>
      </c>
      <c r="X249" s="8" t="s">
        <v>973</v>
      </c>
      <c r="Y249" s="8" t="s">
        <v>974</v>
      </c>
      <c r="Z249" s="6" t="s">
        <v>324</v>
      </c>
      <c r="AA249" s="6" t="s">
        <v>504</v>
      </c>
      <c r="AB249" s="6">
        <v>1</v>
      </c>
      <c r="AC249" s="6" t="s">
        <v>317</v>
      </c>
      <c r="AE249" s="6"/>
      <c r="AF249" s="16">
        <f>AF$276</f>
        <v>173</v>
      </c>
      <c r="AG249" s="16">
        <f>AG$277</f>
        <v>45</v>
      </c>
      <c r="AH249" s="6"/>
      <c r="AI249" s="6"/>
      <c r="AJ249" s="7"/>
      <c r="AK249" s="8"/>
      <c r="AL249" s="8"/>
      <c r="AM249" s="6"/>
      <c r="AN249" s="6"/>
      <c r="AO249" s="6"/>
      <c r="AP249" s="6"/>
      <c r="AR249" s="6"/>
      <c r="AS249" s="16">
        <f>AS$276</f>
        <v>156</v>
      </c>
      <c r="AT249" s="16">
        <f>AT$277</f>
        <v>40</v>
      </c>
      <c r="AU249" s="6"/>
      <c r="AW249" s="7"/>
      <c r="AX249" s="8"/>
      <c r="AY249" s="8"/>
      <c r="AZ249" s="6"/>
      <c r="BA249" s="6"/>
      <c r="BB249" s="6"/>
      <c r="BC249" s="6"/>
      <c r="BE249" s="6"/>
      <c r="BF249" s="16">
        <f t="shared" si="80"/>
        <v>148</v>
      </c>
      <c r="BG249" s="16">
        <f>BG$277</f>
        <v>37</v>
      </c>
      <c r="BH249" s="6"/>
      <c r="BI249" s="6"/>
      <c r="BJ249" s="9"/>
      <c r="BK249" s="8"/>
      <c r="BL249" s="8"/>
      <c r="BM249" s="6"/>
      <c r="BN249" s="6"/>
      <c r="BO249" s="6"/>
      <c r="BP249" s="6"/>
    </row>
    <row r="250" spans="1:68" x14ac:dyDescent="0.3">
      <c r="A250">
        <v>246</v>
      </c>
      <c r="B250">
        <v>10</v>
      </c>
      <c r="C250" s="8" t="s">
        <v>994</v>
      </c>
      <c r="D250" s="8" t="s">
        <v>524</v>
      </c>
      <c r="E250" s="6" t="s">
        <v>411</v>
      </c>
      <c r="F250" s="6" t="s">
        <v>501</v>
      </c>
      <c r="G250" s="6">
        <f t="shared" si="61"/>
        <v>154</v>
      </c>
      <c r="H250" s="6">
        <f t="shared" si="62"/>
        <v>154</v>
      </c>
      <c r="I250" s="16">
        <f t="shared" si="63"/>
        <v>156</v>
      </c>
      <c r="J250" s="16">
        <f t="shared" si="64"/>
        <v>148</v>
      </c>
      <c r="K250" s="31">
        <f t="shared" si="65"/>
        <v>612</v>
      </c>
      <c r="L250" s="6">
        <f t="shared" si="81"/>
        <v>11</v>
      </c>
      <c r="M250" s="6">
        <f t="shared" si="82"/>
        <v>9</v>
      </c>
      <c r="N250" s="16">
        <f t="shared" si="83"/>
        <v>17</v>
      </c>
      <c r="O250" s="16">
        <f t="shared" si="84"/>
        <v>18</v>
      </c>
      <c r="P250" s="31">
        <f t="shared" si="85"/>
        <v>55</v>
      </c>
      <c r="Q250" s="6"/>
      <c r="R250" s="6">
        <v>436</v>
      </c>
      <c r="S250" s="6">
        <v>154</v>
      </c>
      <c r="T250" s="6">
        <v>11</v>
      </c>
      <c r="U250" s="6">
        <v>117</v>
      </c>
      <c r="V250">
        <v>910</v>
      </c>
      <c r="W250" s="9">
        <v>4.8738425925925928E-2</v>
      </c>
      <c r="X250" s="8" t="s">
        <v>994</v>
      </c>
      <c r="Y250" s="8" t="s">
        <v>524</v>
      </c>
      <c r="Z250" s="6" t="s">
        <v>411</v>
      </c>
      <c r="AA250" s="6" t="s">
        <v>501</v>
      </c>
      <c r="AB250" s="6">
        <v>1</v>
      </c>
      <c r="AC250" s="6" t="s">
        <v>317</v>
      </c>
      <c r="AE250" s="6">
        <v>429</v>
      </c>
      <c r="AF250" s="6">
        <v>154</v>
      </c>
      <c r="AG250" s="6">
        <v>9</v>
      </c>
      <c r="AH250" s="6">
        <v>115</v>
      </c>
      <c r="AI250" s="6">
        <v>910</v>
      </c>
      <c r="AJ250" s="9">
        <v>4.7094907407407405E-2</v>
      </c>
      <c r="AK250" s="8" t="s">
        <v>994</v>
      </c>
      <c r="AL250" s="8" t="s">
        <v>524</v>
      </c>
      <c r="AM250" s="6" t="s">
        <v>411</v>
      </c>
      <c r="AN250" s="6" t="s">
        <v>501</v>
      </c>
      <c r="AO250" s="6">
        <v>1</v>
      </c>
      <c r="AP250" s="6" t="s">
        <v>317</v>
      </c>
      <c r="AR250" s="6"/>
      <c r="AS250" s="16">
        <f>AS$276</f>
        <v>156</v>
      </c>
      <c r="AT250" s="16">
        <f>AT$280</f>
        <v>17</v>
      </c>
      <c r="AU250" s="6"/>
      <c r="AW250" s="7"/>
      <c r="AX250" s="8"/>
      <c r="AY250" s="8"/>
      <c r="AZ250" s="6"/>
      <c r="BA250" s="6"/>
      <c r="BB250" s="6"/>
      <c r="BC250" s="6"/>
      <c r="BE250" s="6"/>
      <c r="BF250" s="16">
        <f t="shared" si="80"/>
        <v>148</v>
      </c>
      <c r="BG250" s="16">
        <f>BG$280</f>
        <v>18</v>
      </c>
      <c r="BH250" s="6"/>
      <c r="BI250" s="6"/>
      <c r="BJ250" s="7"/>
      <c r="BK250" s="8"/>
      <c r="BL250" s="8"/>
      <c r="BM250" s="6"/>
      <c r="BN250" s="6"/>
      <c r="BO250" s="6"/>
      <c r="BP250" s="6"/>
    </row>
    <row r="251" spans="1:68" x14ac:dyDescent="0.3">
      <c r="A251">
        <v>247</v>
      </c>
      <c r="B251">
        <v>77</v>
      </c>
      <c r="C251" s="8" t="s">
        <v>372</v>
      </c>
      <c r="D251" s="8" t="s">
        <v>532</v>
      </c>
      <c r="E251" s="6" t="s">
        <v>321</v>
      </c>
      <c r="F251" s="6" t="s">
        <v>511</v>
      </c>
      <c r="G251" s="6">
        <f t="shared" si="61"/>
        <v>136</v>
      </c>
      <c r="H251" s="16">
        <f t="shared" si="62"/>
        <v>173</v>
      </c>
      <c r="I251" s="16">
        <f t="shared" si="63"/>
        <v>156</v>
      </c>
      <c r="J251" s="16">
        <f t="shared" si="64"/>
        <v>148</v>
      </c>
      <c r="K251" s="31">
        <f t="shared" si="65"/>
        <v>613</v>
      </c>
      <c r="L251" s="6">
        <f t="shared" si="81"/>
        <v>39</v>
      </c>
      <c r="M251" s="16">
        <f t="shared" si="82"/>
        <v>61</v>
      </c>
      <c r="N251" s="16">
        <f t="shared" si="83"/>
        <v>53</v>
      </c>
      <c r="O251" s="16">
        <f t="shared" si="84"/>
        <v>50</v>
      </c>
      <c r="P251" s="31">
        <f t="shared" si="85"/>
        <v>203</v>
      </c>
      <c r="Q251" s="6"/>
      <c r="R251" s="6">
        <v>411</v>
      </c>
      <c r="S251" s="6">
        <v>136</v>
      </c>
      <c r="T251" s="6">
        <v>39</v>
      </c>
      <c r="U251" s="6">
        <v>101</v>
      </c>
      <c r="V251">
        <v>209</v>
      </c>
      <c r="W251" s="7">
        <v>4.2777777777777776E-2</v>
      </c>
      <c r="X251" s="8" t="s">
        <v>372</v>
      </c>
      <c r="Y251" s="8" t="s">
        <v>532</v>
      </c>
      <c r="Z251" s="6" t="s">
        <v>321</v>
      </c>
      <c r="AA251" s="6" t="s">
        <v>511</v>
      </c>
      <c r="AB251" s="6">
        <v>1</v>
      </c>
      <c r="AC251" s="6" t="s">
        <v>317</v>
      </c>
      <c r="AE251" s="6"/>
      <c r="AF251" s="16">
        <f>AF$276</f>
        <v>173</v>
      </c>
      <c r="AG251" s="16">
        <f>AG$278</f>
        <v>61</v>
      </c>
      <c r="AH251" s="6"/>
      <c r="AI251" s="6"/>
      <c r="AJ251" s="7"/>
      <c r="AK251" s="8"/>
      <c r="AL251" s="8"/>
      <c r="AM251" s="6"/>
      <c r="AN251" s="6"/>
      <c r="AO251" s="6"/>
      <c r="AP251" s="6"/>
      <c r="AR251" s="6"/>
      <c r="AS251" s="16">
        <f>AS$276</f>
        <v>156</v>
      </c>
      <c r="AT251" s="16">
        <f>AT$278</f>
        <v>53</v>
      </c>
      <c r="AU251" s="6"/>
      <c r="AW251" s="7"/>
      <c r="AX251" s="8"/>
      <c r="AY251" s="8"/>
      <c r="AZ251" s="6"/>
      <c r="BA251" s="6"/>
      <c r="BB251" s="6"/>
      <c r="BC251" s="6"/>
      <c r="BE251" s="6"/>
      <c r="BF251" s="16">
        <f t="shared" si="80"/>
        <v>148</v>
      </c>
      <c r="BG251" s="16">
        <f>BG$278</f>
        <v>50</v>
      </c>
      <c r="BH251" s="6"/>
      <c r="BI251" s="6"/>
      <c r="BJ251" s="7"/>
      <c r="BK251" s="8"/>
      <c r="BL251" s="8"/>
      <c r="BM251" s="6"/>
      <c r="BN251" s="6"/>
      <c r="BO251" s="6"/>
      <c r="BP251" s="6"/>
    </row>
    <row r="252" spans="1:68" x14ac:dyDescent="0.3">
      <c r="A252">
        <v>248</v>
      </c>
      <c r="B252">
        <v>14</v>
      </c>
      <c r="C252" s="8" t="s">
        <v>1960</v>
      </c>
      <c r="D252" s="8" t="s">
        <v>1961</v>
      </c>
      <c r="E252" s="6" t="s">
        <v>411</v>
      </c>
      <c r="F252" s="6" t="s">
        <v>504</v>
      </c>
      <c r="G252" s="16">
        <f t="shared" si="61"/>
        <v>171</v>
      </c>
      <c r="H252" s="16">
        <f t="shared" si="62"/>
        <v>173</v>
      </c>
      <c r="I252" s="16">
        <f t="shared" si="63"/>
        <v>156</v>
      </c>
      <c r="J252" s="6">
        <f t="shared" si="64"/>
        <v>113</v>
      </c>
      <c r="K252" s="31">
        <f t="shared" si="65"/>
        <v>613</v>
      </c>
      <c r="L252" s="16">
        <f t="shared" si="81"/>
        <v>44</v>
      </c>
      <c r="M252" s="16">
        <f t="shared" si="82"/>
        <v>39</v>
      </c>
      <c r="N252" s="16">
        <f t="shared" si="83"/>
        <v>41</v>
      </c>
      <c r="O252" s="6">
        <f t="shared" si="84"/>
        <v>4</v>
      </c>
      <c r="P252" s="31">
        <f t="shared" si="85"/>
        <v>128</v>
      </c>
      <c r="Q252" s="6"/>
      <c r="R252" s="6"/>
      <c r="S252" s="16">
        <f>S$276</f>
        <v>171</v>
      </c>
      <c r="T252" s="16">
        <f>T$279</f>
        <v>44</v>
      </c>
      <c r="U252" s="6"/>
      <c r="W252" s="9"/>
      <c r="X252" s="8"/>
      <c r="Y252" s="8"/>
      <c r="Z252" s="6"/>
      <c r="AA252" s="6"/>
      <c r="AB252" s="6"/>
      <c r="AC252" s="6"/>
      <c r="AE252" s="6"/>
      <c r="AF252" s="16">
        <f>AF$276</f>
        <v>173</v>
      </c>
      <c r="AG252" s="16">
        <f>AG$279</f>
        <v>39</v>
      </c>
      <c r="AH252" s="6"/>
      <c r="AI252" s="6"/>
      <c r="AJ252" s="7"/>
      <c r="AK252" s="8"/>
      <c r="AL252" s="8"/>
      <c r="AM252" s="6"/>
      <c r="AN252" s="6"/>
      <c r="AO252" s="6"/>
      <c r="AP252" s="6"/>
      <c r="AR252" s="6"/>
      <c r="AS252" s="16">
        <f>AS$276</f>
        <v>156</v>
      </c>
      <c r="AT252" s="16">
        <f>AT$279</f>
        <v>41</v>
      </c>
      <c r="AU252" s="6"/>
      <c r="AW252" s="7"/>
      <c r="AX252" s="8"/>
      <c r="AY252" s="8"/>
      <c r="AZ252" s="6"/>
      <c r="BA252" s="6"/>
      <c r="BB252" s="6"/>
      <c r="BC252" s="6"/>
      <c r="BE252" s="6">
        <v>341</v>
      </c>
      <c r="BF252" s="6">
        <v>113</v>
      </c>
      <c r="BG252" s="6">
        <v>4</v>
      </c>
      <c r="BH252" s="6">
        <v>79</v>
      </c>
      <c r="BI252" s="6">
        <v>162</v>
      </c>
      <c r="BJ252" s="9">
        <v>4.2650462962962966E-2</v>
      </c>
      <c r="BK252" s="8" t="s">
        <v>1960</v>
      </c>
      <c r="BL252" s="8" t="s">
        <v>1961</v>
      </c>
      <c r="BM252" s="6" t="s">
        <v>411</v>
      </c>
      <c r="BN252" s="6" t="s">
        <v>504</v>
      </c>
      <c r="BO252" s="6">
        <v>1</v>
      </c>
      <c r="BP252" s="6" t="s">
        <v>317</v>
      </c>
    </row>
    <row r="253" spans="1:68" x14ac:dyDescent="0.3">
      <c r="A253">
        <v>249</v>
      </c>
      <c r="B253">
        <v>44</v>
      </c>
      <c r="C253" s="8" t="s">
        <v>445</v>
      </c>
      <c r="D253" s="8" t="s">
        <v>1718</v>
      </c>
      <c r="E253" s="6" t="s">
        <v>324</v>
      </c>
      <c r="F253" s="6" t="s">
        <v>499</v>
      </c>
      <c r="G253" s="16">
        <f t="shared" si="61"/>
        <v>171</v>
      </c>
      <c r="H253" s="16">
        <f t="shared" si="62"/>
        <v>173</v>
      </c>
      <c r="I253" s="6">
        <f t="shared" si="63"/>
        <v>140</v>
      </c>
      <c r="J253" s="6">
        <f t="shared" si="64"/>
        <v>134</v>
      </c>
      <c r="K253" s="31">
        <f t="shared" si="65"/>
        <v>618</v>
      </c>
      <c r="L253" s="16">
        <f t="shared" si="81"/>
        <v>46</v>
      </c>
      <c r="M253" s="16">
        <f t="shared" si="82"/>
        <v>45</v>
      </c>
      <c r="N253" s="6">
        <f t="shared" si="83"/>
        <v>30</v>
      </c>
      <c r="O253" s="6">
        <f t="shared" si="84"/>
        <v>24</v>
      </c>
      <c r="P253" s="31">
        <f t="shared" si="85"/>
        <v>145</v>
      </c>
      <c r="Q253" s="6"/>
      <c r="R253" s="6"/>
      <c r="S253" s="16">
        <f>S$276</f>
        <v>171</v>
      </c>
      <c r="T253" s="16">
        <f>T$277</f>
        <v>46</v>
      </c>
      <c r="U253" s="6"/>
      <c r="W253" s="7"/>
      <c r="X253" s="8"/>
      <c r="Y253" s="8"/>
      <c r="Z253" s="6"/>
      <c r="AA253" s="6"/>
      <c r="AB253" s="6"/>
      <c r="AC253" s="6"/>
      <c r="AE253" s="6"/>
      <c r="AF253" s="16">
        <f>AF$276</f>
        <v>173</v>
      </c>
      <c r="AG253" s="16">
        <f>AG$277</f>
        <v>45</v>
      </c>
      <c r="AH253" s="6"/>
      <c r="AI253" s="6"/>
      <c r="AJ253" s="7"/>
      <c r="AK253" s="8"/>
      <c r="AL253" s="8"/>
      <c r="AM253" s="6"/>
      <c r="AN253" s="6"/>
      <c r="AO253" s="6"/>
      <c r="AP253" s="6"/>
      <c r="AR253" s="6">
        <v>401</v>
      </c>
      <c r="AS253" s="6">
        <v>140</v>
      </c>
      <c r="AT253" s="6">
        <v>30</v>
      </c>
      <c r="AU253" s="6">
        <v>107</v>
      </c>
      <c r="AV253">
        <v>619</v>
      </c>
      <c r="AW253" s="9">
        <v>4.3900462962962961E-2</v>
      </c>
      <c r="AX253" s="8" t="s">
        <v>445</v>
      </c>
      <c r="AY253" s="8" t="s">
        <v>1718</v>
      </c>
      <c r="AZ253" s="6" t="s">
        <v>324</v>
      </c>
      <c r="BA253" s="6" t="s">
        <v>499</v>
      </c>
      <c r="BB253" s="6">
        <v>1</v>
      </c>
      <c r="BC253" s="6" t="s">
        <v>317</v>
      </c>
      <c r="BE253" s="6">
        <v>369</v>
      </c>
      <c r="BF253" s="6">
        <v>134</v>
      </c>
      <c r="BG253" s="6">
        <v>24</v>
      </c>
      <c r="BH253" s="6">
        <v>99</v>
      </c>
      <c r="BI253" s="6">
        <v>619</v>
      </c>
      <c r="BJ253" s="9">
        <v>4.7662037037037037E-2</v>
      </c>
      <c r="BK253" s="8" t="s">
        <v>445</v>
      </c>
      <c r="BL253" s="8" t="s">
        <v>1718</v>
      </c>
      <c r="BM253" s="6" t="s">
        <v>324</v>
      </c>
      <c r="BN253" s="6" t="s">
        <v>499</v>
      </c>
      <c r="BO253" s="6">
        <v>1</v>
      </c>
      <c r="BP253" s="6" t="s">
        <v>317</v>
      </c>
    </row>
    <row r="254" spans="1:68" x14ac:dyDescent="0.3">
      <c r="A254">
        <v>250</v>
      </c>
      <c r="B254">
        <v>76</v>
      </c>
      <c r="C254" s="8" t="s">
        <v>1471</v>
      </c>
      <c r="D254" s="8" t="s">
        <v>82</v>
      </c>
      <c r="E254" s="6" t="s">
        <v>321</v>
      </c>
      <c r="F254" s="6" t="s">
        <v>508</v>
      </c>
      <c r="G254" s="16">
        <f t="shared" si="61"/>
        <v>171</v>
      </c>
      <c r="H254" s="6">
        <f t="shared" si="62"/>
        <v>144</v>
      </c>
      <c r="I254" s="16">
        <f t="shared" si="63"/>
        <v>156</v>
      </c>
      <c r="J254" s="16">
        <f t="shared" si="64"/>
        <v>148</v>
      </c>
      <c r="K254" s="31">
        <f t="shared" si="65"/>
        <v>619</v>
      </c>
      <c r="L254" s="16">
        <f t="shared" si="81"/>
        <v>53</v>
      </c>
      <c r="M254" s="6">
        <f t="shared" si="82"/>
        <v>46</v>
      </c>
      <c r="N254" s="16">
        <f t="shared" si="83"/>
        <v>53</v>
      </c>
      <c r="O254" s="16">
        <f t="shared" si="84"/>
        <v>50</v>
      </c>
      <c r="P254" s="31">
        <f t="shared" si="85"/>
        <v>202</v>
      </c>
      <c r="Q254" s="6"/>
      <c r="R254" s="6"/>
      <c r="S254" s="16">
        <f>S$276</f>
        <v>171</v>
      </c>
      <c r="T254" s="16">
        <f>T$278</f>
        <v>53</v>
      </c>
      <c r="U254" s="6"/>
      <c r="W254" s="7"/>
      <c r="X254" s="8"/>
      <c r="Y254" s="8"/>
      <c r="Z254" s="6"/>
      <c r="AA254" s="6"/>
      <c r="AB254" s="6"/>
      <c r="AC254" s="6"/>
      <c r="AE254" s="6">
        <v>415</v>
      </c>
      <c r="AF254" s="6">
        <v>144</v>
      </c>
      <c r="AG254" s="6">
        <v>46</v>
      </c>
      <c r="AH254" s="6">
        <v>107</v>
      </c>
      <c r="AI254" s="6">
        <v>1263</v>
      </c>
      <c r="AJ254" s="9">
        <v>4.3437499999999997E-2</v>
      </c>
      <c r="AK254" s="8" t="s">
        <v>1471</v>
      </c>
      <c r="AL254" s="8" t="s">
        <v>82</v>
      </c>
      <c r="AM254" s="6" t="s">
        <v>321</v>
      </c>
      <c r="AN254" s="6" t="s">
        <v>508</v>
      </c>
      <c r="AO254" s="6">
        <v>1</v>
      </c>
      <c r="AP254" s="6" t="s">
        <v>317</v>
      </c>
      <c r="AR254" s="6"/>
      <c r="AS254" s="16">
        <f>AS$276</f>
        <v>156</v>
      </c>
      <c r="AT254" s="16">
        <f>AT$278</f>
        <v>53</v>
      </c>
      <c r="AU254" s="6"/>
      <c r="AW254" s="7"/>
      <c r="AX254" s="8"/>
      <c r="AY254" s="8"/>
      <c r="AZ254" s="6"/>
      <c r="BA254" s="6"/>
      <c r="BB254" s="6"/>
      <c r="BC254" s="6"/>
      <c r="BE254" s="6"/>
      <c r="BF254" s="16">
        <f>BF$276</f>
        <v>148</v>
      </c>
      <c r="BG254" s="16">
        <f>BG$278</f>
        <v>50</v>
      </c>
      <c r="BH254" s="6"/>
      <c r="BI254" s="6"/>
      <c r="BJ254" s="7"/>
      <c r="BK254" s="8"/>
      <c r="BL254" s="8"/>
      <c r="BM254" s="6"/>
      <c r="BN254" s="6"/>
      <c r="BO254" s="6"/>
      <c r="BP254" s="6"/>
    </row>
    <row r="255" spans="1:68" x14ac:dyDescent="0.3">
      <c r="A255">
        <v>251</v>
      </c>
      <c r="B255">
        <v>72</v>
      </c>
      <c r="C255" s="8" t="s">
        <v>492</v>
      </c>
      <c r="D255" s="8" t="s">
        <v>1474</v>
      </c>
      <c r="E255" s="6" t="s">
        <v>321</v>
      </c>
      <c r="F255" s="6" t="s">
        <v>499</v>
      </c>
      <c r="G255" s="16">
        <f t="shared" si="61"/>
        <v>171</v>
      </c>
      <c r="H255" s="6">
        <f t="shared" si="62"/>
        <v>157</v>
      </c>
      <c r="I255" s="10">
        <f t="shared" si="63"/>
        <v>143</v>
      </c>
      <c r="J255" s="16">
        <f t="shared" si="64"/>
        <v>148</v>
      </c>
      <c r="K255" s="31">
        <f t="shared" si="65"/>
        <v>619</v>
      </c>
      <c r="L255" s="16">
        <f t="shared" si="81"/>
        <v>53</v>
      </c>
      <c r="M255" s="6">
        <f t="shared" si="82"/>
        <v>49</v>
      </c>
      <c r="N255" s="6">
        <f t="shared" si="83"/>
        <v>42</v>
      </c>
      <c r="O255" s="16">
        <f t="shared" si="84"/>
        <v>50</v>
      </c>
      <c r="P255" s="31">
        <f t="shared" si="85"/>
        <v>194</v>
      </c>
      <c r="Q255" s="6"/>
      <c r="R255" s="6"/>
      <c r="S255" s="16">
        <f>S$276</f>
        <v>171</v>
      </c>
      <c r="T255" s="16">
        <f>T$278</f>
        <v>53</v>
      </c>
      <c r="U255" s="6"/>
      <c r="W255" s="7"/>
      <c r="X255" s="8"/>
      <c r="Y255" s="8"/>
      <c r="Z255" s="6"/>
      <c r="AA255" s="6"/>
      <c r="AB255" s="6"/>
      <c r="AC255" s="6"/>
      <c r="AE255" s="6">
        <v>433</v>
      </c>
      <c r="AF255" s="6">
        <v>157</v>
      </c>
      <c r="AG255" s="6">
        <v>49</v>
      </c>
      <c r="AH255" s="6">
        <v>118</v>
      </c>
      <c r="AI255" s="6">
        <v>725</v>
      </c>
      <c r="AJ255" s="9">
        <v>5.0104166666666665E-2</v>
      </c>
      <c r="AK255" s="8" t="s">
        <v>492</v>
      </c>
      <c r="AL255" s="8" t="s">
        <v>1474</v>
      </c>
      <c r="AM255" s="6" t="s">
        <v>321</v>
      </c>
      <c r="AN255" s="6" t="s">
        <v>499</v>
      </c>
      <c r="AO255" s="6">
        <v>1</v>
      </c>
      <c r="AP255" s="6" t="s">
        <v>317</v>
      </c>
      <c r="AR255" s="6">
        <v>405</v>
      </c>
      <c r="AS255" s="10">
        <v>143</v>
      </c>
      <c r="AT255" s="6">
        <v>42</v>
      </c>
      <c r="AU255" s="6">
        <v>110</v>
      </c>
      <c r="AV255">
        <v>725</v>
      </c>
      <c r="AW255" s="9">
        <v>4.7800925925925927E-2</v>
      </c>
      <c r="AX255" s="8" t="s">
        <v>492</v>
      </c>
      <c r="AY255" s="8" t="s">
        <v>1474</v>
      </c>
      <c r="AZ255" s="6" t="s">
        <v>321</v>
      </c>
      <c r="BA255" s="6" t="s">
        <v>499</v>
      </c>
      <c r="BB255" s="6">
        <v>1</v>
      </c>
      <c r="BC255" s="6" t="s">
        <v>317</v>
      </c>
      <c r="BE255" s="6"/>
      <c r="BF255" s="16">
        <f>BF$276</f>
        <v>148</v>
      </c>
      <c r="BG255" s="16">
        <f>BG$278</f>
        <v>50</v>
      </c>
      <c r="BH255" s="6"/>
      <c r="BI255" s="6"/>
      <c r="BJ255" s="9"/>
      <c r="BK255" s="8"/>
      <c r="BL255" s="8"/>
      <c r="BM255" s="6"/>
      <c r="BN255" s="6"/>
      <c r="BO255" s="6"/>
      <c r="BP255" s="6"/>
    </row>
    <row r="256" spans="1:68" x14ac:dyDescent="0.3">
      <c r="A256">
        <v>252</v>
      </c>
      <c r="B256">
        <v>78</v>
      </c>
      <c r="C256" s="8" t="s">
        <v>446</v>
      </c>
      <c r="D256" s="8" t="s">
        <v>543</v>
      </c>
      <c r="E256" s="6" t="s">
        <v>321</v>
      </c>
      <c r="F256" s="6" t="s">
        <v>511</v>
      </c>
      <c r="G256" s="16">
        <f t="shared" si="61"/>
        <v>171</v>
      </c>
      <c r="H256" s="16">
        <f t="shared" si="62"/>
        <v>173</v>
      </c>
      <c r="I256" s="16">
        <f t="shared" si="63"/>
        <v>156</v>
      </c>
      <c r="J256" s="6">
        <f t="shared" si="64"/>
        <v>120</v>
      </c>
      <c r="K256" s="31">
        <f t="shared" si="65"/>
        <v>620</v>
      </c>
      <c r="L256" s="16">
        <f t="shared" si="81"/>
        <v>53</v>
      </c>
      <c r="M256" s="16">
        <f t="shared" si="82"/>
        <v>61</v>
      </c>
      <c r="N256" s="16">
        <f t="shared" si="83"/>
        <v>53</v>
      </c>
      <c r="O256" s="6">
        <f t="shared" si="84"/>
        <v>36</v>
      </c>
      <c r="P256" s="31">
        <f t="shared" si="85"/>
        <v>203</v>
      </c>
      <c r="Q256" s="6"/>
      <c r="R256" s="6"/>
      <c r="S256" s="16">
        <f>S$276</f>
        <v>171</v>
      </c>
      <c r="T256" s="16">
        <f>T$278</f>
        <v>53</v>
      </c>
      <c r="U256" s="6"/>
      <c r="W256" s="7"/>
      <c r="X256" s="8"/>
      <c r="Y256" s="8"/>
      <c r="Z256" s="6"/>
      <c r="AA256" s="6"/>
      <c r="AB256" s="6"/>
      <c r="AC256" s="6"/>
      <c r="AE256" s="6"/>
      <c r="AF256" s="16">
        <f>AF$276</f>
        <v>173</v>
      </c>
      <c r="AG256" s="16">
        <f>AG$278</f>
        <v>61</v>
      </c>
      <c r="AH256" s="6"/>
      <c r="AI256" s="6"/>
      <c r="AJ256" s="7"/>
      <c r="AK256" s="8"/>
      <c r="AL256" s="8"/>
      <c r="AM256" s="6"/>
      <c r="AN256" s="6"/>
      <c r="AO256" s="6"/>
      <c r="AP256" s="6"/>
      <c r="AR256" s="6"/>
      <c r="AS256" s="16">
        <f t="shared" ref="AS256:AS273" si="86">AS$276</f>
        <v>156</v>
      </c>
      <c r="AT256" s="16">
        <f>AT$278</f>
        <v>53</v>
      </c>
      <c r="AU256" s="6"/>
      <c r="AW256" s="7"/>
      <c r="AX256" s="8"/>
      <c r="AY256" s="8"/>
      <c r="AZ256" s="6"/>
      <c r="BA256" s="6"/>
      <c r="BB256" s="6"/>
      <c r="BC256" s="6"/>
      <c r="BE256" s="6">
        <v>349</v>
      </c>
      <c r="BF256" s="6">
        <v>120</v>
      </c>
      <c r="BG256" s="6">
        <v>36</v>
      </c>
      <c r="BH256" s="6">
        <v>86</v>
      </c>
      <c r="BI256" s="6">
        <v>287</v>
      </c>
      <c r="BJ256" s="9">
        <v>4.3472222222222225E-2</v>
      </c>
      <c r="BK256" s="8" t="s">
        <v>446</v>
      </c>
      <c r="BL256" s="8" t="s">
        <v>543</v>
      </c>
      <c r="BM256" s="6" t="s">
        <v>321</v>
      </c>
      <c r="BN256" s="6" t="s">
        <v>511</v>
      </c>
      <c r="BO256" s="6">
        <v>1</v>
      </c>
      <c r="BP256" s="6" t="s">
        <v>317</v>
      </c>
    </row>
    <row r="257" spans="1:68" x14ac:dyDescent="0.3">
      <c r="A257">
        <v>253</v>
      </c>
      <c r="B257">
        <v>12</v>
      </c>
      <c r="C257" s="8" t="s">
        <v>983</v>
      </c>
      <c r="D257" s="8" t="s">
        <v>979</v>
      </c>
      <c r="E257" s="6" t="s">
        <v>411</v>
      </c>
      <c r="F257" s="6" t="s">
        <v>504</v>
      </c>
      <c r="G257" s="6">
        <f t="shared" si="61"/>
        <v>144</v>
      </c>
      <c r="H257" s="16">
        <f t="shared" si="62"/>
        <v>173</v>
      </c>
      <c r="I257" s="16">
        <f t="shared" si="63"/>
        <v>156</v>
      </c>
      <c r="J257" s="16">
        <f t="shared" si="64"/>
        <v>148</v>
      </c>
      <c r="K257" s="31">
        <f t="shared" si="65"/>
        <v>621</v>
      </c>
      <c r="L257" s="6">
        <f t="shared" si="81"/>
        <v>7</v>
      </c>
      <c r="M257" s="16">
        <f t="shared" si="82"/>
        <v>19</v>
      </c>
      <c r="N257" s="16">
        <f t="shared" si="83"/>
        <v>17</v>
      </c>
      <c r="O257" s="16">
        <f t="shared" si="84"/>
        <v>18</v>
      </c>
      <c r="P257" s="31">
        <f t="shared" si="85"/>
        <v>61</v>
      </c>
      <c r="Q257" s="6"/>
      <c r="R257" s="6">
        <v>423</v>
      </c>
      <c r="S257" s="6">
        <v>144</v>
      </c>
      <c r="T257" s="6">
        <v>7</v>
      </c>
      <c r="U257" s="6">
        <v>107</v>
      </c>
      <c r="V257">
        <v>108</v>
      </c>
      <c r="W257" s="9">
        <v>4.4050925925925924E-2</v>
      </c>
      <c r="X257" s="8" t="s">
        <v>983</v>
      </c>
      <c r="Y257" s="8" t="s">
        <v>979</v>
      </c>
      <c r="Z257" s="6" t="s">
        <v>411</v>
      </c>
      <c r="AA257" s="6" t="s">
        <v>504</v>
      </c>
      <c r="AB257" s="6">
        <v>1</v>
      </c>
      <c r="AC257" s="6" t="s">
        <v>317</v>
      </c>
      <c r="AE257" s="6"/>
      <c r="AF257" s="16">
        <f>AF$276</f>
        <v>173</v>
      </c>
      <c r="AG257" s="16">
        <f>AG$280</f>
        <v>19</v>
      </c>
      <c r="AH257" s="6"/>
      <c r="AI257" s="6"/>
      <c r="AJ257" s="7"/>
      <c r="AK257" s="8"/>
      <c r="AL257" s="8"/>
      <c r="AM257" s="6"/>
      <c r="AN257" s="6"/>
      <c r="AO257" s="6"/>
      <c r="AP257" s="6"/>
      <c r="AR257" s="6"/>
      <c r="AS257" s="16">
        <f t="shared" si="86"/>
        <v>156</v>
      </c>
      <c r="AT257" s="16">
        <f>AT$280</f>
        <v>17</v>
      </c>
      <c r="AU257" s="6"/>
      <c r="AW257" s="7"/>
      <c r="AX257" s="8"/>
      <c r="AY257" s="8"/>
      <c r="AZ257" s="6"/>
      <c r="BA257" s="6"/>
      <c r="BB257" s="6"/>
      <c r="BC257" s="6"/>
      <c r="BE257" s="6"/>
      <c r="BF257" s="16">
        <f>BF$276</f>
        <v>148</v>
      </c>
      <c r="BG257" s="16">
        <f>BG$280</f>
        <v>18</v>
      </c>
      <c r="BH257" s="6"/>
      <c r="BI257" s="6"/>
      <c r="BJ257" s="7"/>
      <c r="BK257" s="8"/>
      <c r="BL257" s="8"/>
      <c r="BM257" s="6"/>
      <c r="BN257" s="6"/>
      <c r="BO257" s="6"/>
      <c r="BP257" s="6"/>
    </row>
    <row r="258" spans="1:68" x14ac:dyDescent="0.3">
      <c r="A258">
        <v>254</v>
      </c>
      <c r="B258">
        <v>13</v>
      </c>
      <c r="C258" s="8" t="s">
        <v>957</v>
      </c>
      <c r="D258" s="8" t="s">
        <v>984</v>
      </c>
      <c r="E258" s="6" t="s">
        <v>411</v>
      </c>
      <c r="F258" s="6" t="s">
        <v>499</v>
      </c>
      <c r="G258" s="6">
        <f t="shared" si="61"/>
        <v>145</v>
      </c>
      <c r="H258" s="16">
        <f t="shared" si="62"/>
        <v>173</v>
      </c>
      <c r="I258" s="16">
        <f t="shared" si="63"/>
        <v>156</v>
      </c>
      <c r="J258" s="16">
        <f t="shared" si="64"/>
        <v>148</v>
      </c>
      <c r="K258" s="31">
        <f t="shared" si="65"/>
        <v>622</v>
      </c>
      <c r="L258" s="6">
        <f t="shared" si="81"/>
        <v>8</v>
      </c>
      <c r="M258" s="16">
        <f t="shared" si="82"/>
        <v>19</v>
      </c>
      <c r="N258" s="16">
        <f t="shared" si="83"/>
        <v>17</v>
      </c>
      <c r="O258" s="16">
        <f t="shared" si="84"/>
        <v>18</v>
      </c>
      <c r="P258" s="31">
        <f t="shared" si="85"/>
        <v>62</v>
      </c>
      <c r="Q258" s="6"/>
      <c r="R258" s="6">
        <v>424</v>
      </c>
      <c r="S258" s="6">
        <v>145</v>
      </c>
      <c r="T258" s="6">
        <v>8</v>
      </c>
      <c r="U258" s="6">
        <v>108</v>
      </c>
      <c r="V258">
        <v>695</v>
      </c>
      <c r="W258" s="9">
        <v>4.4166666666666667E-2</v>
      </c>
      <c r="X258" s="8" t="s">
        <v>957</v>
      </c>
      <c r="Y258" s="8" t="s">
        <v>984</v>
      </c>
      <c r="Z258" s="6" t="s">
        <v>411</v>
      </c>
      <c r="AA258" s="6" t="s">
        <v>499</v>
      </c>
      <c r="AB258" s="6">
        <v>1</v>
      </c>
      <c r="AC258" s="6" t="s">
        <v>317</v>
      </c>
      <c r="AE258" s="6"/>
      <c r="AF258" s="16">
        <f>AF$276</f>
        <v>173</v>
      </c>
      <c r="AG258" s="16">
        <f>AG$280</f>
        <v>19</v>
      </c>
      <c r="AH258" s="6"/>
      <c r="AI258" s="6"/>
      <c r="AJ258" s="7"/>
      <c r="AK258" s="8"/>
      <c r="AL258" s="8"/>
      <c r="AM258" s="6"/>
      <c r="AN258" s="6"/>
      <c r="AO258" s="6"/>
      <c r="AP258" s="6"/>
      <c r="AR258" s="6"/>
      <c r="AS258" s="16">
        <f t="shared" si="86"/>
        <v>156</v>
      </c>
      <c r="AT258" s="16">
        <f>AT$280</f>
        <v>17</v>
      </c>
      <c r="AU258" s="6"/>
      <c r="AW258" s="7"/>
      <c r="AX258" s="8"/>
      <c r="AY258" s="8"/>
      <c r="AZ258" s="6"/>
      <c r="BA258" s="6"/>
      <c r="BB258" s="6"/>
      <c r="BC258" s="6"/>
      <c r="BE258" s="6"/>
      <c r="BF258" s="16">
        <f>BF$276</f>
        <v>148</v>
      </c>
      <c r="BG258" s="16">
        <f>BG$280</f>
        <v>18</v>
      </c>
      <c r="BH258" s="6"/>
      <c r="BI258" s="6"/>
      <c r="BJ258" s="9"/>
      <c r="BK258" s="8"/>
      <c r="BL258" s="8"/>
      <c r="BM258" s="6"/>
      <c r="BN258" s="6"/>
      <c r="BO258" s="6"/>
      <c r="BP258" s="6"/>
    </row>
    <row r="259" spans="1:68" x14ac:dyDescent="0.3">
      <c r="A259">
        <v>255</v>
      </c>
      <c r="B259">
        <v>48</v>
      </c>
      <c r="C259" s="8" t="s">
        <v>985</v>
      </c>
      <c r="D259" s="8" t="s">
        <v>986</v>
      </c>
      <c r="E259" s="6" t="s">
        <v>363</v>
      </c>
      <c r="F259" s="6" t="s">
        <v>501</v>
      </c>
      <c r="G259" s="6">
        <f t="shared" si="61"/>
        <v>146</v>
      </c>
      <c r="H259" s="16">
        <f t="shared" si="62"/>
        <v>173</v>
      </c>
      <c r="I259" s="16">
        <f t="shared" si="63"/>
        <v>156</v>
      </c>
      <c r="J259" s="16">
        <f t="shared" si="64"/>
        <v>148</v>
      </c>
      <c r="K259" s="31">
        <f t="shared" si="65"/>
        <v>623</v>
      </c>
      <c r="L259" s="6">
        <f t="shared" si="81"/>
        <v>29</v>
      </c>
      <c r="M259" s="16">
        <f t="shared" si="82"/>
        <v>39</v>
      </c>
      <c r="N259" s="16">
        <f t="shared" si="83"/>
        <v>41</v>
      </c>
      <c r="O259" s="16">
        <f t="shared" si="84"/>
        <v>38</v>
      </c>
      <c r="P259" s="31">
        <f t="shared" si="85"/>
        <v>147</v>
      </c>
      <c r="Q259" s="6"/>
      <c r="R259" s="6">
        <v>427</v>
      </c>
      <c r="S259" s="6">
        <v>146</v>
      </c>
      <c r="T259" s="6">
        <v>29</v>
      </c>
      <c r="U259" s="6">
        <v>109</v>
      </c>
      <c r="V259">
        <v>975</v>
      </c>
      <c r="W259" s="9">
        <v>4.494212962962963E-2</v>
      </c>
      <c r="X259" s="8" t="s">
        <v>985</v>
      </c>
      <c r="Y259" s="8" t="s">
        <v>986</v>
      </c>
      <c r="Z259" s="6" t="s">
        <v>363</v>
      </c>
      <c r="AA259" s="6" t="s">
        <v>501</v>
      </c>
      <c r="AB259" s="6">
        <v>1</v>
      </c>
      <c r="AC259" s="6" t="s">
        <v>317</v>
      </c>
      <c r="AE259" s="6"/>
      <c r="AF259" s="16">
        <f>AF$276</f>
        <v>173</v>
      </c>
      <c r="AG259" s="16">
        <f>AG$279</f>
        <v>39</v>
      </c>
      <c r="AH259" s="6"/>
      <c r="AI259" s="6"/>
      <c r="AJ259" s="7"/>
      <c r="AK259" s="8"/>
      <c r="AL259" s="8"/>
      <c r="AM259" s="6"/>
      <c r="AN259" s="6"/>
      <c r="AO259" s="6"/>
      <c r="AP259" s="6"/>
      <c r="AR259" s="6"/>
      <c r="AS259" s="16">
        <f t="shared" si="86"/>
        <v>156</v>
      </c>
      <c r="AT259" s="16">
        <f>AT$279</f>
        <v>41</v>
      </c>
      <c r="AU259" s="6"/>
      <c r="AW259" s="7"/>
      <c r="AX259" s="8"/>
      <c r="AY259" s="8"/>
      <c r="AZ259" s="6"/>
      <c r="BA259" s="6"/>
      <c r="BB259" s="6"/>
      <c r="BC259" s="6"/>
      <c r="BE259" s="6"/>
      <c r="BF259" s="16">
        <f>BF$276</f>
        <v>148</v>
      </c>
      <c r="BG259" s="16">
        <f>BG$279</f>
        <v>38</v>
      </c>
      <c r="BH259" s="6"/>
      <c r="BI259" s="6"/>
      <c r="BJ259" s="9"/>
      <c r="BK259" s="8"/>
      <c r="BL259" s="8"/>
      <c r="BM259" s="6"/>
      <c r="BN259" s="6"/>
      <c r="BO259" s="6"/>
      <c r="BP259" s="6"/>
    </row>
    <row r="260" spans="1:68" x14ac:dyDescent="0.3">
      <c r="A260">
        <v>256</v>
      </c>
      <c r="B260">
        <v>43</v>
      </c>
      <c r="C260" s="8" t="s">
        <v>1475</v>
      </c>
      <c r="D260" s="8" t="s">
        <v>1476</v>
      </c>
      <c r="E260" s="6" t="s">
        <v>324</v>
      </c>
      <c r="F260" s="6" t="s">
        <v>508</v>
      </c>
      <c r="G260" s="16">
        <f t="shared" si="61"/>
        <v>171</v>
      </c>
      <c r="H260" s="6">
        <f t="shared" si="62"/>
        <v>161</v>
      </c>
      <c r="I260" s="16">
        <f t="shared" si="63"/>
        <v>156</v>
      </c>
      <c r="J260" s="6">
        <f t="shared" si="64"/>
        <v>135</v>
      </c>
      <c r="K260" s="31">
        <f t="shared" si="65"/>
        <v>623</v>
      </c>
      <c r="L260" s="16">
        <f t="shared" si="81"/>
        <v>46</v>
      </c>
      <c r="M260" s="6">
        <f t="shared" si="82"/>
        <v>34</v>
      </c>
      <c r="N260" s="16">
        <f t="shared" si="83"/>
        <v>40</v>
      </c>
      <c r="O260" s="6">
        <f t="shared" si="84"/>
        <v>25</v>
      </c>
      <c r="P260" s="31">
        <f t="shared" si="85"/>
        <v>145</v>
      </c>
      <c r="Q260" s="6"/>
      <c r="R260" s="6"/>
      <c r="S260" s="16">
        <f>S$276</f>
        <v>171</v>
      </c>
      <c r="T260" s="16">
        <f>T$277</f>
        <v>46</v>
      </c>
      <c r="U260" s="6"/>
      <c r="W260" s="7"/>
      <c r="X260" s="8"/>
      <c r="Y260" s="8"/>
      <c r="Z260" s="6"/>
      <c r="AA260" s="6"/>
      <c r="AB260" s="6"/>
      <c r="AC260" s="6"/>
      <c r="AE260" s="6">
        <v>440</v>
      </c>
      <c r="AF260" s="6">
        <v>161</v>
      </c>
      <c r="AG260" s="6">
        <v>34</v>
      </c>
      <c r="AH260" s="6">
        <v>122</v>
      </c>
      <c r="AI260" s="6">
        <v>1303</v>
      </c>
      <c r="AJ260" s="9">
        <v>5.6631944444444443E-2</v>
      </c>
      <c r="AK260" s="8" t="s">
        <v>1475</v>
      </c>
      <c r="AL260" s="8" t="s">
        <v>1476</v>
      </c>
      <c r="AM260" s="6" t="s">
        <v>324</v>
      </c>
      <c r="AN260" s="6" t="s">
        <v>508</v>
      </c>
      <c r="AO260" s="6">
        <v>1</v>
      </c>
      <c r="AP260" s="6" t="s">
        <v>317</v>
      </c>
      <c r="AR260" s="6"/>
      <c r="AS260" s="16">
        <f t="shared" si="86"/>
        <v>156</v>
      </c>
      <c r="AT260" s="16">
        <f>AT$277</f>
        <v>40</v>
      </c>
      <c r="AU260" s="6"/>
      <c r="AW260" s="7"/>
      <c r="AX260" s="8"/>
      <c r="AY260" s="8"/>
      <c r="AZ260" s="6"/>
      <c r="BA260" s="6"/>
      <c r="BB260" s="6"/>
      <c r="BC260" s="6"/>
      <c r="BE260" s="6">
        <v>374</v>
      </c>
      <c r="BF260" s="6">
        <v>135</v>
      </c>
      <c r="BG260" s="6">
        <v>25</v>
      </c>
      <c r="BH260" s="6">
        <v>100</v>
      </c>
      <c r="BI260" s="6">
        <v>2368</v>
      </c>
      <c r="BJ260" s="9">
        <v>5.064814814814815E-2</v>
      </c>
      <c r="BK260" s="8" t="s">
        <v>1475</v>
      </c>
      <c r="BL260" s="8" t="s">
        <v>1476</v>
      </c>
      <c r="BM260" s="6" t="s">
        <v>324</v>
      </c>
      <c r="BN260" s="6" t="s">
        <v>508</v>
      </c>
      <c r="BO260" s="6">
        <v>1</v>
      </c>
      <c r="BP260" s="6" t="s">
        <v>317</v>
      </c>
    </row>
    <row r="261" spans="1:68" x14ac:dyDescent="0.3">
      <c r="A261">
        <v>257</v>
      </c>
      <c r="B261">
        <v>79</v>
      </c>
      <c r="C261" s="8" t="s">
        <v>947</v>
      </c>
      <c r="D261" s="8" t="s">
        <v>1962</v>
      </c>
      <c r="E261" s="6" t="s">
        <v>321</v>
      </c>
      <c r="F261" s="6" t="s">
        <v>504</v>
      </c>
      <c r="G261" s="16">
        <f t="shared" ref="G261:G273" si="87">S261</f>
        <v>171</v>
      </c>
      <c r="H261" s="16">
        <f t="shared" ref="H261:H273" si="88">AF261</f>
        <v>173</v>
      </c>
      <c r="I261" s="16">
        <f t="shared" ref="I261:I273" si="89">AS261</f>
        <v>156</v>
      </c>
      <c r="J261" s="6">
        <f t="shared" ref="J261:J273" si="90">BF261</f>
        <v>124</v>
      </c>
      <c r="K261" s="31">
        <f t="shared" ref="K261:K324" si="91">SUM(G261:J261)</f>
        <v>624</v>
      </c>
      <c r="L261" s="16">
        <f t="shared" si="81"/>
        <v>53</v>
      </c>
      <c r="M261" s="16">
        <f t="shared" si="82"/>
        <v>61</v>
      </c>
      <c r="N261" s="16">
        <f t="shared" si="83"/>
        <v>53</v>
      </c>
      <c r="O261" s="6">
        <f t="shared" si="84"/>
        <v>39</v>
      </c>
      <c r="P261" s="31">
        <f t="shared" si="85"/>
        <v>206</v>
      </c>
      <c r="Q261" s="6"/>
      <c r="R261" s="6"/>
      <c r="S261" s="16">
        <f>S$276</f>
        <v>171</v>
      </c>
      <c r="T261" s="16">
        <f>T$278</f>
        <v>53</v>
      </c>
      <c r="U261" s="6"/>
      <c r="W261" s="7"/>
      <c r="X261" s="8"/>
      <c r="Y261" s="8"/>
      <c r="Z261" s="6"/>
      <c r="AA261" s="6"/>
      <c r="AB261" s="6"/>
      <c r="AC261" s="6"/>
      <c r="AE261" s="6"/>
      <c r="AF261" s="16">
        <f t="shared" ref="AF261:AF269" si="92">AF$276</f>
        <v>173</v>
      </c>
      <c r="AG261" s="16">
        <f>AG$278</f>
        <v>61</v>
      </c>
      <c r="AH261" s="6"/>
      <c r="AI261" s="6"/>
      <c r="AJ261" s="7"/>
      <c r="AK261" s="8"/>
      <c r="AL261" s="8"/>
      <c r="AM261" s="6"/>
      <c r="AN261" s="6"/>
      <c r="AO261" s="6"/>
      <c r="AP261" s="6"/>
      <c r="AR261" s="6"/>
      <c r="AS261" s="16">
        <f t="shared" si="86"/>
        <v>156</v>
      </c>
      <c r="AT261" s="16">
        <f>AT$278</f>
        <v>53</v>
      </c>
      <c r="AU261" s="6"/>
      <c r="AW261" s="7"/>
      <c r="AX261" s="8"/>
      <c r="AY261" s="8"/>
      <c r="AZ261" s="6"/>
      <c r="BA261" s="6"/>
      <c r="BB261" s="6"/>
      <c r="BC261" s="6"/>
      <c r="BE261" s="6">
        <v>355</v>
      </c>
      <c r="BF261" s="6">
        <v>124</v>
      </c>
      <c r="BG261" s="6">
        <v>39</v>
      </c>
      <c r="BH261" s="6">
        <v>90</v>
      </c>
      <c r="BI261" s="6">
        <v>161</v>
      </c>
      <c r="BJ261" s="9">
        <v>4.4467592592592593E-2</v>
      </c>
      <c r="BK261" s="8" t="s">
        <v>947</v>
      </c>
      <c r="BL261" s="8" t="s">
        <v>1962</v>
      </c>
      <c r="BM261" s="6" t="s">
        <v>321</v>
      </c>
      <c r="BN261" s="6" t="s">
        <v>504</v>
      </c>
      <c r="BO261" s="6">
        <v>1</v>
      </c>
      <c r="BP261" s="6" t="s">
        <v>317</v>
      </c>
    </row>
    <row r="262" spans="1:68" x14ac:dyDescent="0.3">
      <c r="A262">
        <v>258</v>
      </c>
      <c r="B262">
        <v>15</v>
      </c>
      <c r="C262" s="8" t="s">
        <v>1963</v>
      </c>
      <c r="D262" s="8" t="s">
        <v>589</v>
      </c>
      <c r="E262" s="6" t="s">
        <v>411</v>
      </c>
      <c r="F262" s="6" t="s">
        <v>508</v>
      </c>
      <c r="G262" s="16">
        <f t="shared" si="87"/>
        <v>171</v>
      </c>
      <c r="H262" s="16">
        <f t="shared" si="88"/>
        <v>173</v>
      </c>
      <c r="I262" s="16">
        <f t="shared" si="89"/>
        <v>156</v>
      </c>
      <c r="J262" s="6">
        <f t="shared" si="90"/>
        <v>126</v>
      </c>
      <c r="K262" s="31">
        <f t="shared" si="91"/>
        <v>626</v>
      </c>
      <c r="L262" s="16">
        <f t="shared" si="81"/>
        <v>44</v>
      </c>
      <c r="M262" s="16">
        <f t="shared" si="82"/>
        <v>39</v>
      </c>
      <c r="N262" s="16">
        <f t="shared" si="83"/>
        <v>41</v>
      </c>
      <c r="O262" s="6">
        <f t="shared" si="84"/>
        <v>7</v>
      </c>
      <c r="P262" s="31">
        <f t="shared" si="85"/>
        <v>131</v>
      </c>
      <c r="Q262" s="6"/>
      <c r="R262" s="6"/>
      <c r="S262" s="16">
        <f>S$276</f>
        <v>171</v>
      </c>
      <c r="T262" s="16">
        <f>T$279</f>
        <v>44</v>
      </c>
      <c r="U262" s="6"/>
      <c r="W262" s="7"/>
      <c r="X262" s="8"/>
      <c r="Y262" s="8"/>
      <c r="Z262" s="6"/>
      <c r="AA262" s="6"/>
      <c r="AB262" s="6"/>
      <c r="AC262" s="6"/>
      <c r="AE262" s="6"/>
      <c r="AF262" s="16">
        <f t="shared" si="92"/>
        <v>173</v>
      </c>
      <c r="AG262" s="16">
        <f>AG$279</f>
        <v>39</v>
      </c>
      <c r="AH262" s="6"/>
      <c r="AI262" s="6"/>
      <c r="AJ262" s="9"/>
      <c r="AK262" s="8"/>
      <c r="AL262" s="8"/>
      <c r="AM262" s="6"/>
      <c r="AN262" s="6"/>
      <c r="AO262" s="6"/>
      <c r="AP262" s="6"/>
      <c r="AR262" s="6"/>
      <c r="AS262" s="16">
        <f t="shared" si="86"/>
        <v>156</v>
      </c>
      <c r="AT262" s="16">
        <f>AT$279</f>
        <v>41</v>
      </c>
      <c r="AU262" s="6"/>
      <c r="AW262" s="7"/>
      <c r="AX262" s="8"/>
      <c r="AY262" s="8"/>
      <c r="AZ262" s="6"/>
      <c r="BA262" s="6"/>
      <c r="BB262" s="6"/>
      <c r="BC262" s="6"/>
      <c r="BE262" s="6">
        <v>357</v>
      </c>
      <c r="BF262" s="6">
        <v>126</v>
      </c>
      <c r="BG262" s="6">
        <v>7</v>
      </c>
      <c r="BH262" s="6">
        <v>92</v>
      </c>
      <c r="BI262" s="6">
        <v>2366</v>
      </c>
      <c r="BJ262" s="9">
        <v>4.4618055555555557E-2</v>
      </c>
      <c r="BK262" s="8" t="s">
        <v>1963</v>
      </c>
      <c r="BL262" s="8" t="s">
        <v>589</v>
      </c>
      <c r="BM262" s="6" t="s">
        <v>411</v>
      </c>
      <c r="BN262" s="6" t="s">
        <v>508</v>
      </c>
      <c r="BO262" s="6">
        <v>1</v>
      </c>
      <c r="BP262" s="6" t="s">
        <v>317</v>
      </c>
    </row>
    <row r="263" spans="1:68" x14ac:dyDescent="0.3">
      <c r="A263">
        <v>259</v>
      </c>
      <c r="B263">
        <v>53</v>
      </c>
      <c r="C263" s="8" t="s">
        <v>1964</v>
      </c>
      <c r="D263" s="8" t="s">
        <v>1965</v>
      </c>
      <c r="E263" s="6" t="s">
        <v>363</v>
      </c>
      <c r="F263" s="6" t="s">
        <v>501</v>
      </c>
      <c r="G263" s="16">
        <f t="shared" si="87"/>
        <v>171</v>
      </c>
      <c r="H263" s="16">
        <f t="shared" si="88"/>
        <v>173</v>
      </c>
      <c r="I263" s="16">
        <f t="shared" si="89"/>
        <v>156</v>
      </c>
      <c r="J263" s="6">
        <f t="shared" si="90"/>
        <v>128</v>
      </c>
      <c r="K263" s="31">
        <f t="shared" si="91"/>
        <v>628</v>
      </c>
      <c r="L263" s="16">
        <f t="shared" si="81"/>
        <v>53</v>
      </c>
      <c r="M263" s="16">
        <f t="shared" si="82"/>
        <v>61</v>
      </c>
      <c r="N263" s="16">
        <f t="shared" si="83"/>
        <v>53</v>
      </c>
      <c r="O263" s="6">
        <f t="shared" si="84"/>
        <v>25</v>
      </c>
      <c r="P263" s="31">
        <f t="shared" si="85"/>
        <v>192</v>
      </c>
      <c r="Q263" s="6"/>
      <c r="R263" s="6"/>
      <c r="S263" s="16">
        <f>S$276</f>
        <v>171</v>
      </c>
      <c r="T263" s="16">
        <f>T$278</f>
        <v>53</v>
      </c>
      <c r="U263" s="6"/>
      <c r="W263" s="7"/>
      <c r="X263" s="8"/>
      <c r="Y263" s="8"/>
      <c r="Z263" s="6"/>
      <c r="AA263" s="6"/>
      <c r="AB263" s="6"/>
      <c r="AC263" s="6"/>
      <c r="AE263" s="6"/>
      <c r="AF263" s="16">
        <f t="shared" si="92"/>
        <v>173</v>
      </c>
      <c r="AG263" s="16">
        <f>AG$278</f>
        <v>61</v>
      </c>
      <c r="AH263" s="6"/>
      <c r="AI263" s="6"/>
      <c r="AJ263" s="7"/>
      <c r="AK263" s="8"/>
      <c r="AL263" s="8"/>
      <c r="AM263" s="6"/>
      <c r="AN263" s="6"/>
      <c r="AO263" s="6"/>
      <c r="AP263" s="6"/>
      <c r="AR263" s="6"/>
      <c r="AS263" s="16">
        <f t="shared" si="86"/>
        <v>156</v>
      </c>
      <c r="AT263" s="16">
        <f>AT$278</f>
        <v>53</v>
      </c>
      <c r="AU263" s="6"/>
      <c r="AW263" s="7"/>
      <c r="AX263" s="8"/>
      <c r="AY263" s="8"/>
      <c r="AZ263" s="6"/>
      <c r="BA263" s="6"/>
      <c r="BB263" s="6"/>
      <c r="BC263" s="6"/>
      <c r="BE263" s="6">
        <v>360</v>
      </c>
      <c r="BF263" s="6">
        <v>128</v>
      </c>
      <c r="BG263" s="6">
        <v>25</v>
      </c>
      <c r="BH263" s="6">
        <v>94</v>
      </c>
      <c r="BI263" s="6">
        <v>908</v>
      </c>
      <c r="BJ263" s="9">
        <v>4.4953703703703704E-2</v>
      </c>
      <c r="BK263" s="8" t="s">
        <v>1964</v>
      </c>
      <c r="BL263" s="8" t="s">
        <v>1965</v>
      </c>
      <c r="BM263" s="6" t="s">
        <v>363</v>
      </c>
      <c r="BN263" s="6" t="s">
        <v>501</v>
      </c>
      <c r="BO263" s="6">
        <v>1</v>
      </c>
      <c r="BP263" s="6" t="s">
        <v>317</v>
      </c>
    </row>
    <row r="264" spans="1:68" x14ac:dyDescent="0.3">
      <c r="A264">
        <v>260</v>
      </c>
      <c r="B264">
        <v>49</v>
      </c>
      <c r="C264" s="8" t="s">
        <v>396</v>
      </c>
      <c r="D264" s="8" t="s">
        <v>992</v>
      </c>
      <c r="E264" s="6" t="s">
        <v>324</v>
      </c>
      <c r="F264" s="6" t="s">
        <v>499</v>
      </c>
      <c r="G264" s="6">
        <f t="shared" si="87"/>
        <v>152</v>
      </c>
      <c r="H264" s="16">
        <f t="shared" si="88"/>
        <v>173</v>
      </c>
      <c r="I264" s="16">
        <f t="shared" si="89"/>
        <v>156</v>
      </c>
      <c r="J264" s="16">
        <f t="shared" si="90"/>
        <v>148</v>
      </c>
      <c r="K264" s="31">
        <f t="shared" si="91"/>
        <v>629</v>
      </c>
      <c r="L264" s="6">
        <f t="shared" si="81"/>
        <v>33</v>
      </c>
      <c r="M264" s="16">
        <f t="shared" si="82"/>
        <v>45</v>
      </c>
      <c r="N264" s="16">
        <f t="shared" si="83"/>
        <v>40</v>
      </c>
      <c r="O264" s="16">
        <f t="shared" si="84"/>
        <v>37</v>
      </c>
      <c r="P264" s="31">
        <f t="shared" si="85"/>
        <v>155</v>
      </c>
      <c r="Q264" s="6"/>
      <c r="R264" s="6">
        <v>433</v>
      </c>
      <c r="S264" s="6">
        <v>152</v>
      </c>
      <c r="T264" s="6">
        <v>33</v>
      </c>
      <c r="U264" s="6">
        <v>115</v>
      </c>
      <c r="V264">
        <v>651</v>
      </c>
      <c r="W264" s="9">
        <v>4.5717592592592594E-2</v>
      </c>
      <c r="X264" s="8" t="s">
        <v>396</v>
      </c>
      <c r="Y264" s="8" t="s">
        <v>992</v>
      </c>
      <c r="Z264" s="6" t="s">
        <v>324</v>
      </c>
      <c r="AA264" s="6" t="s">
        <v>499</v>
      </c>
      <c r="AB264" s="6">
        <v>1</v>
      </c>
      <c r="AC264" s="6" t="s">
        <v>317</v>
      </c>
      <c r="AE264" s="6"/>
      <c r="AF264" s="16">
        <f t="shared" si="92"/>
        <v>173</v>
      </c>
      <c r="AG264" s="16">
        <f>AG$277</f>
        <v>45</v>
      </c>
      <c r="AH264" s="6"/>
      <c r="AI264" s="6"/>
      <c r="AJ264" s="7"/>
      <c r="AK264" s="8"/>
      <c r="AL264" s="8"/>
      <c r="AM264" s="6"/>
      <c r="AN264" s="6"/>
      <c r="AO264" s="6"/>
      <c r="AP264" s="6"/>
      <c r="AR264" s="6"/>
      <c r="AS264" s="16">
        <f t="shared" si="86"/>
        <v>156</v>
      </c>
      <c r="AT264" s="16">
        <f>AT$277</f>
        <v>40</v>
      </c>
      <c r="AU264" s="6"/>
      <c r="AW264" s="7"/>
      <c r="AX264" s="8"/>
      <c r="AY264" s="8"/>
      <c r="AZ264" s="6"/>
      <c r="BA264" s="6"/>
      <c r="BB264" s="6"/>
      <c r="BC264" s="6"/>
      <c r="BE264" s="6"/>
      <c r="BF264" s="16">
        <f>BF$276</f>
        <v>148</v>
      </c>
      <c r="BG264" s="16">
        <f>BG$277</f>
        <v>37</v>
      </c>
      <c r="BH264" s="6"/>
      <c r="BI264" s="6"/>
      <c r="BJ264" s="9"/>
      <c r="BK264" s="8"/>
      <c r="BL264" s="8"/>
      <c r="BM264" s="6"/>
      <c r="BN264" s="6"/>
      <c r="BO264" s="6"/>
      <c r="BP264" s="6"/>
    </row>
    <row r="265" spans="1:68" x14ac:dyDescent="0.3">
      <c r="A265">
        <v>261</v>
      </c>
      <c r="B265">
        <v>49</v>
      </c>
      <c r="C265" s="8" t="s">
        <v>995</v>
      </c>
      <c r="D265" s="8" t="s">
        <v>996</v>
      </c>
      <c r="E265" s="6" t="s">
        <v>363</v>
      </c>
      <c r="F265" s="6" t="s">
        <v>504</v>
      </c>
      <c r="G265" s="6">
        <f t="shared" si="87"/>
        <v>155</v>
      </c>
      <c r="H265" s="16">
        <f t="shared" si="88"/>
        <v>173</v>
      </c>
      <c r="I265" s="16">
        <f t="shared" si="89"/>
        <v>156</v>
      </c>
      <c r="J265" s="16">
        <f t="shared" si="90"/>
        <v>148</v>
      </c>
      <c r="K265" s="31">
        <f t="shared" si="91"/>
        <v>632</v>
      </c>
      <c r="L265" s="6">
        <f t="shared" si="81"/>
        <v>32</v>
      </c>
      <c r="M265" s="16">
        <f t="shared" si="82"/>
        <v>39</v>
      </c>
      <c r="N265" s="16">
        <f t="shared" si="83"/>
        <v>41</v>
      </c>
      <c r="O265" s="16">
        <f t="shared" si="84"/>
        <v>38</v>
      </c>
      <c r="P265" s="31">
        <f t="shared" si="85"/>
        <v>150</v>
      </c>
      <c r="Q265" s="6"/>
      <c r="R265" s="6">
        <v>437</v>
      </c>
      <c r="S265" s="6">
        <v>155</v>
      </c>
      <c r="T265" s="6">
        <v>32</v>
      </c>
      <c r="U265" s="6">
        <v>118</v>
      </c>
      <c r="V265">
        <v>90</v>
      </c>
      <c r="W265" s="9">
        <v>4.9305555555555554E-2</v>
      </c>
      <c r="X265" s="8" t="s">
        <v>995</v>
      </c>
      <c r="Y265" s="8" t="s">
        <v>996</v>
      </c>
      <c r="Z265" s="6" t="s">
        <v>363</v>
      </c>
      <c r="AA265" s="6" t="s">
        <v>504</v>
      </c>
      <c r="AB265" s="6">
        <v>1</v>
      </c>
      <c r="AC265" s="6" t="s">
        <v>317</v>
      </c>
      <c r="AE265" s="6"/>
      <c r="AF265" s="16">
        <f t="shared" si="92"/>
        <v>173</v>
      </c>
      <c r="AG265" s="16">
        <f>AG$279</f>
        <v>39</v>
      </c>
      <c r="AH265" s="6"/>
      <c r="AI265" s="6"/>
      <c r="AJ265" s="7"/>
      <c r="AK265" s="8"/>
      <c r="AL265" s="8"/>
      <c r="AM265" s="6"/>
      <c r="AN265" s="6"/>
      <c r="AO265" s="6"/>
      <c r="AP265" s="6"/>
      <c r="AR265" s="6"/>
      <c r="AS265" s="16">
        <f t="shared" si="86"/>
        <v>156</v>
      </c>
      <c r="AT265" s="16">
        <f>AT$279</f>
        <v>41</v>
      </c>
      <c r="AU265" s="6"/>
      <c r="AW265" s="7"/>
      <c r="AX265" s="8"/>
      <c r="AY265" s="8"/>
      <c r="AZ265" s="6"/>
      <c r="BA265" s="6"/>
      <c r="BB265" s="6"/>
      <c r="BC265" s="6"/>
      <c r="BE265" s="6"/>
      <c r="BF265" s="16">
        <f>BF$276</f>
        <v>148</v>
      </c>
      <c r="BG265" s="16">
        <f>BG$279</f>
        <v>38</v>
      </c>
      <c r="BH265" s="6"/>
      <c r="BI265" s="6"/>
      <c r="BJ265" s="7"/>
      <c r="BK265" s="8"/>
      <c r="BL265" s="8"/>
      <c r="BM265" s="6"/>
      <c r="BN265" s="6"/>
      <c r="BO265" s="6"/>
      <c r="BP265" s="6"/>
    </row>
    <row r="266" spans="1:68" x14ac:dyDescent="0.3">
      <c r="A266">
        <v>262</v>
      </c>
      <c r="B266">
        <v>80</v>
      </c>
      <c r="C266" s="8" t="s">
        <v>492</v>
      </c>
      <c r="D266" s="8" t="s">
        <v>997</v>
      </c>
      <c r="E266" s="6" t="s">
        <v>321</v>
      </c>
      <c r="F266" s="6" t="s">
        <v>499</v>
      </c>
      <c r="G266" s="6">
        <f t="shared" si="87"/>
        <v>156</v>
      </c>
      <c r="H266" s="16">
        <f t="shared" si="88"/>
        <v>173</v>
      </c>
      <c r="I266" s="16">
        <f t="shared" si="89"/>
        <v>156</v>
      </c>
      <c r="J266" s="16">
        <f t="shared" si="90"/>
        <v>148</v>
      </c>
      <c r="K266" s="31">
        <f t="shared" si="91"/>
        <v>633</v>
      </c>
      <c r="L266" s="6">
        <f t="shared" si="81"/>
        <v>43</v>
      </c>
      <c r="M266" s="16">
        <f t="shared" si="82"/>
        <v>61</v>
      </c>
      <c r="N266" s="16">
        <f t="shared" si="83"/>
        <v>53</v>
      </c>
      <c r="O266" s="16">
        <f t="shared" si="84"/>
        <v>50</v>
      </c>
      <c r="P266" s="31">
        <f t="shared" si="85"/>
        <v>207</v>
      </c>
      <c r="Q266" s="6"/>
      <c r="R266" s="6">
        <v>438</v>
      </c>
      <c r="S266" s="6">
        <v>156</v>
      </c>
      <c r="T266" s="6">
        <v>43</v>
      </c>
      <c r="U266" s="6">
        <v>119</v>
      </c>
      <c r="V266">
        <v>599</v>
      </c>
      <c r="W266" s="9">
        <v>5.1122685185185188E-2</v>
      </c>
      <c r="X266" s="8" t="s">
        <v>492</v>
      </c>
      <c r="Y266" s="8" t="s">
        <v>997</v>
      </c>
      <c r="Z266" s="6" t="s">
        <v>321</v>
      </c>
      <c r="AA266" s="6" t="s">
        <v>499</v>
      </c>
      <c r="AB266" s="6">
        <v>1</v>
      </c>
      <c r="AC266" s="6" t="s">
        <v>317</v>
      </c>
      <c r="AE266" s="6"/>
      <c r="AF266" s="16">
        <f t="shared" si="92"/>
        <v>173</v>
      </c>
      <c r="AG266" s="16">
        <f>AG$278</f>
        <v>61</v>
      </c>
      <c r="AH266" s="6"/>
      <c r="AI266" s="6"/>
      <c r="AJ266" s="7"/>
      <c r="AK266" s="8"/>
      <c r="AL266" s="8"/>
      <c r="AM266" s="6"/>
      <c r="AN266" s="6"/>
      <c r="AO266" s="6"/>
      <c r="AP266" s="6"/>
      <c r="AR266" s="6"/>
      <c r="AS266" s="16">
        <f t="shared" si="86"/>
        <v>156</v>
      </c>
      <c r="AT266" s="16">
        <f>AT$278</f>
        <v>53</v>
      </c>
      <c r="AU266" s="6"/>
      <c r="AW266" s="7"/>
      <c r="AX266" s="8"/>
      <c r="AY266" s="8"/>
      <c r="AZ266" s="6"/>
      <c r="BA266" s="6"/>
      <c r="BB266" s="6"/>
      <c r="BC266" s="6"/>
      <c r="BE266" s="6"/>
      <c r="BF266" s="16">
        <f>BF$276</f>
        <v>148</v>
      </c>
      <c r="BG266" s="16">
        <f>BG$278</f>
        <v>50</v>
      </c>
      <c r="BH266" s="6"/>
      <c r="BI266" s="6"/>
      <c r="BJ266" s="7"/>
      <c r="BK266" s="8"/>
      <c r="BL266" s="8"/>
      <c r="BM266" s="6"/>
      <c r="BN266" s="6"/>
      <c r="BO266" s="6"/>
      <c r="BP266" s="6"/>
    </row>
    <row r="267" spans="1:68" x14ac:dyDescent="0.3">
      <c r="A267">
        <v>263</v>
      </c>
      <c r="B267">
        <v>50</v>
      </c>
      <c r="C267" s="8" t="s">
        <v>839</v>
      </c>
      <c r="D267" s="8" t="s">
        <v>998</v>
      </c>
      <c r="E267" s="6" t="s">
        <v>363</v>
      </c>
      <c r="F267" s="6" t="s">
        <v>499</v>
      </c>
      <c r="G267" s="6">
        <f t="shared" si="87"/>
        <v>157</v>
      </c>
      <c r="H267" s="16">
        <f t="shared" si="88"/>
        <v>173</v>
      </c>
      <c r="I267" s="16">
        <f t="shared" si="89"/>
        <v>156</v>
      </c>
      <c r="J267" s="16">
        <f t="shared" si="90"/>
        <v>148</v>
      </c>
      <c r="K267" s="31">
        <f t="shared" si="91"/>
        <v>634</v>
      </c>
      <c r="L267" s="6">
        <f t="shared" si="81"/>
        <v>33</v>
      </c>
      <c r="M267" s="16">
        <f t="shared" si="82"/>
        <v>39</v>
      </c>
      <c r="N267" s="16">
        <f t="shared" si="83"/>
        <v>41</v>
      </c>
      <c r="O267" s="16">
        <f t="shared" si="84"/>
        <v>38</v>
      </c>
      <c r="P267" s="31">
        <f t="shared" si="85"/>
        <v>151</v>
      </c>
      <c r="Q267" s="6"/>
      <c r="R267" s="6">
        <v>439</v>
      </c>
      <c r="S267" s="6">
        <v>157</v>
      </c>
      <c r="T267" s="6">
        <v>33</v>
      </c>
      <c r="U267" s="6">
        <v>120</v>
      </c>
      <c r="V267">
        <v>672</v>
      </c>
      <c r="W267" s="9">
        <v>5.1203703703703703E-2</v>
      </c>
      <c r="X267" s="8" t="s">
        <v>839</v>
      </c>
      <c r="Y267" s="8" t="s">
        <v>998</v>
      </c>
      <c r="Z267" s="6" t="s">
        <v>363</v>
      </c>
      <c r="AA267" s="6" t="s">
        <v>499</v>
      </c>
      <c r="AB267" s="6">
        <v>1</v>
      </c>
      <c r="AC267" s="6" t="s">
        <v>317</v>
      </c>
      <c r="AE267" s="6"/>
      <c r="AF267" s="16">
        <f t="shared" si="92"/>
        <v>173</v>
      </c>
      <c r="AG267" s="16">
        <f>AG$279</f>
        <v>39</v>
      </c>
      <c r="AH267" s="6"/>
      <c r="AI267" s="6"/>
      <c r="AJ267" s="7"/>
      <c r="AK267" s="8"/>
      <c r="AL267" s="8"/>
      <c r="AM267" s="6"/>
      <c r="AN267" s="6"/>
      <c r="AO267" s="6"/>
      <c r="AP267" s="6"/>
      <c r="AR267" s="6"/>
      <c r="AS267" s="16">
        <f t="shared" si="86"/>
        <v>156</v>
      </c>
      <c r="AT267" s="16">
        <f>AT$279</f>
        <v>41</v>
      </c>
      <c r="AU267" s="6"/>
      <c r="AW267" s="9"/>
      <c r="AX267" s="8"/>
      <c r="AY267" s="8"/>
      <c r="AZ267" s="6"/>
      <c r="BA267" s="6"/>
      <c r="BB267" s="6"/>
      <c r="BC267" s="6"/>
      <c r="BE267" s="6"/>
      <c r="BF267" s="16">
        <f>BF$276</f>
        <v>148</v>
      </c>
      <c r="BG267" s="16">
        <f>BG$279</f>
        <v>38</v>
      </c>
      <c r="BH267" s="6"/>
      <c r="BI267" s="6"/>
      <c r="BJ267" s="7"/>
      <c r="BK267" s="8"/>
      <c r="BL267" s="8"/>
      <c r="BM267" s="6"/>
      <c r="BN267" s="6"/>
      <c r="BO267" s="6"/>
      <c r="BP267" s="6"/>
    </row>
    <row r="268" spans="1:68" x14ac:dyDescent="0.3">
      <c r="A268">
        <v>264</v>
      </c>
      <c r="B268">
        <v>82</v>
      </c>
      <c r="C268" s="8" t="s">
        <v>1617</v>
      </c>
      <c r="D268" s="8" t="s">
        <v>1966</v>
      </c>
      <c r="E268" s="6" t="s">
        <v>321</v>
      </c>
      <c r="F268" s="6" t="s">
        <v>508</v>
      </c>
      <c r="G268" s="16">
        <f t="shared" si="87"/>
        <v>171</v>
      </c>
      <c r="H268" s="16">
        <f t="shared" si="88"/>
        <v>173</v>
      </c>
      <c r="I268" s="16">
        <f t="shared" si="89"/>
        <v>156</v>
      </c>
      <c r="J268" s="6">
        <f t="shared" si="90"/>
        <v>136</v>
      </c>
      <c r="K268" s="31">
        <f t="shared" si="91"/>
        <v>636</v>
      </c>
      <c r="L268" s="16">
        <f t="shared" si="81"/>
        <v>53</v>
      </c>
      <c r="M268" s="16">
        <f t="shared" si="82"/>
        <v>61</v>
      </c>
      <c r="N268" s="16">
        <f t="shared" si="83"/>
        <v>53</v>
      </c>
      <c r="O268" s="6">
        <f t="shared" si="84"/>
        <v>40</v>
      </c>
      <c r="P268" s="31">
        <f t="shared" si="85"/>
        <v>207</v>
      </c>
      <c r="Q268" s="6"/>
      <c r="R268" s="6"/>
      <c r="S268" s="16">
        <f>S$276</f>
        <v>171</v>
      </c>
      <c r="T268" s="16">
        <f>T$278</f>
        <v>53</v>
      </c>
      <c r="U268" s="6"/>
      <c r="W268" s="7"/>
      <c r="X268" s="8"/>
      <c r="Y268" s="8"/>
      <c r="Z268" s="6"/>
      <c r="AA268" s="6"/>
      <c r="AB268" s="6"/>
      <c r="AC268" s="6"/>
      <c r="AE268" s="6"/>
      <c r="AF268" s="16">
        <f t="shared" si="92"/>
        <v>173</v>
      </c>
      <c r="AG268" s="16">
        <f>AG$278</f>
        <v>61</v>
      </c>
      <c r="AH268" s="6"/>
      <c r="AI268" s="6"/>
      <c r="AJ268" s="9"/>
      <c r="AK268" s="8"/>
      <c r="AL268" s="8"/>
      <c r="AM268" s="6"/>
      <c r="AN268" s="6"/>
      <c r="AO268" s="6"/>
      <c r="AP268" s="6"/>
      <c r="AR268" s="6"/>
      <c r="AS268" s="16">
        <f t="shared" si="86"/>
        <v>156</v>
      </c>
      <c r="AT268" s="16">
        <f>AT$278</f>
        <v>53</v>
      </c>
      <c r="AU268" s="6"/>
      <c r="AW268" s="7"/>
      <c r="AX268" s="8"/>
      <c r="AY268" s="8"/>
      <c r="AZ268" s="6"/>
      <c r="BA268" s="6"/>
      <c r="BB268" s="6"/>
      <c r="BC268" s="6"/>
      <c r="BE268" s="6">
        <v>376</v>
      </c>
      <c r="BF268" s="6">
        <v>136</v>
      </c>
      <c r="BG268" s="6">
        <v>40</v>
      </c>
      <c r="BH268" s="6">
        <v>101</v>
      </c>
      <c r="BI268" s="6">
        <v>1305</v>
      </c>
      <c r="BJ268" s="9">
        <v>5.572916666666667E-2</v>
      </c>
      <c r="BK268" s="8" t="s">
        <v>1617</v>
      </c>
      <c r="BL268" s="8" t="s">
        <v>1966</v>
      </c>
      <c r="BM268" s="6" t="s">
        <v>321</v>
      </c>
      <c r="BN268" s="6" t="s">
        <v>508</v>
      </c>
      <c r="BO268" s="6">
        <v>1</v>
      </c>
      <c r="BP268" s="6" t="s">
        <v>317</v>
      </c>
    </row>
    <row r="269" spans="1:68" x14ac:dyDescent="0.3">
      <c r="A269">
        <v>265</v>
      </c>
      <c r="B269">
        <v>52</v>
      </c>
      <c r="C269" s="8" t="s">
        <v>1001</v>
      </c>
      <c r="D269" s="8" t="s">
        <v>1002</v>
      </c>
      <c r="E269" s="6" t="s">
        <v>324</v>
      </c>
      <c r="F269" s="6" t="s">
        <v>504</v>
      </c>
      <c r="G269" s="6">
        <f t="shared" si="87"/>
        <v>160</v>
      </c>
      <c r="H269" s="16">
        <f t="shared" si="88"/>
        <v>173</v>
      </c>
      <c r="I269" s="16">
        <f t="shared" si="89"/>
        <v>156</v>
      </c>
      <c r="J269" s="16">
        <f t="shared" si="90"/>
        <v>148</v>
      </c>
      <c r="K269" s="31">
        <f t="shared" si="91"/>
        <v>637</v>
      </c>
      <c r="L269" s="6">
        <f t="shared" si="81"/>
        <v>36</v>
      </c>
      <c r="M269" s="16">
        <f t="shared" si="82"/>
        <v>45</v>
      </c>
      <c r="N269" s="16">
        <f t="shared" si="83"/>
        <v>40</v>
      </c>
      <c r="O269" s="16">
        <f t="shared" si="84"/>
        <v>37</v>
      </c>
      <c r="P269" s="31">
        <f t="shared" si="85"/>
        <v>158</v>
      </c>
      <c r="Q269" s="6"/>
      <c r="R269" s="6">
        <v>445</v>
      </c>
      <c r="S269" s="6">
        <v>160</v>
      </c>
      <c r="T269" s="6">
        <v>36</v>
      </c>
      <c r="U269" s="6">
        <v>123</v>
      </c>
      <c r="V269">
        <v>51</v>
      </c>
      <c r="W269" s="9">
        <v>5.8125000000000003E-2</v>
      </c>
      <c r="X269" s="8" t="s">
        <v>1001</v>
      </c>
      <c r="Y269" s="8" t="s">
        <v>1002</v>
      </c>
      <c r="Z269" s="6" t="s">
        <v>324</v>
      </c>
      <c r="AA269" s="6" t="s">
        <v>504</v>
      </c>
      <c r="AB269" s="6">
        <v>1</v>
      </c>
      <c r="AC269" s="6" t="s">
        <v>317</v>
      </c>
      <c r="AE269" s="6"/>
      <c r="AF269" s="16">
        <f t="shared" si="92"/>
        <v>173</v>
      </c>
      <c r="AG269" s="16">
        <f>AG$277</f>
        <v>45</v>
      </c>
      <c r="AH269" s="6"/>
      <c r="AI269" s="6"/>
      <c r="AJ269" s="7"/>
      <c r="AK269" s="8"/>
      <c r="AL269" s="8"/>
      <c r="AM269" s="6"/>
      <c r="AN269" s="6"/>
      <c r="AO269" s="6"/>
      <c r="AP269" s="6"/>
      <c r="AR269" s="6"/>
      <c r="AS269" s="16">
        <f t="shared" si="86"/>
        <v>156</v>
      </c>
      <c r="AT269" s="16">
        <f>AT$277</f>
        <v>40</v>
      </c>
      <c r="AU269" s="6"/>
      <c r="AW269" s="7"/>
      <c r="AX269" s="8"/>
      <c r="AY269" s="8"/>
      <c r="AZ269" s="6"/>
      <c r="BA269" s="6"/>
      <c r="BB269" s="6"/>
      <c r="BC269" s="6"/>
      <c r="BE269" s="6"/>
      <c r="BF269" s="16">
        <f>BF$276</f>
        <v>148</v>
      </c>
      <c r="BG269" s="16">
        <f>BG$277</f>
        <v>37</v>
      </c>
      <c r="BH269" s="6"/>
      <c r="BI269" s="6"/>
      <c r="BJ269" s="7"/>
      <c r="BK269" s="8"/>
      <c r="BL269" s="8"/>
      <c r="BM269" s="6"/>
      <c r="BN269" s="6"/>
      <c r="BO269" s="6"/>
      <c r="BP269" s="6"/>
    </row>
    <row r="270" spans="1:68" x14ac:dyDescent="0.3">
      <c r="A270">
        <v>266</v>
      </c>
      <c r="B270">
        <v>53</v>
      </c>
      <c r="C270" s="8" t="s">
        <v>1206</v>
      </c>
      <c r="D270" s="8" t="s">
        <v>1477</v>
      </c>
      <c r="E270" s="6" t="s">
        <v>324</v>
      </c>
      <c r="F270" s="6" t="s">
        <v>508</v>
      </c>
      <c r="G270" s="16">
        <f t="shared" si="87"/>
        <v>171</v>
      </c>
      <c r="H270" s="6">
        <f t="shared" si="88"/>
        <v>162</v>
      </c>
      <c r="I270" s="16">
        <f t="shared" si="89"/>
        <v>156</v>
      </c>
      <c r="J270" s="16">
        <f t="shared" si="90"/>
        <v>148</v>
      </c>
      <c r="K270" s="31">
        <f t="shared" si="91"/>
        <v>637</v>
      </c>
      <c r="L270" s="16">
        <f t="shared" si="81"/>
        <v>46</v>
      </c>
      <c r="M270" s="6">
        <f t="shared" si="82"/>
        <v>35</v>
      </c>
      <c r="N270" s="16">
        <f t="shared" si="83"/>
        <v>40</v>
      </c>
      <c r="O270" s="16">
        <f t="shared" si="84"/>
        <v>37</v>
      </c>
      <c r="P270" s="31">
        <f t="shared" si="85"/>
        <v>158</v>
      </c>
      <c r="Q270" s="6"/>
      <c r="R270" s="6"/>
      <c r="S270" s="16">
        <f>S$276</f>
        <v>171</v>
      </c>
      <c r="T270" s="16">
        <f>T$277</f>
        <v>46</v>
      </c>
      <c r="U270" s="6"/>
      <c r="W270" s="7"/>
      <c r="X270" s="8"/>
      <c r="Y270" s="8"/>
      <c r="Z270" s="6"/>
      <c r="AA270" s="6"/>
      <c r="AB270" s="6"/>
      <c r="AC270" s="6"/>
      <c r="AE270" s="6">
        <v>441</v>
      </c>
      <c r="AF270" s="6">
        <v>162</v>
      </c>
      <c r="AG270" s="6">
        <v>35</v>
      </c>
      <c r="AH270" s="6">
        <v>123</v>
      </c>
      <c r="AI270" s="6">
        <v>1301</v>
      </c>
      <c r="AJ270" s="9">
        <v>5.6643518518518517E-2</v>
      </c>
      <c r="AK270" s="8" t="s">
        <v>1206</v>
      </c>
      <c r="AL270" s="8" t="s">
        <v>1477</v>
      </c>
      <c r="AM270" s="6" t="s">
        <v>324</v>
      </c>
      <c r="AN270" s="6" t="s">
        <v>508</v>
      </c>
      <c r="AO270" s="6">
        <v>1</v>
      </c>
      <c r="AP270" s="6" t="s">
        <v>317</v>
      </c>
      <c r="AR270" s="6"/>
      <c r="AS270" s="16">
        <f t="shared" si="86"/>
        <v>156</v>
      </c>
      <c r="AT270" s="16">
        <f>AT$277</f>
        <v>40</v>
      </c>
      <c r="AU270" s="6"/>
      <c r="AW270" s="7"/>
      <c r="AX270" s="8"/>
      <c r="AY270" s="8"/>
      <c r="AZ270" s="6"/>
      <c r="BA270" s="6"/>
      <c r="BB270" s="6"/>
      <c r="BC270" s="6"/>
      <c r="BE270" s="6"/>
      <c r="BF270" s="16">
        <f>BF$276</f>
        <v>148</v>
      </c>
      <c r="BG270" s="16">
        <f>BG$277</f>
        <v>37</v>
      </c>
      <c r="BH270" s="6"/>
      <c r="BI270" s="6"/>
      <c r="BJ270" s="7"/>
      <c r="BK270" s="8"/>
      <c r="BL270" s="8"/>
      <c r="BM270" s="6"/>
      <c r="BN270" s="6"/>
      <c r="BO270" s="6"/>
      <c r="BP270" s="6"/>
    </row>
    <row r="271" spans="1:68" x14ac:dyDescent="0.3">
      <c r="A271">
        <v>267</v>
      </c>
      <c r="B271">
        <v>51</v>
      </c>
      <c r="C271" s="8" t="s">
        <v>815</v>
      </c>
      <c r="D271" s="8" t="s">
        <v>1967</v>
      </c>
      <c r="E271" s="6" t="s">
        <v>324</v>
      </c>
      <c r="F271" s="6" t="s">
        <v>499</v>
      </c>
      <c r="G271" s="16">
        <f t="shared" si="87"/>
        <v>171</v>
      </c>
      <c r="H271" s="16">
        <f t="shared" si="88"/>
        <v>173</v>
      </c>
      <c r="I271" s="16">
        <f t="shared" si="89"/>
        <v>156</v>
      </c>
      <c r="J271" s="6">
        <f t="shared" si="90"/>
        <v>137</v>
      </c>
      <c r="K271" s="31">
        <f t="shared" si="91"/>
        <v>637</v>
      </c>
      <c r="L271" s="16">
        <f t="shared" si="81"/>
        <v>46</v>
      </c>
      <c r="M271" s="16">
        <f t="shared" si="82"/>
        <v>45</v>
      </c>
      <c r="N271" s="16">
        <f t="shared" si="83"/>
        <v>40</v>
      </c>
      <c r="O271" s="6">
        <f t="shared" si="84"/>
        <v>26</v>
      </c>
      <c r="P271" s="31">
        <f t="shared" si="85"/>
        <v>157</v>
      </c>
      <c r="Q271" s="6"/>
      <c r="R271" s="6"/>
      <c r="S271" s="16">
        <f>S$276</f>
        <v>171</v>
      </c>
      <c r="T271" s="16">
        <f>T$277</f>
        <v>46</v>
      </c>
      <c r="U271" s="6"/>
      <c r="W271" s="7"/>
      <c r="X271" s="8"/>
      <c r="Y271" s="8"/>
      <c r="Z271" s="6"/>
      <c r="AA271" s="6"/>
      <c r="AB271" s="6"/>
      <c r="AC271" s="6"/>
      <c r="AE271" s="6"/>
      <c r="AF271" s="16">
        <f>AF$276</f>
        <v>173</v>
      </c>
      <c r="AG271" s="16">
        <f>AG$277</f>
        <v>45</v>
      </c>
      <c r="AH271" s="6"/>
      <c r="AI271" s="6"/>
      <c r="AJ271" s="7"/>
      <c r="AK271" s="8"/>
      <c r="AL271" s="8"/>
      <c r="AM271" s="6"/>
      <c r="AN271" s="6"/>
      <c r="AO271" s="6"/>
      <c r="AP271" s="6"/>
      <c r="AR271" s="6"/>
      <c r="AS271" s="16">
        <f t="shared" si="86"/>
        <v>156</v>
      </c>
      <c r="AT271" s="16">
        <f>AT$277</f>
        <v>40</v>
      </c>
      <c r="AU271" s="6"/>
      <c r="AW271" s="7"/>
      <c r="AX271" s="8"/>
      <c r="AY271" s="8"/>
      <c r="AZ271" s="6"/>
      <c r="BA271" s="6"/>
      <c r="BB271" s="6"/>
      <c r="BC271" s="6"/>
      <c r="BE271" s="6">
        <v>377</v>
      </c>
      <c r="BF271" s="6">
        <v>137</v>
      </c>
      <c r="BG271" s="6">
        <v>26</v>
      </c>
      <c r="BH271" s="6">
        <v>102</v>
      </c>
      <c r="BI271" s="6">
        <v>749</v>
      </c>
      <c r="BJ271" s="9">
        <v>5.8240740740740739E-2</v>
      </c>
      <c r="BK271" s="8" t="s">
        <v>815</v>
      </c>
      <c r="BL271" s="8" t="s">
        <v>1967</v>
      </c>
      <c r="BM271" s="6" t="s">
        <v>324</v>
      </c>
      <c r="BN271" s="6" t="s">
        <v>499</v>
      </c>
      <c r="BO271" s="6">
        <v>1</v>
      </c>
      <c r="BP271" s="6" t="s">
        <v>317</v>
      </c>
    </row>
    <row r="272" spans="1:68" x14ac:dyDescent="0.3">
      <c r="A272">
        <v>268</v>
      </c>
      <c r="B272">
        <v>51</v>
      </c>
      <c r="C272" s="8" t="s">
        <v>456</v>
      </c>
      <c r="D272" s="8" t="s">
        <v>760</v>
      </c>
      <c r="E272" s="6" t="s">
        <v>363</v>
      </c>
      <c r="F272" s="6" t="s">
        <v>504</v>
      </c>
      <c r="G272" s="6">
        <f t="shared" si="87"/>
        <v>161</v>
      </c>
      <c r="H272" s="16">
        <f t="shared" si="88"/>
        <v>173</v>
      </c>
      <c r="I272" s="16">
        <f t="shared" si="89"/>
        <v>156</v>
      </c>
      <c r="J272" s="16">
        <f t="shared" si="90"/>
        <v>148</v>
      </c>
      <c r="K272" s="31">
        <f t="shared" si="91"/>
        <v>638</v>
      </c>
      <c r="L272" s="6">
        <f t="shared" si="81"/>
        <v>34</v>
      </c>
      <c r="M272" s="16">
        <f t="shared" si="82"/>
        <v>39</v>
      </c>
      <c r="N272" s="16">
        <f t="shared" si="83"/>
        <v>41</v>
      </c>
      <c r="O272" s="16">
        <f t="shared" si="84"/>
        <v>38</v>
      </c>
      <c r="P272" s="31">
        <f t="shared" si="85"/>
        <v>152</v>
      </c>
      <c r="Q272" s="6"/>
      <c r="R272" s="6">
        <v>446</v>
      </c>
      <c r="S272" s="6">
        <v>161</v>
      </c>
      <c r="T272" s="6">
        <v>34</v>
      </c>
      <c r="U272" s="6">
        <v>124</v>
      </c>
      <c r="V272">
        <v>50</v>
      </c>
      <c r="W272" s="9">
        <v>5.8136574074074077E-2</v>
      </c>
      <c r="X272" s="8" t="s">
        <v>456</v>
      </c>
      <c r="Y272" s="8" t="s">
        <v>760</v>
      </c>
      <c r="Z272" s="6" t="s">
        <v>363</v>
      </c>
      <c r="AA272" s="6" t="s">
        <v>504</v>
      </c>
      <c r="AB272" s="6">
        <v>1</v>
      </c>
      <c r="AC272" s="6" t="s">
        <v>317</v>
      </c>
      <c r="AE272" s="6"/>
      <c r="AF272" s="16">
        <f>AF$276</f>
        <v>173</v>
      </c>
      <c r="AG272" s="16">
        <f>AG$279</f>
        <v>39</v>
      </c>
      <c r="AH272" s="6"/>
      <c r="AI272" s="6"/>
      <c r="AJ272" s="7"/>
      <c r="AK272" s="8"/>
      <c r="AL272" s="8"/>
      <c r="AM272" s="6"/>
      <c r="AN272" s="6"/>
      <c r="AO272" s="6"/>
      <c r="AP272" s="6"/>
      <c r="AR272" s="6"/>
      <c r="AS272" s="16">
        <f t="shared" si="86"/>
        <v>156</v>
      </c>
      <c r="AT272" s="16">
        <f>AT$279</f>
        <v>41</v>
      </c>
      <c r="AU272" s="6"/>
      <c r="AW272" s="7"/>
      <c r="AX272" s="8"/>
      <c r="AY272" s="8"/>
      <c r="AZ272" s="6"/>
      <c r="BA272" s="6"/>
      <c r="BB272" s="6"/>
      <c r="BC272" s="6"/>
      <c r="BE272" s="6"/>
      <c r="BF272" s="16">
        <f>BF$276</f>
        <v>148</v>
      </c>
      <c r="BG272" s="16">
        <f>BG$279</f>
        <v>38</v>
      </c>
      <c r="BH272" s="6"/>
      <c r="BI272" s="6"/>
      <c r="BJ272" s="7"/>
      <c r="BK272" s="8"/>
      <c r="BL272" s="8"/>
      <c r="BM272" s="6"/>
      <c r="BN272" s="6"/>
      <c r="BO272" s="6"/>
      <c r="BP272" s="6"/>
    </row>
    <row r="273" spans="1:63" x14ac:dyDescent="0.3">
      <c r="A273">
        <v>269</v>
      </c>
      <c r="B273">
        <v>81</v>
      </c>
      <c r="C273" s="8" t="s">
        <v>345</v>
      </c>
      <c r="D273" s="8" t="s">
        <v>1478</v>
      </c>
      <c r="E273" s="6" t="s">
        <v>321</v>
      </c>
      <c r="F273" s="6" t="s">
        <v>508</v>
      </c>
      <c r="G273" s="16">
        <f t="shared" si="87"/>
        <v>171</v>
      </c>
      <c r="H273" s="6">
        <f t="shared" si="88"/>
        <v>163</v>
      </c>
      <c r="I273" s="16">
        <f t="shared" si="89"/>
        <v>156</v>
      </c>
      <c r="J273" s="16">
        <f t="shared" si="90"/>
        <v>148</v>
      </c>
      <c r="K273" s="31">
        <f t="shared" si="91"/>
        <v>638</v>
      </c>
      <c r="L273" s="16">
        <f t="shared" si="81"/>
        <v>53</v>
      </c>
      <c r="M273" s="6">
        <f t="shared" si="82"/>
        <v>51</v>
      </c>
      <c r="N273" s="16">
        <f t="shared" si="83"/>
        <v>53</v>
      </c>
      <c r="O273" s="16">
        <f t="shared" si="84"/>
        <v>50</v>
      </c>
      <c r="P273" s="31">
        <f t="shared" si="85"/>
        <v>207</v>
      </c>
      <c r="Q273" s="6"/>
      <c r="R273" s="6"/>
      <c r="S273" s="16">
        <f>S$276</f>
        <v>171</v>
      </c>
      <c r="T273" s="16">
        <f>T$278</f>
        <v>53</v>
      </c>
      <c r="U273" s="6"/>
      <c r="W273" s="7"/>
      <c r="X273" s="8"/>
      <c r="Y273" s="8"/>
      <c r="Z273" s="6"/>
      <c r="AA273" s="6"/>
      <c r="AB273" s="6"/>
      <c r="AC273" s="6"/>
      <c r="AE273" s="6">
        <v>442</v>
      </c>
      <c r="AF273" s="6">
        <v>163</v>
      </c>
      <c r="AG273" s="6">
        <v>51</v>
      </c>
      <c r="AH273" s="6">
        <v>124</v>
      </c>
      <c r="AI273" s="6">
        <v>1308</v>
      </c>
      <c r="AJ273" s="9">
        <v>5.665509259259259E-2</v>
      </c>
      <c r="AK273" s="8" t="s">
        <v>345</v>
      </c>
      <c r="AL273" s="8" t="s">
        <v>1478</v>
      </c>
      <c r="AM273" s="6" t="s">
        <v>321</v>
      </c>
      <c r="AN273" s="6" t="s">
        <v>508</v>
      </c>
      <c r="AO273" s="6">
        <v>1</v>
      </c>
      <c r="AP273" s="6" t="s">
        <v>317</v>
      </c>
      <c r="AR273" s="6"/>
      <c r="AS273" s="16">
        <f t="shared" si="86"/>
        <v>156</v>
      </c>
      <c r="AT273" s="16">
        <f>AT$278</f>
        <v>53</v>
      </c>
      <c r="AU273" s="6"/>
      <c r="AW273" s="7"/>
      <c r="AX273" s="8"/>
      <c r="AY273" s="8"/>
      <c r="AZ273" s="6"/>
      <c r="BA273" s="6"/>
      <c r="BB273" s="6"/>
      <c r="BC273" s="6"/>
      <c r="BF273" s="16">
        <f>BF$276</f>
        <v>148</v>
      </c>
      <c r="BG273" s="16">
        <f>BG$278</f>
        <v>50</v>
      </c>
    </row>
    <row r="274" spans="1:63" x14ac:dyDescent="0.3">
      <c r="C274" s="11" t="s">
        <v>313</v>
      </c>
      <c r="G274" s="10"/>
      <c r="H274" s="10"/>
      <c r="I274" s="10"/>
      <c r="J274" s="10"/>
      <c r="L274" s="10"/>
      <c r="M274" s="10"/>
      <c r="N274" s="10"/>
      <c r="O274" s="10"/>
      <c r="S274" s="10"/>
      <c r="T274" s="10"/>
      <c r="U274" s="10"/>
      <c r="V274" s="10"/>
      <c r="X274" s="8" t="s">
        <v>1003</v>
      </c>
      <c r="AD274" s="21"/>
      <c r="AF274" s="10"/>
      <c r="AG274" s="10"/>
      <c r="AH274" s="10"/>
      <c r="AI274" s="10"/>
      <c r="AK274" s="11" t="s">
        <v>313</v>
      </c>
      <c r="AS274" s="10"/>
      <c r="AT274" s="10"/>
      <c r="AU274" s="10"/>
      <c r="AV274" s="10"/>
      <c r="AX274" s="11" t="s">
        <v>313</v>
      </c>
      <c r="BF274" s="10"/>
      <c r="BG274" s="10"/>
      <c r="BH274" s="10"/>
      <c r="BI274" s="10"/>
      <c r="BK274" s="11" t="s">
        <v>313</v>
      </c>
    </row>
    <row r="275" spans="1:63" x14ac:dyDescent="0.3">
      <c r="D275" s="24" t="s">
        <v>1808</v>
      </c>
      <c r="E275" s="10" t="s">
        <v>1809</v>
      </c>
      <c r="F275" s="10" t="s">
        <v>1810</v>
      </c>
      <c r="G275" s="10"/>
      <c r="H275" s="10"/>
      <c r="I275" s="10"/>
      <c r="J275" s="10"/>
      <c r="L275" s="10"/>
      <c r="M275" s="10"/>
      <c r="N275" s="10"/>
      <c r="O275" s="10"/>
      <c r="Q275" s="10" t="s">
        <v>1811</v>
      </c>
      <c r="S275" s="10"/>
      <c r="T275" s="10"/>
      <c r="U275" s="10"/>
      <c r="V275" s="10"/>
      <c r="AF275" s="10"/>
      <c r="AG275" s="10"/>
      <c r="AH275" s="10"/>
      <c r="AI275" s="10"/>
      <c r="AK275" s="11"/>
      <c r="AS275" s="10"/>
      <c r="AT275" s="10"/>
      <c r="AU275" s="10"/>
      <c r="AV275" s="10"/>
      <c r="AX275" s="11"/>
      <c r="BF275" s="10"/>
      <c r="BG275" s="10"/>
      <c r="BH275" s="10"/>
      <c r="BI275" s="10"/>
      <c r="BK275" s="11"/>
    </row>
    <row r="276" spans="1:63" x14ac:dyDescent="0.3">
      <c r="C276" s="6" t="s">
        <v>155</v>
      </c>
      <c r="D276">
        <f t="shared" ref="D276:D281" si="93">COUNTIF(E:E,C276)</f>
        <v>8</v>
      </c>
      <c r="E276" s="10">
        <f>Div2Women!D223</f>
        <v>0</v>
      </c>
      <c r="F276" s="10">
        <f>Div3Women!D193</f>
        <v>3</v>
      </c>
      <c r="G276" s="10"/>
      <c r="H276" s="10"/>
      <c r="I276" s="10"/>
      <c r="J276" s="10"/>
      <c r="L276" s="6"/>
      <c r="M276" s="6"/>
      <c r="N276" s="6"/>
      <c r="O276" s="6"/>
      <c r="Q276" s="10">
        <f>SUM(D276:F276)</f>
        <v>11</v>
      </c>
      <c r="S276" s="10">
        <v>171</v>
      </c>
      <c r="T276" s="6">
        <v>13</v>
      </c>
      <c r="AF276" s="10">
        <v>173</v>
      </c>
      <c r="AG276" s="6">
        <v>12</v>
      </c>
      <c r="AS276" s="10">
        <v>156</v>
      </c>
      <c r="AT276" s="6">
        <v>12</v>
      </c>
      <c r="BF276" s="10">
        <v>148</v>
      </c>
      <c r="BG276" s="6">
        <f t="shared" ref="BG276:BG281" si="94">COUNTIF(BM:BM,BH276)+10</f>
        <v>15</v>
      </c>
      <c r="BH276" s="6" t="s">
        <v>155</v>
      </c>
    </row>
    <row r="277" spans="1:63" x14ac:dyDescent="0.3">
      <c r="C277" s="6" t="s">
        <v>324</v>
      </c>
      <c r="D277">
        <f t="shared" si="93"/>
        <v>53</v>
      </c>
      <c r="E277" s="10">
        <f>Div2Women!D224</f>
        <v>52</v>
      </c>
      <c r="F277" s="10">
        <f>Div3Women!D194</f>
        <v>47</v>
      </c>
      <c r="G277" s="10"/>
      <c r="H277" s="10"/>
      <c r="I277" s="10"/>
      <c r="J277" s="10"/>
      <c r="L277" s="10"/>
      <c r="M277" s="10"/>
      <c r="N277" s="6"/>
      <c r="O277" s="6"/>
      <c r="Q277" s="10">
        <f t="shared" ref="Q277:Q281" si="95">SUM(D277:F277)</f>
        <v>152</v>
      </c>
      <c r="S277" s="10"/>
      <c r="T277" s="10">
        <v>46</v>
      </c>
      <c r="AF277" s="10"/>
      <c r="AG277" s="10">
        <v>45</v>
      </c>
      <c r="AS277" s="10"/>
      <c r="AT277" s="6">
        <v>40</v>
      </c>
      <c r="BF277" s="10"/>
      <c r="BG277" s="6">
        <f t="shared" si="94"/>
        <v>37</v>
      </c>
      <c r="BH277" s="6" t="s">
        <v>324</v>
      </c>
    </row>
    <row r="278" spans="1:63" x14ac:dyDescent="0.3">
      <c r="C278" s="6" t="s">
        <v>321</v>
      </c>
      <c r="D278">
        <f t="shared" si="93"/>
        <v>82</v>
      </c>
      <c r="E278" s="10">
        <f>Div2Women!D225</f>
        <v>67</v>
      </c>
      <c r="F278" s="10">
        <f>Div3Women!D195</f>
        <v>48</v>
      </c>
      <c r="G278" s="10"/>
      <c r="H278" s="10"/>
      <c r="I278" s="10"/>
      <c r="J278" s="10"/>
      <c r="L278" s="10"/>
      <c r="M278" s="10"/>
      <c r="N278" s="6"/>
      <c r="O278" s="6"/>
      <c r="Q278" s="10">
        <f t="shared" si="95"/>
        <v>197</v>
      </c>
      <c r="S278" s="10"/>
      <c r="T278" s="10">
        <v>53</v>
      </c>
      <c r="AF278" s="10"/>
      <c r="AG278" s="10">
        <v>61</v>
      </c>
      <c r="AS278" s="10"/>
      <c r="AT278" s="6">
        <v>53</v>
      </c>
      <c r="BF278" s="10"/>
      <c r="BG278" s="6">
        <f t="shared" si="94"/>
        <v>50</v>
      </c>
      <c r="BH278" s="6" t="s">
        <v>321</v>
      </c>
    </row>
    <row r="279" spans="1:63" x14ac:dyDescent="0.3">
      <c r="C279" s="6" t="s">
        <v>363</v>
      </c>
      <c r="D279">
        <f t="shared" si="93"/>
        <v>53</v>
      </c>
      <c r="E279" s="10">
        <f>Div2Women!D226</f>
        <v>39</v>
      </c>
      <c r="F279" s="10">
        <f>Div3Women!D196</f>
        <v>33</v>
      </c>
      <c r="G279" s="10"/>
      <c r="H279" s="10"/>
      <c r="I279" s="10"/>
      <c r="J279" s="10"/>
      <c r="L279" s="10"/>
      <c r="M279" s="10"/>
      <c r="N279" s="6"/>
      <c r="O279" s="6"/>
      <c r="Q279" s="10">
        <f t="shared" si="95"/>
        <v>125</v>
      </c>
      <c r="S279" s="10"/>
      <c r="T279" s="10">
        <v>44</v>
      </c>
      <c r="AF279" s="10"/>
      <c r="AG279" s="10">
        <v>39</v>
      </c>
      <c r="AS279" s="10"/>
      <c r="AT279" s="6">
        <v>41</v>
      </c>
      <c r="BF279" s="10"/>
      <c r="BG279" s="6">
        <f t="shared" si="94"/>
        <v>38</v>
      </c>
      <c r="BH279" s="6" t="s">
        <v>363</v>
      </c>
    </row>
    <row r="280" spans="1:63" x14ac:dyDescent="0.3">
      <c r="C280" s="6" t="s">
        <v>411</v>
      </c>
      <c r="D280">
        <f t="shared" si="93"/>
        <v>15</v>
      </c>
      <c r="E280" s="10">
        <f>Div2Women!D227</f>
        <v>15</v>
      </c>
      <c r="F280" s="10">
        <f>Div3Women!D197</f>
        <v>8</v>
      </c>
      <c r="G280" s="10"/>
      <c r="H280" s="10"/>
      <c r="I280" s="10"/>
      <c r="J280" s="10"/>
      <c r="L280" s="10"/>
      <c r="M280" s="10"/>
      <c r="N280" s="6"/>
      <c r="O280" s="6"/>
      <c r="Q280" s="10">
        <f t="shared" si="95"/>
        <v>38</v>
      </c>
      <c r="S280" s="10"/>
      <c r="T280" s="10">
        <v>21</v>
      </c>
      <c r="AF280" s="10"/>
      <c r="AG280" s="10">
        <v>19</v>
      </c>
      <c r="AS280" s="10"/>
      <c r="AT280" s="6">
        <v>17</v>
      </c>
      <c r="BF280" s="10"/>
      <c r="BG280" s="6">
        <f t="shared" si="94"/>
        <v>18</v>
      </c>
      <c r="BH280" s="6" t="s">
        <v>411</v>
      </c>
    </row>
    <row r="281" spans="1:63" x14ac:dyDescent="0.3">
      <c r="C281" s="6" t="s">
        <v>404</v>
      </c>
      <c r="D281">
        <f t="shared" si="93"/>
        <v>0</v>
      </c>
      <c r="E281" s="10">
        <f>Div2Women!D228</f>
        <v>2</v>
      </c>
      <c r="F281" s="10">
        <f>Div3Women!D198</f>
        <v>0</v>
      </c>
      <c r="G281" s="10"/>
      <c r="H281" s="10"/>
      <c r="I281" s="10"/>
      <c r="J281" s="10"/>
      <c r="L281" s="10"/>
      <c r="M281" s="10"/>
      <c r="O281" s="6"/>
      <c r="Q281" s="10">
        <f t="shared" si="95"/>
        <v>2</v>
      </c>
      <c r="S281" s="10"/>
      <c r="T281" s="10">
        <v>10</v>
      </c>
      <c r="AF281" s="10"/>
      <c r="AG281" s="10">
        <v>10</v>
      </c>
      <c r="AS281" s="10"/>
      <c r="BF281" s="10"/>
      <c r="BG281" s="6">
        <f t="shared" si="94"/>
        <v>10</v>
      </c>
      <c r="BH281" s="6" t="s">
        <v>404</v>
      </c>
    </row>
    <row r="282" spans="1:63" x14ac:dyDescent="0.3">
      <c r="G282" s="10"/>
      <c r="H282" s="10"/>
      <c r="I282" s="10"/>
      <c r="J282" s="10"/>
      <c r="S282" s="10"/>
      <c r="AF282" s="10"/>
      <c r="AS282" s="10"/>
      <c r="BF282" s="10"/>
    </row>
    <row r="283" spans="1:63" x14ac:dyDescent="0.3">
      <c r="C283" s="14" t="s">
        <v>499</v>
      </c>
      <c r="D283">
        <f t="shared" ref="D283:D288" si="96">COUNTIF(F:F,C283)</f>
        <v>56</v>
      </c>
      <c r="R283" s="12" t="s">
        <v>499</v>
      </c>
      <c r="S283">
        <f t="shared" ref="S283:S288" si="97">COUNTIF(AA:AA,R283)</f>
        <v>40</v>
      </c>
      <c r="AE283" s="14" t="s">
        <v>499</v>
      </c>
      <c r="AF283">
        <f t="shared" ref="AF283:AF288" si="98">COUNTIF(AN:AN,AE283)</f>
        <v>37</v>
      </c>
      <c r="AR283" s="14" t="s">
        <v>499</v>
      </c>
      <c r="AS283">
        <v>33</v>
      </c>
      <c r="BE283" s="14" t="s">
        <v>499</v>
      </c>
      <c r="BF283">
        <v>26</v>
      </c>
    </row>
    <row r="284" spans="1:63" x14ac:dyDescent="0.3">
      <c r="C284" s="12" t="s">
        <v>505</v>
      </c>
      <c r="D284">
        <f t="shared" si="96"/>
        <v>43</v>
      </c>
      <c r="R284" s="12" t="s">
        <v>505</v>
      </c>
      <c r="S284">
        <f t="shared" si="97"/>
        <v>27</v>
      </c>
      <c r="AE284" s="12" t="s">
        <v>505</v>
      </c>
      <c r="AF284">
        <f t="shared" si="98"/>
        <v>29</v>
      </c>
      <c r="AR284" s="12" t="s">
        <v>505</v>
      </c>
      <c r="AS284">
        <v>27</v>
      </c>
      <c r="BE284" s="12" t="s">
        <v>505</v>
      </c>
      <c r="BF284">
        <v>20</v>
      </c>
    </row>
    <row r="285" spans="1:63" x14ac:dyDescent="0.3">
      <c r="C285" s="12" t="s">
        <v>508</v>
      </c>
      <c r="D285">
        <f t="shared" si="96"/>
        <v>40</v>
      </c>
      <c r="R285" s="14" t="s">
        <v>508</v>
      </c>
      <c r="S285">
        <f t="shared" si="97"/>
        <v>16</v>
      </c>
      <c r="AE285" s="12" t="s">
        <v>508</v>
      </c>
      <c r="AF285">
        <f t="shared" si="98"/>
        <v>31</v>
      </c>
      <c r="AR285" s="12" t="s">
        <v>508</v>
      </c>
      <c r="AS285">
        <v>22</v>
      </c>
      <c r="BE285" s="12" t="s">
        <v>508</v>
      </c>
      <c r="BF285">
        <v>18</v>
      </c>
    </row>
    <row r="286" spans="1:63" x14ac:dyDescent="0.3">
      <c r="C286" s="12" t="s">
        <v>504</v>
      </c>
      <c r="D286">
        <f t="shared" si="96"/>
        <v>62</v>
      </c>
      <c r="R286" s="12" t="s">
        <v>504</v>
      </c>
      <c r="S286">
        <f t="shared" si="97"/>
        <v>41</v>
      </c>
      <c r="AE286" s="12" t="s">
        <v>504</v>
      </c>
      <c r="AF286">
        <f t="shared" si="98"/>
        <v>24</v>
      </c>
      <c r="AR286" s="12" t="s">
        <v>504</v>
      </c>
      <c r="AS286">
        <v>32</v>
      </c>
      <c r="BE286" s="12" t="s">
        <v>504</v>
      </c>
      <c r="BF286">
        <v>31</v>
      </c>
    </row>
    <row r="287" spans="1:63" x14ac:dyDescent="0.3">
      <c r="C287" s="12" t="s">
        <v>511</v>
      </c>
      <c r="D287">
        <f t="shared" si="96"/>
        <v>33</v>
      </c>
      <c r="R287" s="12" t="s">
        <v>511</v>
      </c>
      <c r="S287">
        <f t="shared" si="97"/>
        <v>20</v>
      </c>
      <c r="AE287" s="12" t="s">
        <v>511</v>
      </c>
      <c r="AF287">
        <f t="shared" si="98"/>
        <v>17</v>
      </c>
      <c r="AR287" s="12" t="s">
        <v>511</v>
      </c>
      <c r="AS287">
        <v>18</v>
      </c>
      <c r="BE287" s="12" t="s">
        <v>511</v>
      </c>
      <c r="BF287">
        <v>22</v>
      </c>
    </row>
    <row r="288" spans="1:63" x14ac:dyDescent="0.3">
      <c r="C288" s="12" t="s">
        <v>501</v>
      </c>
      <c r="D288">
        <f t="shared" si="96"/>
        <v>35</v>
      </c>
      <c r="R288" s="12" t="s">
        <v>501</v>
      </c>
      <c r="S288">
        <f t="shared" si="97"/>
        <v>17</v>
      </c>
      <c r="AE288" s="12" t="s">
        <v>501</v>
      </c>
      <c r="AF288">
        <f t="shared" si="98"/>
        <v>25</v>
      </c>
      <c r="AR288" s="12" t="s">
        <v>501</v>
      </c>
      <c r="AS288">
        <v>14</v>
      </c>
      <c r="BE288" s="12" t="s">
        <v>501</v>
      </c>
      <c r="BF288">
        <v>21</v>
      </c>
    </row>
    <row r="289" spans="3:58" x14ac:dyDescent="0.3">
      <c r="D289" s="5">
        <f>SUM(D283:D288)</f>
        <v>269</v>
      </c>
      <c r="G289" s="5"/>
      <c r="H289" s="5"/>
      <c r="I289" s="5"/>
      <c r="J289" s="5"/>
      <c r="S289" s="5">
        <f>SUM(S283:S288)</f>
        <v>161</v>
      </c>
      <c r="AF289" s="5">
        <f>SUM(AF283:AF288)</f>
        <v>163</v>
      </c>
      <c r="AS289" s="5">
        <v>146</v>
      </c>
      <c r="BF289" s="5">
        <v>138</v>
      </c>
    </row>
    <row r="291" spans="3:58" x14ac:dyDescent="0.3">
      <c r="C291" s="12" t="s">
        <v>63</v>
      </c>
      <c r="D291">
        <f>Div2Women!D230</f>
        <v>31</v>
      </c>
    </row>
    <row r="292" spans="3:58" x14ac:dyDescent="0.3">
      <c r="C292" s="12" t="s">
        <v>27</v>
      </c>
      <c r="D292">
        <f>Div2Women!D231</f>
        <v>38</v>
      </c>
    </row>
    <row r="293" spans="3:58" x14ac:dyDescent="0.3">
      <c r="C293" s="12" t="s">
        <v>19</v>
      </c>
      <c r="D293">
        <f>Div2Women!D232</f>
        <v>37</v>
      </c>
    </row>
    <row r="294" spans="3:58" x14ac:dyDescent="0.3">
      <c r="C294" s="12" t="s">
        <v>52</v>
      </c>
      <c r="D294">
        <f>Div2Women!D233</f>
        <v>40</v>
      </c>
    </row>
    <row r="295" spans="3:58" x14ac:dyDescent="0.3">
      <c r="C295" s="12" t="s">
        <v>60</v>
      </c>
      <c r="D295">
        <f>Div2Women!D234</f>
        <v>4</v>
      </c>
    </row>
    <row r="296" spans="3:58" x14ac:dyDescent="0.3">
      <c r="C296" s="12" t="s">
        <v>15</v>
      </c>
      <c r="D296">
        <f>Div2Women!D235</f>
        <v>38</v>
      </c>
    </row>
    <row r="297" spans="3:58" x14ac:dyDescent="0.3">
      <c r="C297" s="12" t="s">
        <v>35</v>
      </c>
      <c r="D297">
        <f>Div2Women!D236</f>
        <v>28</v>
      </c>
    </row>
    <row r="298" spans="3:58" x14ac:dyDescent="0.3">
      <c r="C298" s="12"/>
      <c r="D298" s="5">
        <f>SUM(D291:D297)</f>
        <v>216</v>
      </c>
    </row>
    <row r="300" spans="3:58" x14ac:dyDescent="0.3">
      <c r="C300" s="12" t="s">
        <v>1096</v>
      </c>
      <c r="D300">
        <f>Div3Women!D200</f>
        <v>13</v>
      </c>
    </row>
    <row r="301" spans="3:58" x14ac:dyDescent="0.3">
      <c r="C301" s="12" t="s">
        <v>1038</v>
      </c>
      <c r="D301">
        <f>Div3Women!D201</f>
        <v>30</v>
      </c>
    </row>
    <row r="302" spans="3:58" x14ac:dyDescent="0.3">
      <c r="C302" s="12" t="s">
        <v>1008</v>
      </c>
      <c r="D302">
        <f>Div3Women!D202</f>
        <v>19</v>
      </c>
    </row>
    <row r="303" spans="3:58" x14ac:dyDescent="0.3">
      <c r="C303" s="12" t="s">
        <v>1113</v>
      </c>
      <c r="D303">
        <f>Div3Women!D203</f>
        <v>4</v>
      </c>
    </row>
    <row r="304" spans="3:58" x14ac:dyDescent="0.3">
      <c r="C304" s="12" t="s">
        <v>1027</v>
      </c>
      <c r="D304">
        <f>Div3Women!D204</f>
        <v>23</v>
      </c>
    </row>
    <row r="305" spans="3:4" x14ac:dyDescent="0.3">
      <c r="C305" s="12" t="s">
        <v>1193</v>
      </c>
      <c r="D305">
        <f>Div3Women!D205</f>
        <v>3</v>
      </c>
    </row>
    <row r="306" spans="3:4" x14ac:dyDescent="0.3">
      <c r="C306" s="12" t="s">
        <v>1011</v>
      </c>
      <c r="D306">
        <f>Div3Women!D206</f>
        <v>7</v>
      </c>
    </row>
    <row r="307" spans="3:4" x14ac:dyDescent="0.3">
      <c r="C307" s="12" t="s">
        <v>1006</v>
      </c>
      <c r="D307">
        <f>Div3Women!D207</f>
        <v>45</v>
      </c>
    </row>
    <row r="308" spans="3:4" x14ac:dyDescent="0.3">
      <c r="C308" s="12" t="s">
        <v>1018</v>
      </c>
      <c r="D308">
        <f>Div3Women!D208</f>
        <v>7</v>
      </c>
    </row>
    <row r="309" spans="3:4" x14ac:dyDescent="0.3">
      <c r="C309" s="12" t="s">
        <v>1046</v>
      </c>
      <c r="D309">
        <f>Div3Women!D209</f>
        <v>5</v>
      </c>
    </row>
    <row r="310" spans="3:4" x14ac:dyDescent="0.3">
      <c r="C310" s="12" t="s">
        <v>1014</v>
      </c>
      <c r="D310">
        <f>Div3Women!D210</f>
        <v>29</v>
      </c>
    </row>
    <row r="311" spans="3:4" x14ac:dyDescent="0.3">
      <c r="D311" s="5">
        <f>SUM(D300:D310)</f>
        <v>185</v>
      </c>
    </row>
    <row r="312" spans="3:4" x14ac:dyDescent="0.3">
      <c r="C312" s="12" t="s">
        <v>1022</v>
      </c>
      <c r="D312">
        <f>Div3Women!D212</f>
        <v>1</v>
      </c>
    </row>
    <row r="313" spans="3:4" x14ac:dyDescent="0.3">
      <c r="D313" s="5">
        <f>D311+D312</f>
        <v>186</v>
      </c>
    </row>
    <row r="315" spans="3:4" x14ac:dyDescent="0.3">
      <c r="D315" s="5">
        <f>D289+D298+D313</f>
        <v>671</v>
      </c>
    </row>
  </sheetData>
  <sortState xmlns:xlrd2="http://schemas.microsoft.com/office/spreadsheetml/2017/richdata2" ref="A5:BP273">
    <sortCondition ref="A5:A273"/>
    <sortCondition ref="E5:E273"/>
    <sortCondition ref="P5:P273"/>
    <sortCondition ref="D5:D273"/>
    <sortCondition ref="C5:C273"/>
  </sortState>
  <conditionalFormatting sqref="V6:V273">
    <cfRule type="duplicateValues" dxfId="40" priority="502"/>
  </conditionalFormatting>
  <conditionalFormatting sqref="AI112:AI113">
    <cfRule type="duplicateValues" dxfId="39" priority="4"/>
  </conditionalFormatting>
  <conditionalFormatting sqref="AI125">
    <cfRule type="duplicateValues" dxfId="38" priority="5"/>
  </conditionalFormatting>
  <conditionalFormatting sqref="AI232">
    <cfRule type="duplicateValues" dxfId="37" priority="3"/>
  </conditionalFormatting>
  <conditionalFormatting sqref="AI233:AI273 AI126:AI231 AI6:AI111 AI114:AI124">
    <cfRule type="duplicateValues" dxfId="36" priority="504"/>
  </conditionalFormatting>
  <conditionalFormatting sqref="BI247">
    <cfRule type="duplicateValues" dxfId="35" priority="1"/>
  </conditionalFormatting>
  <conditionalFormatting sqref="BI248:BI273 BI6:BI63 BI65:BI82 BI84:BI125 BI147:BI170 BI173:BI222 BI224:BI246 BI130:BI145 BI127">
    <cfRule type="duplicateValues" dxfId="34" priority="808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8FF88-15DF-4C23-8F99-E3B3264DF42B}">
  <dimension ref="A1:BP378"/>
  <sheetViews>
    <sheetView zoomScale="75" zoomScaleNormal="75" workbookViewId="0">
      <pane xSplit="17" ySplit="4" topLeftCell="R5" activePane="bottomRight" state="frozen"/>
      <selection pane="topRight" activeCell="R1" sqref="R1"/>
      <selection pane="bottomLeft" activeCell="A5" sqref="A5"/>
      <selection pane="bottomRight" activeCell="R5" sqref="R5"/>
    </sheetView>
  </sheetViews>
  <sheetFormatPr defaultRowHeight="14.4" x14ac:dyDescent="0.3"/>
  <cols>
    <col min="1" max="1" width="4.109375" bestFit="1" customWidth="1"/>
    <col min="2" max="2" width="4" bestFit="1" customWidth="1"/>
    <col min="3" max="3" width="11.44140625" bestFit="1" customWidth="1"/>
    <col min="4" max="4" width="17.5546875" bestFit="1" customWidth="1"/>
    <col min="5" max="5" width="4.88671875" style="10" customWidth="1"/>
    <col min="6" max="6" width="5.33203125" style="10" customWidth="1"/>
    <col min="7" max="9" width="6.77734375" bestFit="1" customWidth="1"/>
    <col min="10" max="10" width="4.5546875" bestFit="1" customWidth="1"/>
    <col min="11" max="11" width="6.44140625" style="25" customWidth="1"/>
    <col min="12" max="14" width="6.77734375" bestFit="1" customWidth="1"/>
    <col min="15" max="15" width="4.44140625" bestFit="1" customWidth="1"/>
    <col min="16" max="16" width="6.44140625" style="25" customWidth="1"/>
    <col min="17" max="17" width="3.109375" style="10" customWidth="1"/>
    <col min="18" max="18" width="5.6640625" bestFit="1" customWidth="1"/>
    <col min="19" max="19" width="4.5546875" bestFit="1" customWidth="1"/>
    <col min="20" max="20" width="4.44140625" bestFit="1" customWidth="1"/>
    <col min="21" max="21" width="4.88671875" customWidth="1"/>
    <col min="22" max="22" width="5.5546875" bestFit="1" customWidth="1"/>
    <col min="23" max="23" width="7.5546875" bestFit="1" customWidth="1"/>
    <col min="24" max="24" width="11.44140625" bestFit="1" customWidth="1"/>
    <col min="25" max="25" width="16.109375" bestFit="1" customWidth="1"/>
    <col min="26" max="26" width="4.88671875" style="10" customWidth="1"/>
    <col min="27" max="27" width="5.33203125" style="10" customWidth="1"/>
    <col min="28" max="28" width="3.109375" style="10" customWidth="1"/>
    <col min="29" max="29" width="5.44140625" style="10" bestFit="1" customWidth="1"/>
    <col min="30" max="30" width="3.109375" style="10" customWidth="1"/>
    <col min="31" max="31" width="5.6640625" bestFit="1" customWidth="1"/>
    <col min="32" max="32" width="4.5546875" bestFit="1" customWidth="1"/>
    <col min="33" max="33" width="4.44140625" bestFit="1" customWidth="1"/>
    <col min="34" max="34" width="4.88671875" customWidth="1"/>
    <col min="35" max="35" width="5.5546875" bestFit="1" customWidth="1"/>
    <col min="36" max="36" width="7.5546875" bestFit="1" customWidth="1"/>
    <col min="37" max="37" width="11.44140625" bestFit="1" customWidth="1"/>
    <col min="38" max="38" width="16.109375" bestFit="1" customWidth="1"/>
    <col min="39" max="39" width="4.88671875" style="10" customWidth="1"/>
    <col min="40" max="40" width="5.33203125" style="10" customWidth="1"/>
    <col min="41" max="41" width="3.109375" style="10" customWidth="1"/>
    <col min="42" max="42" width="5.44140625" style="10" bestFit="1" customWidth="1"/>
    <col min="43" max="43" width="3.109375" style="10" customWidth="1"/>
    <col min="44" max="44" width="5.6640625" bestFit="1" customWidth="1"/>
    <col min="45" max="45" width="4.5546875" bestFit="1" customWidth="1"/>
    <col min="46" max="46" width="4.44140625" bestFit="1" customWidth="1"/>
    <col min="47" max="47" width="4.88671875" customWidth="1"/>
    <col min="48" max="48" width="5.5546875" bestFit="1" customWidth="1"/>
    <col min="49" max="49" width="7.5546875" bestFit="1" customWidth="1"/>
    <col min="50" max="50" width="11.44140625" bestFit="1" customWidth="1"/>
    <col min="51" max="51" width="16.109375" bestFit="1" customWidth="1"/>
    <col min="52" max="52" width="4.88671875" style="10" customWidth="1"/>
    <col min="53" max="53" width="5.33203125" style="10" customWidth="1"/>
    <col min="54" max="54" width="3.109375" style="10" customWidth="1"/>
    <col min="55" max="55" width="5.44140625" style="10" bestFit="1" customWidth="1"/>
    <col min="56" max="56" width="3.109375" style="10" customWidth="1"/>
    <col min="57" max="57" width="5.6640625" bestFit="1" customWidth="1"/>
    <col min="58" max="58" width="4.5546875" bestFit="1" customWidth="1"/>
    <col min="59" max="59" width="4.44140625" bestFit="1" customWidth="1"/>
    <col min="60" max="60" width="4.88671875" customWidth="1"/>
    <col min="61" max="61" width="5.5546875" bestFit="1" customWidth="1"/>
    <col min="62" max="62" width="7.5546875" bestFit="1" customWidth="1"/>
    <col min="63" max="63" width="11.44140625" bestFit="1" customWidth="1"/>
    <col min="64" max="64" width="17.5546875" bestFit="1" customWidth="1"/>
    <col min="65" max="65" width="4.88671875" style="10" customWidth="1"/>
    <col min="66" max="66" width="5.33203125" style="10" customWidth="1"/>
    <col min="67" max="67" width="3.109375" style="10" customWidth="1"/>
    <col min="68" max="68" width="5.44140625" style="10" bestFit="1" customWidth="1"/>
  </cols>
  <sheetData>
    <row r="1" spans="1:68" ht="25.8" x14ac:dyDescent="0.3">
      <c r="A1" s="1" t="s">
        <v>0</v>
      </c>
      <c r="C1" s="2"/>
      <c r="D1" s="2"/>
      <c r="E1" s="2"/>
      <c r="F1" s="2"/>
      <c r="G1" s="2"/>
      <c r="H1" s="2"/>
      <c r="I1" s="2"/>
      <c r="J1" s="2"/>
      <c r="K1" s="27"/>
      <c r="L1" s="2"/>
      <c r="M1" s="2"/>
      <c r="N1" s="2"/>
      <c r="O1" s="2"/>
      <c r="P1" s="27"/>
      <c r="Q1" s="3"/>
      <c r="R1" s="1" t="s">
        <v>0</v>
      </c>
      <c r="S1" s="2"/>
      <c r="T1" s="2"/>
      <c r="U1" s="2"/>
      <c r="V1" s="2"/>
      <c r="W1" s="2"/>
      <c r="X1" s="2"/>
      <c r="Y1" s="2"/>
      <c r="Z1" s="2"/>
      <c r="AA1" s="2"/>
      <c r="AB1" s="3"/>
      <c r="AC1" s="3"/>
      <c r="AD1" s="3"/>
      <c r="AE1" s="1" t="s">
        <v>0</v>
      </c>
      <c r="AF1" s="2"/>
      <c r="AG1" s="2"/>
      <c r="AH1" s="2"/>
      <c r="AI1" s="2"/>
      <c r="AJ1" s="2"/>
      <c r="AK1" s="2"/>
      <c r="AL1" s="2"/>
      <c r="AM1" s="2"/>
      <c r="AN1" s="2"/>
      <c r="AO1" s="3"/>
      <c r="AP1" s="3"/>
      <c r="AQ1" s="3"/>
      <c r="AR1" s="1" t="s">
        <v>0</v>
      </c>
      <c r="AS1" s="2"/>
      <c r="AT1" s="2"/>
      <c r="AU1" s="2"/>
      <c r="AV1" s="2"/>
      <c r="AW1" s="2"/>
      <c r="AX1" s="2"/>
      <c r="AY1" s="2"/>
      <c r="AZ1" s="2"/>
      <c r="BA1" s="2"/>
      <c r="BB1" s="3"/>
      <c r="BC1" s="3"/>
      <c r="BD1" s="3"/>
      <c r="BE1" s="1" t="s">
        <v>0</v>
      </c>
      <c r="BF1" s="2"/>
      <c r="BG1" s="2"/>
      <c r="BH1" s="2"/>
      <c r="BI1" s="2"/>
      <c r="BJ1" s="2"/>
      <c r="BK1" s="2"/>
      <c r="BL1" s="2"/>
      <c r="BM1" s="2"/>
      <c r="BN1" s="2"/>
      <c r="BO1" s="3"/>
      <c r="BP1" s="3"/>
    </row>
    <row r="2" spans="1:68" x14ac:dyDescent="0.3">
      <c r="C2" s="26" t="s">
        <v>1818</v>
      </c>
      <c r="D2" s="3"/>
      <c r="E2" s="3"/>
      <c r="F2" s="3"/>
      <c r="G2" s="3"/>
      <c r="H2" s="3"/>
      <c r="I2" s="3"/>
      <c r="J2" s="3"/>
      <c r="K2" s="26"/>
      <c r="L2" s="3"/>
      <c r="M2" s="3"/>
      <c r="N2" s="3"/>
      <c r="O2" s="3"/>
      <c r="P2" s="26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</row>
    <row r="3" spans="1:68" x14ac:dyDescent="0.3">
      <c r="C3" s="3"/>
      <c r="D3" s="3"/>
      <c r="E3" s="3"/>
      <c r="F3" s="3"/>
      <c r="G3" s="3" t="s">
        <v>1816</v>
      </c>
      <c r="H3" s="3"/>
      <c r="I3" s="3"/>
      <c r="J3" s="3"/>
      <c r="K3" s="3"/>
      <c r="L3" s="3" t="s">
        <v>1817</v>
      </c>
      <c r="M3" s="3"/>
      <c r="N3" s="3"/>
      <c r="O3" s="3"/>
      <c r="P3" s="3"/>
      <c r="Q3" s="3"/>
      <c r="R3" s="3" t="str">
        <f>[2]Team!A2</f>
        <v>RACE 1 - Dacorum 10k - Thursday 21st May 2026</v>
      </c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 t="s">
        <v>1479</v>
      </c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 t="s">
        <v>1719</v>
      </c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 t="s">
        <v>1886</v>
      </c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</row>
    <row r="4" spans="1:68" x14ac:dyDescent="0.3">
      <c r="A4" s="25" t="s">
        <v>314</v>
      </c>
      <c r="B4" s="25" t="s">
        <v>4</v>
      </c>
      <c r="C4" s="5" t="s">
        <v>7</v>
      </c>
      <c r="D4" s="5" t="s">
        <v>8</v>
      </c>
      <c r="E4" s="4" t="s">
        <v>9</v>
      </c>
      <c r="F4" s="4" t="s">
        <v>10</v>
      </c>
      <c r="G4" s="4" t="s">
        <v>1812</v>
      </c>
      <c r="H4" s="4" t="s">
        <v>1813</v>
      </c>
      <c r="I4" s="4" t="s">
        <v>1814</v>
      </c>
      <c r="J4" s="4" t="s">
        <v>1815</v>
      </c>
      <c r="K4" s="4" t="s">
        <v>1811</v>
      </c>
      <c r="L4" s="4" t="s">
        <v>1812</v>
      </c>
      <c r="M4" s="4" t="s">
        <v>1813</v>
      </c>
      <c r="N4" s="4" t="s">
        <v>1814</v>
      </c>
      <c r="O4" s="4" t="s">
        <v>1815</v>
      </c>
      <c r="P4" s="4" t="s">
        <v>1811</v>
      </c>
      <c r="Q4" s="4"/>
      <c r="R4" s="4" t="s">
        <v>1</v>
      </c>
      <c r="S4" s="4" t="s">
        <v>2</v>
      </c>
      <c r="T4" s="4" t="s">
        <v>3</v>
      </c>
      <c r="U4" s="4" t="s">
        <v>4</v>
      </c>
      <c r="V4" s="4" t="s">
        <v>5</v>
      </c>
      <c r="W4" s="4" t="s">
        <v>6</v>
      </c>
      <c r="X4" s="5" t="s">
        <v>7</v>
      </c>
      <c r="Y4" s="5" t="s">
        <v>8</v>
      </c>
      <c r="Z4" s="4" t="s">
        <v>9</v>
      </c>
      <c r="AA4" s="4" t="s">
        <v>10</v>
      </c>
      <c r="AB4" s="4" t="s">
        <v>11</v>
      </c>
      <c r="AC4" s="4" t="s">
        <v>2</v>
      </c>
      <c r="AD4" s="4"/>
      <c r="AE4" s="4" t="s">
        <v>1</v>
      </c>
      <c r="AF4" s="4" t="s">
        <v>2</v>
      </c>
      <c r="AG4" s="4" t="s">
        <v>3</v>
      </c>
      <c r="AH4" s="4" t="s">
        <v>4</v>
      </c>
      <c r="AI4" s="4" t="s">
        <v>5</v>
      </c>
      <c r="AJ4" s="4" t="s">
        <v>6</v>
      </c>
      <c r="AK4" s="5" t="s">
        <v>7</v>
      </c>
      <c r="AL4" s="5" t="s">
        <v>8</v>
      </c>
      <c r="AM4" s="4" t="s">
        <v>9</v>
      </c>
      <c r="AN4" s="4" t="s">
        <v>10</v>
      </c>
      <c r="AO4" s="4" t="s">
        <v>11</v>
      </c>
      <c r="AP4" s="4" t="s">
        <v>2</v>
      </c>
      <c r="AQ4" s="4"/>
      <c r="AR4" s="4" t="s">
        <v>1</v>
      </c>
      <c r="AS4" s="4" t="s">
        <v>2</v>
      </c>
      <c r="AT4" s="4" t="s">
        <v>3</v>
      </c>
      <c r="AU4" s="4" t="s">
        <v>4</v>
      </c>
      <c r="AV4" s="4" t="s">
        <v>5</v>
      </c>
      <c r="AW4" s="4" t="s">
        <v>6</v>
      </c>
      <c r="AX4" s="5" t="s">
        <v>7</v>
      </c>
      <c r="AY4" s="5" t="s">
        <v>8</v>
      </c>
      <c r="AZ4" s="4" t="s">
        <v>9</v>
      </c>
      <c r="BA4" s="4" t="s">
        <v>10</v>
      </c>
      <c r="BB4" s="4" t="s">
        <v>11</v>
      </c>
      <c r="BC4" s="4" t="s">
        <v>2</v>
      </c>
      <c r="BD4" s="4"/>
      <c r="BE4" s="4" t="s">
        <v>1</v>
      </c>
      <c r="BF4" s="4" t="s">
        <v>2</v>
      </c>
      <c r="BG4" s="4" t="s">
        <v>3</v>
      </c>
      <c r="BH4" s="4" t="s">
        <v>4</v>
      </c>
      <c r="BI4" s="4" t="s">
        <v>5</v>
      </c>
      <c r="BJ4" s="4" t="s">
        <v>6</v>
      </c>
      <c r="BK4" s="5" t="s">
        <v>7</v>
      </c>
      <c r="BL4" s="5" t="s">
        <v>8</v>
      </c>
      <c r="BM4" s="4" t="s">
        <v>9</v>
      </c>
      <c r="BN4" s="4" t="s">
        <v>10</v>
      </c>
      <c r="BO4" s="4" t="s">
        <v>11</v>
      </c>
      <c r="BP4" s="4" t="s">
        <v>2</v>
      </c>
    </row>
    <row r="5" spans="1:68" x14ac:dyDescent="0.3">
      <c r="A5">
        <v>1</v>
      </c>
      <c r="C5" s="8" t="s">
        <v>12</v>
      </c>
      <c r="D5" s="8" t="s">
        <v>13</v>
      </c>
      <c r="E5" s="6" t="s">
        <v>14</v>
      </c>
      <c r="F5" s="6" t="s">
        <v>15</v>
      </c>
      <c r="G5" s="6">
        <f t="shared" ref="G5:G68" si="0">S5</f>
        <v>1</v>
      </c>
      <c r="H5" s="6">
        <f t="shared" ref="H5:H68" si="1">AF5</f>
        <v>1</v>
      </c>
      <c r="I5" s="6">
        <f t="shared" ref="I5:I68" si="2">AS5</f>
        <v>2</v>
      </c>
      <c r="J5" s="6">
        <f t="shared" ref="J5:J68" si="3">BF5</f>
        <v>1</v>
      </c>
      <c r="K5" s="28">
        <f t="shared" ref="K5:K68" si="4">SUM(G5:J5)</f>
        <v>5</v>
      </c>
      <c r="L5" s="6"/>
      <c r="M5" s="6"/>
      <c r="N5" s="6"/>
      <c r="O5" s="6"/>
      <c r="P5" s="28"/>
      <c r="Q5" s="6"/>
      <c r="R5" s="6">
        <v>1</v>
      </c>
      <c r="S5" s="6">
        <v>1</v>
      </c>
      <c r="T5" s="6"/>
      <c r="U5" s="6"/>
      <c r="V5" s="6">
        <v>461</v>
      </c>
      <c r="W5" s="7">
        <v>2.3043981481481481E-2</v>
      </c>
      <c r="X5" s="8" t="s">
        <v>12</v>
      </c>
      <c r="Y5" s="8" t="s">
        <v>13</v>
      </c>
      <c r="Z5" s="6" t="s">
        <v>14</v>
      </c>
      <c r="AA5" s="6" t="s">
        <v>15</v>
      </c>
      <c r="AB5" s="6">
        <v>2</v>
      </c>
      <c r="AC5" s="6" t="s">
        <v>16</v>
      </c>
      <c r="AD5" s="6"/>
      <c r="AE5" s="6">
        <v>1</v>
      </c>
      <c r="AF5" s="6">
        <v>1</v>
      </c>
      <c r="AG5" s="6"/>
      <c r="AH5" s="6"/>
      <c r="AI5">
        <v>461</v>
      </c>
      <c r="AJ5" s="7">
        <v>1.9652777777777779E-2</v>
      </c>
      <c r="AK5" s="8" t="s">
        <v>12</v>
      </c>
      <c r="AL5" s="8" t="s">
        <v>13</v>
      </c>
      <c r="AM5" s="6" t="s">
        <v>14</v>
      </c>
      <c r="AN5" s="6" t="s">
        <v>15</v>
      </c>
      <c r="AO5" s="6">
        <v>2</v>
      </c>
      <c r="AP5" s="6" t="s">
        <v>16</v>
      </c>
      <c r="AQ5" s="6"/>
      <c r="AR5" s="6">
        <v>2</v>
      </c>
      <c r="AS5" s="6">
        <v>2</v>
      </c>
      <c r="AT5" s="6"/>
      <c r="AU5" s="6"/>
      <c r="AV5" s="6">
        <v>461</v>
      </c>
      <c r="AW5" s="7">
        <v>2.2870370370370371E-2</v>
      </c>
      <c r="AX5" s="8" t="s">
        <v>12</v>
      </c>
      <c r="AY5" s="8" t="s">
        <v>13</v>
      </c>
      <c r="AZ5" s="6" t="s">
        <v>14</v>
      </c>
      <c r="BA5" s="6" t="s">
        <v>15</v>
      </c>
      <c r="BB5" s="6">
        <v>2</v>
      </c>
      <c r="BC5" s="6" t="s">
        <v>16</v>
      </c>
      <c r="BD5" s="6"/>
      <c r="BE5" s="6">
        <v>1</v>
      </c>
      <c r="BF5" s="6">
        <v>1</v>
      </c>
      <c r="BG5" s="6"/>
      <c r="BH5" s="6"/>
      <c r="BI5" s="6">
        <v>461</v>
      </c>
      <c r="BJ5" s="7">
        <v>2.3252314814814816E-2</v>
      </c>
      <c r="BK5" s="8" t="s">
        <v>12</v>
      </c>
      <c r="BL5" s="8" t="s">
        <v>13</v>
      </c>
      <c r="BM5" s="6" t="s">
        <v>14</v>
      </c>
      <c r="BN5" s="6" t="s">
        <v>15</v>
      </c>
      <c r="BO5" s="6">
        <v>2</v>
      </c>
      <c r="BP5" s="6" t="s">
        <v>16</v>
      </c>
    </row>
    <row r="6" spans="1:68" x14ac:dyDescent="0.3">
      <c r="A6">
        <v>2</v>
      </c>
      <c r="C6" s="8" t="s">
        <v>20</v>
      </c>
      <c r="D6" s="8" t="s">
        <v>21</v>
      </c>
      <c r="E6" s="6" t="s">
        <v>14</v>
      </c>
      <c r="F6" s="6" t="s">
        <v>19</v>
      </c>
      <c r="G6" s="6">
        <f t="shared" si="0"/>
        <v>3</v>
      </c>
      <c r="H6" s="6">
        <f t="shared" si="1"/>
        <v>2</v>
      </c>
      <c r="I6" s="6">
        <f t="shared" si="2"/>
        <v>4</v>
      </c>
      <c r="J6" s="6">
        <f t="shared" si="3"/>
        <v>2</v>
      </c>
      <c r="K6" s="28">
        <f t="shared" si="4"/>
        <v>11</v>
      </c>
      <c r="L6" s="6"/>
      <c r="M6" s="6"/>
      <c r="N6" s="6"/>
      <c r="O6" s="6"/>
      <c r="P6" s="28"/>
      <c r="Q6" s="6"/>
      <c r="R6" s="6">
        <v>3</v>
      </c>
      <c r="S6" s="6">
        <v>3</v>
      </c>
      <c r="T6" s="6"/>
      <c r="U6" s="6"/>
      <c r="V6" s="6">
        <v>769</v>
      </c>
      <c r="W6" s="7">
        <v>2.3368055555555555E-2</v>
      </c>
      <c r="X6" s="8" t="s">
        <v>20</v>
      </c>
      <c r="Y6" s="8" t="s">
        <v>21</v>
      </c>
      <c r="Z6" s="6" t="s">
        <v>14</v>
      </c>
      <c r="AA6" s="6" t="s">
        <v>19</v>
      </c>
      <c r="AB6" s="6">
        <v>2</v>
      </c>
      <c r="AC6" s="6" t="s">
        <v>16</v>
      </c>
      <c r="AD6" s="6"/>
      <c r="AE6" s="6">
        <v>2</v>
      </c>
      <c r="AF6" s="6">
        <v>2</v>
      </c>
      <c r="AG6" s="6"/>
      <c r="AH6" s="6"/>
      <c r="AI6">
        <v>769</v>
      </c>
      <c r="AJ6" s="7">
        <v>1.9756944444444445E-2</v>
      </c>
      <c r="AK6" s="8" t="s">
        <v>20</v>
      </c>
      <c r="AL6" s="8" t="s">
        <v>21</v>
      </c>
      <c r="AM6" s="6" t="s">
        <v>14</v>
      </c>
      <c r="AN6" s="6" t="s">
        <v>19</v>
      </c>
      <c r="AO6" s="6">
        <v>2</v>
      </c>
      <c r="AP6" s="6" t="s">
        <v>16</v>
      </c>
      <c r="AQ6" s="6"/>
      <c r="AR6" s="6">
        <v>4</v>
      </c>
      <c r="AS6" s="6">
        <v>4</v>
      </c>
      <c r="AT6" s="6"/>
      <c r="AU6" s="6"/>
      <c r="AV6" s="6">
        <v>769</v>
      </c>
      <c r="AW6" s="7">
        <v>2.3240740740740742E-2</v>
      </c>
      <c r="AX6" s="8" t="s">
        <v>20</v>
      </c>
      <c r="AY6" s="8" t="s">
        <v>21</v>
      </c>
      <c r="AZ6" s="6" t="s">
        <v>14</v>
      </c>
      <c r="BA6" s="6" t="s">
        <v>19</v>
      </c>
      <c r="BB6" s="6">
        <v>2</v>
      </c>
      <c r="BC6" s="6" t="s">
        <v>16</v>
      </c>
      <c r="BD6" s="6"/>
      <c r="BE6" s="6">
        <v>2</v>
      </c>
      <c r="BF6" s="6">
        <v>2</v>
      </c>
      <c r="BG6" s="6"/>
      <c r="BH6" s="6"/>
      <c r="BI6" s="6">
        <v>769</v>
      </c>
      <c r="BJ6" s="7">
        <v>2.3449074074074074E-2</v>
      </c>
      <c r="BK6" s="8" t="s">
        <v>20</v>
      </c>
      <c r="BL6" s="8" t="s">
        <v>21</v>
      </c>
      <c r="BM6" s="6" t="s">
        <v>14</v>
      </c>
      <c r="BN6" s="6" t="s">
        <v>19</v>
      </c>
      <c r="BO6" s="6">
        <v>2</v>
      </c>
      <c r="BP6" s="6" t="s">
        <v>16</v>
      </c>
    </row>
    <row r="7" spans="1:68" x14ac:dyDescent="0.3">
      <c r="A7">
        <v>3</v>
      </c>
      <c r="B7">
        <v>1</v>
      </c>
      <c r="C7" s="8" t="s">
        <v>22</v>
      </c>
      <c r="D7" s="8" t="s">
        <v>23</v>
      </c>
      <c r="E7" s="6" t="s">
        <v>24</v>
      </c>
      <c r="F7" s="6" t="s">
        <v>15</v>
      </c>
      <c r="G7" s="6">
        <f t="shared" si="0"/>
        <v>4</v>
      </c>
      <c r="H7" s="6">
        <f t="shared" si="1"/>
        <v>3</v>
      </c>
      <c r="I7" s="6">
        <f t="shared" si="2"/>
        <v>5</v>
      </c>
      <c r="J7" s="6">
        <f t="shared" si="3"/>
        <v>3</v>
      </c>
      <c r="K7" s="28">
        <f t="shared" si="4"/>
        <v>15</v>
      </c>
      <c r="L7" s="6">
        <f t="shared" ref="L7:L12" si="5">T7</f>
        <v>1</v>
      </c>
      <c r="M7" s="6">
        <f t="shared" ref="M7:M12" si="6">AG7</f>
        <v>1</v>
      </c>
      <c r="N7" s="6">
        <f t="shared" ref="N7:N12" si="7">AT7</f>
        <v>1</v>
      </c>
      <c r="O7" s="6">
        <f t="shared" ref="O7:O12" si="8">BG7</f>
        <v>1</v>
      </c>
      <c r="P7" s="28">
        <f t="shared" ref="P7:P12" si="9">SUM(L7:O7)</f>
        <v>4</v>
      </c>
      <c r="Q7" s="6"/>
      <c r="R7" s="6">
        <v>4</v>
      </c>
      <c r="S7" s="6">
        <v>4</v>
      </c>
      <c r="T7" s="6">
        <v>1</v>
      </c>
      <c r="U7" s="6">
        <v>1</v>
      </c>
      <c r="V7" s="6">
        <v>468</v>
      </c>
      <c r="W7" s="7">
        <v>2.3761574074074074E-2</v>
      </c>
      <c r="X7" s="8" t="s">
        <v>22</v>
      </c>
      <c r="Y7" s="8" t="s">
        <v>23</v>
      </c>
      <c r="Z7" s="6" t="s">
        <v>24</v>
      </c>
      <c r="AA7" s="6" t="s">
        <v>15</v>
      </c>
      <c r="AB7" s="6">
        <v>2</v>
      </c>
      <c r="AC7" s="6" t="s">
        <v>16</v>
      </c>
      <c r="AD7" s="6"/>
      <c r="AE7" s="6">
        <v>3</v>
      </c>
      <c r="AF7" s="6">
        <v>3</v>
      </c>
      <c r="AG7" s="6">
        <v>1</v>
      </c>
      <c r="AH7" s="6">
        <v>1</v>
      </c>
      <c r="AI7">
        <v>468</v>
      </c>
      <c r="AJ7" s="7">
        <v>1.9988425925925927E-2</v>
      </c>
      <c r="AK7" s="8" t="s">
        <v>22</v>
      </c>
      <c r="AL7" s="8" t="s">
        <v>23</v>
      </c>
      <c r="AM7" s="6" t="s">
        <v>24</v>
      </c>
      <c r="AN7" s="6" t="s">
        <v>15</v>
      </c>
      <c r="AO7" s="6">
        <v>2</v>
      </c>
      <c r="AP7" s="6" t="s">
        <v>16</v>
      </c>
      <c r="AQ7" s="6"/>
      <c r="AR7" s="6">
        <v>5</v>
      </c>
      <c r="AS7" s="6">
        <v>5</v>
      </c>
      <c r="AT7" s="6">
        <v>1</v>
      </c>
      <c r="AU7" s="6">
        <v>1</v>
      </c>
      <c r="AV7" s="6">
        <v>468</v>
      </c>
      <c r="AW7" s="7">
        <v>2.3495370370370371E-2</v>
      </c>
      <c r="AX7" s="8" t="s">
        <v>22</v>
      </c>
      <c r="AY7" s="8" t="s">
        <v>23</v>
      </c>
      <c r="AZ7" s="6" t="s">
        <v>24</v>
      </c>
      <c r="BA7" s="6" t="s">
        <v>15</v>
      </c>
      <c r="BB7" s="6">
        <v>2</v>
      </c>
      <c r="BC7" s="6" t="s">
        <v>16</v>
      </c>
      <c r="BD7" s="6"/>
      <c r="BE7" s="6">
        <v>3</v>
      </c>
      <c r="BF7" s="6">
        <v>3</v>
      </c>
      <c r="BG7" s="6">
        <v>1</v>
      </c>
      <c r="BH7" s="6">
        <v>1</v>
      </c>
      <c r="BI7" s="6">
        <v>468</v>
      </c>
      <c r="BJ7" s="7">
        <v>2.3738425925925927E-2</v>
      </c>
      <c r="BK7" s="8" t="s">
        <v>22</v>
      </c>
      <c r="BL7" s="8" t="s">
        <v>23</v>
      </c>
      <c r="BM7" s="6" t="s">
        <v>24</v>
      </c>
      <c r="BN7" s="6" t="s">
        <v>15</v>
      </c>
      <c r="BO7" s="6">
        <v>2</v>
      </c>
      <c r="BP7" s="6" t="s">
        <v>16</v>
      </c>
    </row>
    <row r="8" spans="1:68" x14ac:dyDescent="0.3">
      <c r="A8">
        <v>4</v>
      </c>
      <c r="B8">
        <v>2</v>
      </c>
      <c r="C8" s="8" t="s">
        <v>36</v>
      </c>
      <c r="D8" s="8" t="s">
        <v>37</v>
      </c>
      <c r="E8" s="6" t="s">
        <v>24</v>
      </c>
      <c r="F8" s="6" t="s">
        <v>27</v>
      </c>
      <c r="G8" s="6">
        <f t="shared" si="0"/>
        <v>10</v>
      </c>
      <c r="H8" s="6">
        <f t="shared" si="1"/>
        <v>4</v>
      </c>
      <c r="I8" s="6">
        <f t="shared" si="2"/>
        <v>10</v>
      </c>
      <c r="J8" s="6">
        <f t="shared" si="3"/>
        <v>5</v>
      </c>
      <c r="K8" s="28">
        <f t="shared" si="4"/>
        <v>29</v>
      </c>
      <c r="L8" s="6">
        <f t="shared" si="5"/>
        <v>6</v>
      </c>
      <c r="M8" s="6">
        <f t="shared" si="6"/>
        <v>2</v>
      </c>
      <c r="N8" s="6">
        <f t="shared" si="7"/>
        <v>4</v>
      </c>
      <c r="O8" s="6">
        <f t="shared" si="8"/>
        <v>3</v>
      </c>
      <c r="P8" s="28">
        <f t="shared" si="9"/>
        <v>15</v>
      </c>
      <c r="Q8" s="6"/>
      <c r="R8" s="6">
        <v>10</v>
      </c>
      <c r="S8" s="6">
        <v>10</v>
      </c>
      <c r="T8" s="6">
        <v>6</v>
      </c>
      <c r="U8" s="6">
        <v>6</v>
      </c>
      <c r="V8" s="6">
        <v>1360</v>
      </c>
      <c r="W8" s="7">
        <v>2.5057870370370373E-2</v>
      </c>
      <c r="X8" s="8" t="s">
        <v>36</v>
      </c>
      <c r="Y8" s="8" t="s">
        <v>37</v>
      </c>
      <c r="Z8" s="6" t="s">
        <v>24</v>
      </c>
      <c r="AA8" s="6" t="s">
        <v>27</v>
      </c>
      <c r="AB8" s="6">
        <v>2</v>
      </c>
      <c r="AC8" s="6" t="s">
        <v>16</v>
      </c>
      <c r="AD8" s="6"/>
      <c r="AE8" s="6">
        <v>4</v>
      </c>
      <c r="AF8" s="6">
        <v>4</v>
      </c>
      <c r="AG8" s="6">
        <v>2</v>
      </c>
      <c r="AH8" s="6">
        <v>2</v>
      </c>
      <c r="AI8">
        <v>1360</v>
      </c>
      <c r="AJ8" s="7">
        <v>2.0625000000000001E-2</v>
      </c>
      <c r="AK8" s="8" t="s">
        <v>36</v>
      </c>
      <c r="AL8" s="8" t="s">
        <v>37</v>
      </c>
      <c r="AM8" s="6" t="s">
        <v>24</v>
      </c>
      <c r="AN8" s="6" t="s">
        <v>27</v>
      </c>
      <c r="AO8" s="6">
        <v>2</v>
      </c>
      <c r="AP8" s="6" t="s">
        <v>16</v>
      </c>
      <c r="AQ8" s="6"/>
      <c r="AR8" s="6">
        <v>13</v>
      </c>
      <c r="AS8" s="6">
        <v>10</v>
      </c>
      <c r="AT8" s="6">
        <v>4</v>
      </c>
      <c r="AU8" s="6">
        <v>4</v>
      </c>
      <c r="AV8" s="6">
        <v>1360</v>
      </c>
      <c r="AW8" s="7">
        <v>2.494212962962963E-2</v>
      </c>
      <c r="AX8" s="8" t="s">
        <v>36</v>
      </c>
      <c r="AY8" s="8" t="s">
        <v>37</v>
      </c>
      <c r="AZ8" s="6" t="s">
        <v>24</v>
      </c>
      <c r="BA8" s="6" t="s">
        <v>27</v>
      </c>
      <c r="BB8" s="6">
        <v>2</v>
      </c>
      <c r="BC8" s="6" t="s">
        <v>16</v>
      </c>
      <c r="BD8" s="6"/>
      <c r="BE8" s="6">
        <v>5</v>
      </c>
      <c r="BF8" s="6">
        <v>5</v>
      </c>
      <c r="BG8" s="6">
        <v>3</v>
      </c>
      <c r="BH8" s="6">
        <v>3</v>
      </c>
      <c r="BI8" s="6">
        <v>1360</v>
      </c>
      <c r="BJ8" s="7">
        <v>2.5011574074074075E-2</v>
      </c>
      <c r="BK8" s="8" t="s">
        <v>36</v>
      </c>
      <c r="BL8" s="8" t="s">
        <v>37</v>
      </c>
      <c r="BM8" s="6" t="s">
        <v>24</v>
      </c>
      <c r="BN8" s="6" t="s">
        <v>27</v>
      </c>
      <c r="BO8" s="6">
        <v>2</v>
      </c>
      <c r="BP8" s="6" t="s">
        <v>16</v>
      </c>
    </row>
    <row r="9" spans="1:68" x14ac:dyDescent="0.3">
      <c r="A9">
        <v>5</v>
      </c>
      <c r="B9">
        <v>3</v>
      </c>
      <c r="C9" s="8" t="s">
        <v>25</v>
      </c>
      <c r="D9" s="8" t="s">
        <v>32</v>
      </c>
      <c r="E9" s="6" t="s">
        <v>24</v>
      </c>
      <c r="F9" s="6" t="s">
        <v>19</v>
      </c>
      <c r="G9" s="6">
        <f t="shared" si="0"/>
        <v>8</v>
      </c>
      <c r="H9" s="6">
        <f t="shared" si="1"/>
        <v>7</v>
      </c>
      <c r="I9" s="6">
        <f t="shared" si="2"/>
        <v>11</v>
      </c>
      <c r="J9" s="6">
        <f t="shared" si="3"/>
        <v>13</v>
      </c>
      <c r="K9" s="28">
        <f t="shared" si="4"/>
        <v>39</v>
      </c>
      <c r="L9" s="6">
        <f t="shared" si="5"/>
        <v>4</v>
      </c>
      <c r="M9" s="6">
        <f t="shared" si="6"/>
        <v>5</v>
      </c>
      <c r="N9" s="6">
        <f t="shared" si="7"/>
        <v>5</v>
      </c>
      <c r="O9" s="6">
        <f t="shared" si="8"/>
        <v>8</v>
      </c>
      <c r="P9" s="28">
        <f t="shared" si="9"/>
        <v>22</v>
      </c>
      <c r="Q9" s="6"/>
      <c r="R9" s="6">
        <v>8</v>
      </c>
      <c r="S9" s="6">
        <v>8</v>
      </c>
      <c r="T9" s="6">
        <v>4</v>
      </c>
      <c r="U9" s="6">
        <v>4</v>
      </c>
      <c r="V9" s="6">
        <v>833</v>
      </c>
      <c r="W9" s="7">
        <v>2.4884259259259259E-2</v>
      </c>
      <c r="X9" s="8" t="s">
        <v>25</v>
      </c>
      <c r="Y9" s="8" t="s">
        <v>32</v>
      </c>
      <c r="Z9" s="6" t="s">
        <v>24</v>
      </c>
      <c r="AA9" s="6" t="s">
        <v>19</v>
      </c>
      <c r="AB9" s="6">
        <v>2</v>
      </c>
      <c r="AC9" s="6" t="s">
        <v>16</v>
      </c>
      <c r="AD9" s="6"/>
      <c r="AE9" s="6">
        <v>9</v>
      </c>
      <c r="AF9" s="6">
        <v>7</v>
      </c>
      <c r="AG9" s="6">
        <v>5</v>
      </c>
      <c r="AH9" s="6">
        <v>5</v>
      </c>
      <c r="AI9">
        <v>833</v>
      </c>
      <c r="AJ9" s="7">
        <v>2.1122685185185185E-2</v>
      </c>
      <c r="AK9" s="8" t="s">
        <v>25</v>
      </c>
      <c r="AL9" s="8" t="s">
        <v>32</v>
      </c>
      <c r="AM9" s="6" t="s">
        <v>24</v>
      </c>
      <c r="AN9" s="6" t="s">
        <v>19</v>
      </c>
      <c r="AO9" s="6">
        <v>2</v>
      </c>
      <c r="AP9" s="6" t="s">
        <v>16</v>
      </c>
      <c r="AQ9" s="6"/>
      <c r="AR9" s="6">
        <v>15</v>
      </c>
      <c r="AS9" s="6">
        <v>11</v>
      </c>
      <c r="AT9" s="6">
        <v>5</v>
      </c>
      <c r="AU9" s="6">
        <v>5</v>
      </c>
      <c r="AV9" s="6">
        <v>833</v>
      </c>
      <c r="AW9" s="7">
        <v>2.5034722222222222E-2</v>
      </c>
      <c r="AX9" s="8" t="s">
        <v>25</v>
      </c>
      <c r="AY9" s="8" t="s">
        <v>32</v>
      </c>
      <c r="AZ9" s="6" t="s">
        <v>24</v>
      </c>
      <c r="BA9" s="6" t="s">
        <v>19</v>
      </c>
      <c r="BB9" s="6">
        <v>2</v>
      </c>
      <c r="BC9" s="6" t="s">
        <v>16</v>
      </c>
      <c r="BD9" s="6"/>
      <c r="BE9" s="6">
        <v>14</v>
      </c>
      <c r="BF9" s="6">
        <v>13</v>
      </c>
      <c r="BG9" s="6">
        <v>8</v>
      </c>
      <c r="BH9" s="6">
        <v>8</v>
      </c>
      <c r="BI9" s="6">
        <v>833</v>
      </c>
      <c r="BJ9" s="7">
        <v>2.5775462962962962E-2</v>
      </c>
      <c r="BK9" s="8" t="s">
        <v>25</v>
      </c>
      <c r="BL9" s="8" t="s">
        <v>32</v>
      </c>
      <c r="BM9" s="6" t="s">
        <v>24</v>
      </c>
      <c r="BN9" s="6" t="s">
        <v>19</v>
      </c>
      <c r="BO9" s="6">
        <v>2</v>
      </c>
      <c r="BP9" s="6" t="s">
        <v>16</v>
      </c>
    </row>
    <row r="10" spans="1:68" x14ac:dyDescent="0.3">
      <c r="A10">
        <v>6</v>
      </c>
      <c r="B10">
        <v>4</v>
      </c>
      <c r="C10" s="8" t="s">
        <v>53</v>
      </c>
      <c r="D10" s="8" t="s">
        <v>54</v>
      </c>
      <c r="E10" s="6" t="s">
        <v>24</v>
      </c>
      <c r="F10" s="6" t="s">
        <v>15</v>
      </c>
      <c r="G10" s="6">
        <f t="shared" si="0"/>
        <v>19</v>
      </c>
      <c r="H10" s="6">
        <f t="shared" si="1"/>
        <v>10</v>
      </c>
      <c r="I10" s="6">
        <f t="shared" si="2"/>
        <v>20</v>
      </c>
      <c r="J10" s="6">
        <f t="shared" si="3"/>
        <v>12</v>
      </c>
      <c r="K10" s="28">
        <f t="shared" si="4"/>
        <v>61</v>
      </c>
      <c r="L10" s="6">
        <f t="shared" si="5"/>
        <v>11</v>
      </c>
      <c r="M10" s="6">
        <f t="shared" si="6"/>
        <v>7</v>
      </c>
      <c r="N10" s="6">
        <f t="shared" si="7"/>
        <v>11</v>
      </c>
      <c r="O10" s="6">
        <f t="shared" si="8"/>
        <v>7</v>
      </c>
      <c r="P10" s="28">
        <f t="shared" si="9"/>
        <v>36</v>
      </c>
      <c r="Q10" s="6"/>
      <c r="R10" s="6">
        <v>19</v>
      </c>
      <c r="S10" s="6">
        <v>19</v>
      </c>
      <c r="T10" s="6">
        <v>11</v>
      </c>
      <c r="U10" s="6">
        <v>11</v>
      </c>
      <c r="V10" s="6">
        <v>465</v>
      </c>
      <c r="W10" s="7">
        <v>2.5752314814814815E-2</v>
      </c>
      <c r="X10" s="8" t="s">
        <v>53</v>
      </c>
      <c r="Y10" s="8" t="s">
        <v>54</v>
      </c>
      <c r="Z10" s="6" t="s">
        <v>24</v>
      </c>
      <c r="AA10" s="6" t="s">
        <v>15</v>
      </c>
      <c r="AB10" s="6">
        <v>2</v>
      </c>
      <c r="AC10" s="6" t="s">
        <v>16</v>
      </c>
      <c r="AD10" s="6"/>
      <c r="AE10" s="6">
        <v>12</v>
      </c>
      <c r="AF10" s="6">
        <v>10</v>
      </c>
      <c r="AG10" s="6">
        <v>7</v>
      </c>
      <c r="AH10" s="6">
        <v>7</v>
      </c>
      <c r="AI10">
        <v>465</v>
      </c>
      <c r="AJ10" s="7">
        <v>2.1423611111111112E-2</v>
      </c>
      <c r="AK10" s="8" t="s">
        <v>53</v>
      </c>
      <c r="AL10" s="8" t="s">
        <v>54</v>
      </c>
      <c r="AM10" s="6" t="s">
        <v>24</v>
      </c>
      <c r="AN10" s="6" t="s">
        <v>15</v>
      </c>
      <c r="AO10" s="6">
        <v>2</v>
      </c>
      <c r="AP10" s="6" t="s">
        <v>16</v>
      </c>
      <c r="AQ10" s="6"/>
      <c r="AR10" s="6">
        <v>25</v>
      </c>
      <c r="AS10" s="6">
        <v>20</v>
      </c>
      <c r="AT10" s="6">
        <v>11</v>
      </c>
      <c r="AU10" s="6">
        <v>12</v>
      </c>
      <c r="AV10" s="6">
        <v>465</v>
      </c>
      <c r="AW10" s="7">
        <v>2.5648148148148149E-2</v>
      </c>
      <c r="AX10" s="8" t="s">
        <v>53</v>
      </c>
      <c r="AY10" s="8" t="s">
        <v>54</v>
      </c>
      <c r="AZ10" s="6" t="s">
        <v>24</v>
      </c>
      <c r="BA10" s="6" t="s">
        <v>15</v>
      </c>
      <c r="BB10" s="6">
        <v>2</v>
      </c>
      <c r="BC10" s="6" t="s">
        <v>16</v>
      </c>
      <c r="BD10" s="6"/>
      <c r="BE10" s="6">
        <v>13</v>
      </c>
      <c r="BF10" s="6">
        <v>12</v>
      </c>
      <c r="BG10" s="6">
        <v>7</v>
      </c>
      <c r="BH10" s="6">
        <v>7</v>
      </c>
      <c r="BI10" s="6">
        <v>465</v>
      </c>
      <c r="BJ10" s="7">
        <v>2.5694444444444443E-2</v>
      </c>
      <c r="BK10" s="8" t="s">
        <v>53</v>
      </c>
      <c r="BL10" s="8" t="s">
        <v>54</v>
      </c>
      <c r="BM10" s="6" t="s">
        <v>24</v>
      </c>
      <c r="BN10" s="6" t="s">
        <v>15</v>
      </c>
      <c r="BO10" s="6">
        <v>2</v>
      </c>
      <c r="BP10" s="6" t="s">
        <v>16</v>
      </c>
    </row>
    <row r="11" spans="1:68" x14ac:dyDescent="0.3">
      <c r="A11">
        <v>7</v>
      </c>
      <c r="B11">
        <v>5</v>
      </c>
      <c r="C11" s="8" t="s">
        <v>45</v>
      </c>
      <c r="D11" s="8" t="s">
        <v>46</v>
      </c>
      <c r="E11" s="6" t="s">
        <v>24</v>
      </c>
      <c r="F11" s="6" t="s">
        <v>19</v>
      </c>
      <c r="G11" s="6">
        <f t="shared" si="0"/>
        <v>15</v>
      </c>
      <c r="H11" s="6">
        <f t="shared" si="1"/>
        <v>19</v>
      </c>
      <c r="I11" s="6">
        <f t="shared" si="2"/>
        <v>17</v>
      </c>
      <c r="J11" s="6">
        <f t="shared" si="3"/>
        <v>15</v>
      </c>
      <c r="K11" s="28">
        <f t="shared" si="4"/>
        <v>66</v>
      </c>
      <c r="L11" s="6">
        <f t="shared" si="5"/>
        <v>9</v>
      </c>
      <c r="M11" s="6">
        <f t="shared" si="6"/>
        <v>11</v>
      </c>
      <c r="N11" s="6">
        <f t="shared" si="7"/>
        <v>10</v>
      </c>
      <c r="O11" s="6">
        <f t="shared" si="8"/>
        <v>9</v>
      </c>
      <c r="P11" s="28">
        <f t="shared" si="9"/>
        <v>39</v>
      </c>
      <c r="Q11" s="6"/>
      <c r="R11" s="6">
        <v>15</v>
      </c>
      <c r="S11" s="6">
        <v>15</v>
      </c>
      <c r="T11" s="6">
        <v>9</v>
      </c>
      <c r="U11" s="6">
        <v>9</v>
      </c>
      <c r="V11" s="6">
        <v>794</v>
      </c>
      <c r="W11" s="7">
        <v>2.5462962962962962E-2</v>
      </c>
      <c r="X11" s="8" t="s">
        <v>45</v>
      </c>
      <c r="Y11" s="8" t="s">
        <v>46</v>
      </c>
      <c r="Z11" s="6" t="s">
        <v>24</v>
      </c>
      <c r="AA11" s="6" t="s">
        <v>19</v>
      </c>
      <c r="AB11" s="6">
        <v>2</v>
      </c>
      <c r="AC11" s="6" t="s">
        <v>16</v>
      </c>
      <c r="AD11" s="6"/>
      <c r="AE11" s="6">
        <v>23</v>
      </c>
      <c r="AF11" s="6">
        <v>19</v>
      </c>
      <c r="AG11" s="6">
        <v>11</v>
      </c>
      <c r="AH11" s="6">
        <v>12</v>
      </c>
      <c r="AI11">
        <v>794</v>
      </c>
      <c r="AJ11" s="7">
        <v>2.1921296296296296E-2</v>
      </c>
      <c r="AK11" s="8" t="s">
        <v>45</v>
      </c>
      <c r="AL11" s="8" t="s">
        <v>46</v>
      </c>
      <c r="AM11" s="6" t="s">
        <v>24</v>
      </c>
      <c r="AN11" s="6" t="s">
        <v>19</v>
      </c>
      <c r="AO11" s="6">
        <v>2</v>
      </c>
      <c r="AP11" s="6" t="s">
        <v>16</v>
      </c>
      <c r="AQ11" s="6"/>
      <c r="AR11" s="6">
        <v>21</v>
      </c>
      <c r="AS11" s="6">
        <v>17</v>
      </c>
      <c r="AT11" s="6">
        <v>10</v>
      </c>
      <c r="AU11" s="6">
        <v>10</v>
      </c>
      <c r="AV11" s="6">
        <v>794</v>
      </c>
      <c r="AW11" s="7">
        <v>2.5416666666666667E-2</v>
      </c>
      <c r="AX11" s="8" t="s">
        <v>45</v>
      </c>
      <c r="AY11" s="8" t="s">
        <v>46</v>
      </c>
      <c r="AZ11" s="6" t="s">
        <v>24</v>
      </c>
      <c r="BA11" s="6" t="s">
        <v>19</v>
      </c>
      <c r="BB11" s="6">
        <v>2</v>
      </c>
      <c r="BC11" s="6" t="s">
        <v>16</v>
      </c>
      <c r="BD11" s="6"/>
      <c r="BE11" s="6">
        <v>16</v>
      </c>
      <c r="BF11" s="6">
        <v>15</v>
      </c>
      <c r="BG11" s="6">
        <v>9</v>
      </c>
      <c r="BH11" s="6">
        <v>10</v>
      </c>
      <c r="BI11" s="6">
        <v>794</v>
      </c>
      <c r="BJ11" s="7">
        <v>2.5937499999999999E-2</v>
      </c>
      <c r="BK11" s="8" t="s">
        <v>45</v>
      </c>
      <c r="BL11" s="8" t="s">
        <v>46</v>
      </c>
      <c r="BM11" s="6" t="s">
        <v>24</v>
      </c>
      <c r="BN11" s="6" t="s">
        <v>19</v>
      </c>
      <c r="BO11" s="6">
        <v>2</v>
      </c>
      <c r="BP11" s="6" t="s">
        <v>16</v>
      </c>
    </row>
    <row r="12" spans="1:68" x14ac:dyDescent="0.3">
      <c r="A12">
        <v>8</v>
      </c>
      <c r="B12">
        <v>1</v>
      </c>
      <c r="C12" s="8" t="s">
        <v>64</v>
      </c>
      <c r="D12" s="8" t="s">
        <v>65</v>
      </c>
      <c r="E12" s="6" t="s">
        <v>66</v>
      </c>
      <c r="F12" s="6" t="s">
        <v>27</v>
      </c>
      <c r="G12" s="6">
        <f t="shared" si="0"/>
        <v>24</v>
      </c>
      <c r="H12" s="6">
        <f t="shared" si="1"/>
        <v>21</v>
      </c>
      <c r="I12" s="6">
        <f t="shared" si="2"/>
        <v>19</v>
      </c>
      <c r="J12" s="6">
        <f t="shared" si="3"/>
        <v>14</v>
      </c>
      <c r="K12" s="28">
        <f t="shared" si="4"/>
        <v>78</v>
      </c>
      <c r="L12" s="6">
        <f t="shared" si="5"/>
        <v>1</v>
      </c>
      <c r="M12" s="6">
        <f t="shared" si="6"/>
        <v>2</v>
      </c>
      <c r="N12" s="6">
        <f t="shared" si="7"/>
        <v>1</v>
      </c>
      <c r="O12" s="6">
        <f t="shared" si="8"/>
        <v>1</v>
      </c>
      <c r="P12" s="28">
        <f t="shared" si="9"/>
        <v>5</v>
      </c>
      <c r="Q12" s="6"/>
      <c r="R12" s="6">
        <v>24</v>
      </c>
      <c r="S12" s="6">
        <v>24</v>
      </c>
      <c r="T12" s="6">
        <v>1</v>
      </c>
      <c r="U12" s="6">
        <v>13</v>
      </c>
      <c r="V12" s="6">
        <v>1364</v>
      </c>
      <c r="W12" s="7">
        <v>2.6157407407407407E-2</v>
      </c>
      <c r="X12" s="8" t="s">
        <v>64</v>
      </c>
      <c r="Y12" s="8" t="s">
        <v>65</v>
      </c>
      <c r="Z12" s="6" t="s">
        <v>66</v>
      </c>
      <c r="AA12" s="6" t="s">
        <v>27</v>
      </c>
      <c r="AB12" s="6">
        <v>2</v>
      </c>
      <c r="AC12" s="6" t="s">
        <v>16</v>
      </c>
      <c r="AD12" s="6"/>
      <c r="AE12" s="6">
        <v>25</v>
      </c>
      <c r="AF12" s="6">
        <v>21</v>
      </c>
      <c r="AG12" s="6">
        <v>2</v>
      </c>
      <c r="AH12" s="6">
        <v>13</v>
      </c>
      <c r="AI12">
        <v>1364</v>
      </c>
      <c r="AJ12" s="7">
        <v>2.2048611111111113E-2</v>
      </c>
      <c r="AK12" s="8" t="s">
        <v>64</v>
      </c>
      <c r="AL12" s="8" t="s">
        <v>65</v>
      </c>
      <c r="AM12" s="6" t="s">
        <v>66</v>
      </c>
      <c r="AN12" s="6" t="s">
        <v>27</v>
      </c>
      <c r="AO12" s="6">
        <v>2</v>
      </c>
      <c r="AP12" s="6" t="s">
        <v>16</v>
      </c>
      <c r="AQ12" s="6"/>
      <c r="AR12" s="6">
        <v>24</v>
      </c>
      <c r="AS12" s="6">
        <v>19</v>
      </c>
      <c r="AT12" s="6">
        <v>1</v>
      </c>
      <c r="AU12" s="6">
        <v>11</v>
      </c>
      <c r="AV12" s="6">
        <v>1364</v>
      </c>
      <c r="AW12" s="7">
        <v>2.554398148148148E-2</v>
      </c>
      <c r="AX12" s="8" t="s">
        <v>64</v>
      </c>
      <c r="AY12" s="8" t="s">
        <v>65</v>
      </c>
      <c r="AZ12" s="6" t="s">
        <v>66</v>
      </c>
      <c r="BA12" s="6" t="s">
        <v>27</v>
      </c>
      <c r="BB12" s="6">
        <v>2</v>
      </c>
      <c r="BC12" s="6" t="s">
        <v>16</v>
      </c>
      <c r="BD12" s="6"/>
      <c r="BE12" s="6">
        <v>15</v>
      </c>
      <c r="BF12" s="6">
        <v>14</v>
      </c>
      <c r="BG12" s="6">
        <v>1</v>
      </c>
      <c r="BH12" s="6">
        <v>9</v>
      </c>
      <c r="BI12" s="6">
        <v>1364</v>
      </c>
      <c r="BJ12" s="7">
        <v>2.582175925925926E-2</v>
      </c>
      <c r="BK12" s="8" t="s">
        <v>64</v>
      </c>
      <c r="BL12" s="8" t="s">
        <v>65</v>
      </c>
      <c r="BM12" s="6" t="s">
        <v>66</v>
      </c>
      <c r="BN12" s="6" t="s">
        <v>27</v>
      </c>
      <c r="BO12" s="6">
        <v>2</v>
      </c>
      <c r="BP12" s="6" t="s">
        <v>16</v>
      </c>
    </row>
    <row r="13" spans="1:68" x14ac:dyDescent="0.3">
      <c r="A13">
        <v>9</v>
      </c>
      <c r="C13" s="8" t="s">
        <v>61</v>
      </c>
      <c r="D13" s="8" t="s">
        <v>62</v>
      </c>
      <c r="E13" s="6" t="s">
        <v>14</v>
      </c>
      <c r="F13" s="6" t="s">
        <v>63</v>
      </c>
      <c r="G13" s="6">
        <f t="shared" si="0"/>
        <v>23</v>
      </c>
      <c r="H13" s="6">
        <f t="shared" si="1"/>
        <v>9</v>
      </c>
      <c r="I13" s="6">
        <f t="shared" si="2"/>
        <v>40</v>
      </c>
      <c r="J13" s="6">
        <f t="shared" si="3"/>
        <v>23</v>
      </c>
      <c r="K13" s="28">
        <f t="shared" si="4"/>
        <v>95</v>
      </c>
      <c r="L13" s="6"/>
      <c r="M13" s="6"/>
      <c r="N13" s="6"/>
      <c r="O13" s="6"/>
      <c r="P13" s="28"/>
      <c r="Q13" s="6"/>
      <c r="R13" s="6">
        <v>23</v>
      </c>
      <c r="S13" s="6">
        <v>23</v>
      </c>
      <c r="T13" s="6"/>
      <c r="U13" s="6"/>
      <c r="V13" s="6">
        <v>1631</v>
      </c>
      <c r="W13" s="7">
        <v>2.6064814814814815E-2</v>
      </c>
      <c r="X13" s="8" t="s">
        <v>61</v>
      </c>
      <c r="Y13" s="8" t="s">
        <v>62</v>
      </c>
      <c r="Z13" s="6" t="s">
        <v>14</v>
      </c>
      <c r="AA13" s="6" t="s">
        <v>63</v>
      </c>
      <c r="AB13" s="6">
        <v>2</v>
      </c>
      <c r="AC13" s="6" t="s">
        <v>16</v>
      </c>
      <c r="AD13" s="6"/>
      <c r="AE13" s="6">
        <v>11</v>
      </c>
      <c r="AF13" s="6">
        <v>9</v>
      </c>
      <c r="AG13" s="6"/>
      <c r="AH13" s="6"/>
      <c r="AI13">
        <v>1631</v>
      </c>
      <c r="AJ13" s="7">
        <v>2.1377314814814814E-2</v>
      </c>
      <c r="AK13" s="8" t="s">
        <v>61</v>
      </c>
      <c r="AL13" s="8" t="s">
        <v>62</v>
      </c>
      <c r="AM13" s="6" t="s">
        <v>14</v>
      </c>
      <c r="AN13" s="6" t="s">
        <v>63</v>
      </c>
      <c r="AO13" s="6">
        <v>2</v>
      </c>
      <c r="AP13" s="6" t="s">
        <v>16</v>
      </c>
      <c r="AQ13" s="6"/>
      <c r="AR13" s="6">
        <v>54</v>
      </c>
      <c r="AS13" s="6">
        <v>40</v>
      </c>
      <c r="AT13" s="6"/>
      <c r="AU13" s="6"/>
      <c r="AV13" s="6">
        <v>1631</v>
      </c>
      <c r="AW13" s="7">
        <v>2.71875E-2</v>
      </c>
      <c r="AX13" s="8" t="s">
        <v>61</v>
      </c>
      <c r="AY13" s="8" t="s">
        <v>62</v>
      </c>
      <c r="AZ13" s="6" t="s">
        <v>14</v>
      </c>
      <c r="BA13" s="6" t="s">
        <v>63</v>
      </c>
      <c r="BB13" s="6">
        <v>2</v>
      </c>
      <c r="BC13" s="6" t="s">
        <v>16</v>
      </c>
      <c r="BD13" s="6"/>
      <c r="BE13" s="6">
        <v>24</v>
      </c>
      <c r="BF13" s="6">
        <v>23</v>
      </c>
      <c r="BG13" s="6"/>
      <c r="BH13" s="6"/>
      <c r="BI13" s="6">
        <v>1631</v>
      </c>
      <c r="BJ13" s="7">
        <v>2.6562499999999999E-2</v>
      </c>
      <c r="BK13" s="8" t="s">
        <v>61</v>
      </c>
      <c r="BL13" s="8" t="s">
        <v>62</v>
      </c>
      <c r="BM13" s="6" t="s">
        <v>14</v>
      </c>
      <c r="BN13" s="6" t="s">
        <v>63</v>
      </c>
      <c r="BO13" s="6">
        <v>2</v>
      </c>
      <c r="BP13" s="6" t="s">
        <v>16</v>
      </c>
    </row>
    <row r="14" spans="1:68" x14ac:dyDescent="0.3">
      <c r="A14">
        <v>10</v>
      </c>
      <c r="C14" s="8" t="s">
        <v>70</v>
      </c>
      <c r="D14" s="8" t="s">
        <v>71</v>
      </c>
      <c r="E14" s="6" t="s">
        <v>14</v>
      </c>
      <c r="F14" s="6" t="s">
        <v>63</v>
      </c>
      <c r="G14" s="6">
        <f t="shared" si="0"/>
        <v>27</v>
      </c>
      <c r="H14" s="6">
        <f t="shared" si="1"/>
        <v>27</v>
      </c>
      <c r="I14" s="6">
        <f t="shared" si="2"/>
        <v>26</v>
      </c>
      <c r="J14" s="6">
        <f t="shared" si="3"/>
        <v>18</v>
      </c>
      <c r="K14" s="28">
        <f t="shared" si="4"/>
        <v>98</v>
      </c>
      <c r="L14" s="6"/>
      <c r="M14" s="6"/>
      <c r="N14" s="6"/>
      <c r="O14" s="6"/>
      <c r="P14" s="28"/>
      <c r="Q14" s="6"/>
      <c r="R14" s="6">
        <v>27</v>
      </c>
      <c r="S14" s="6">
        <v>27</v>
      </c>
      <c r="T14" s="6"/>
      <c r="U14" s="6"/>
      <c r="V14" s="6">
        <v>1656</v>
      </c>
      <c r="W14" s="7">
        <v>2.6319444444444444E-2</v>
      </c>
      <c r="X14" s="8" t="s">
        <v>70</v>
      </c>
      <c r="Y14" s="8" t="s">
        <v>71</v>
      </c>
      <c r="Z14" s="6" t="s">
        <v>14</v>
      </c>
      <c r="AA14" s="6" t="s">
        <v>63</v>
      </c>
      <c r="AB14" s="6">
        <v>2</v>
      </c>
      <c r="AC14" s="6" t="s">
        <v>16</v>
      </c>
      <c r="AD14" s="6"/>
      <c r="AE14" s="6">
        <v>35</v>
      </c>
      <c r="AF14" s="6">
        <v>27</v>
      </c>
      <c r="AG14" s="6"/>
      <c r="AH14" s="6"/>
      <c r="AI14">
        <v>1656</v>
      </c>
      <c r="AJ14" s="7">
        <v>2.2488425925925926E-2</v>
      </c>
      <c r="AK14" s="8" t="s">
        <v>70</v>
      </c>
      <c r="AL14" s="8" t="s">
        <v>71</v>
      </c>
      <c r="AM14" s="6" t="s">
        <v>14</v>
      </c>
      <c r="AN14" s="6" t="s">
        <v>63</v>
      </c>
      <c r="AO14" s="6">
        <v>2</v>
      </c>
      <c r="AP14" s="6" t="s">
        <v>16</v>
      </c>
      <c r="AQ14" s="6"/>
      <c r="AR14" s="6">
        <v>32</v>
      </c>
      <c r="AS14" s="6">
        <v>26</v>
      </c>
      <c r="AT14" s="6"/>
      <c r="AU14" s="6"/>
      <c r="AV14" s="6">
        <v>1656</v>
      </c>
      <c r="AW14" s="7">
        <v>2.630787037037037E-2</v>
      </c>
      <c r="AX14" s="8" t="s">
        <v>70</v>
      </c>
      <c r="AY14" s="8" t="s">
        <v>71</v>
      </c>
      <c r="AZ14" s="6" t="s">
        <v>14</v>
      </c>
      <c r="BA14" s="6" t="s">
        <v>63</v>
      </c>
      <c r="BB14" s="6">
        <v>2</v>
      </c>
      <c r="BC14" s="6" t="s">
        <v>16</v>
      </c>
      <c r="BD14" s="6"/>
      <c r="BE14" s="6">
        <v>19</v>
      </c>
      <c r="BF14" s="6">
        <v>18</v>
      </c>
      <c r="BG14" s="6"/>
      <c r="BH14" s="6"/>
      <c r="BI14" s="6">
        <v>1656</v>
      </c>
      <c r="BJ14" s="7">
        <v>2.6319444444444444E-2</v>
      </c>
      <c r="BK14" s="8" t="s">
        <v>70</v>
      </c>
      <c r="BL14" s="8" t="s">
        <v>71</v>
      </c>
      <c r="BM14" s="6" t="s">
        <v>14</v>
      </c>
      <c r="BN14" s="6" t="s">
        <v>63</v>
      </c>
      <c r="BO14" s="6">
        <v>2</v>
      </c>
      <c r="BP14" s="6" t="s">
        <v>16</v>
      </c>
    </row>
    <row r="15" spans="1:68" x14ac:dyDescent="0.3">
      <c r="A15">
        <v>11</v>
      </c>
      <c r="B15">
        <v>2</v>
      </c>
      <c r="C15" s="8" t="s">
        <v>88</v>
      </c>
      <c r="D15" s="8" t="s">
        <v>89</v>
      </c>
      <c r="E15" s="6" t="s">
        <v>66</v>
      </c>
      <c r="F15" s="6" t="s">
        <v>27</v>
      </c>
      <c r="G15" s="6">
        <f t="shared" si="0"/>
        <v>37</v>
      </c>
      <c r="H15" s="6">
        <f t="shared" si="1"/>
        <v>31</v>
      </c>
      <c r="I15" s="6">
        <f t="shared" si="2"/>
        <v>29</v>
      </c>
      <c r="J15" s="6">
        <f t="shared" si="3"/>
        <v>25</v>
      </c>
      <c r="K15" s="28">
        <f t="shared" si="4"/>
        <v>122</v>
      </c>
      <c r="L15" s="6">
        <f>T15</f>
        <v>2</v>
      </c>
      <c r="M15" s="6">
        <f>AG15</f>
        <v>3</v>
      </c>
      <c r="N15" s="6">
        <f>AT15</f>
        <v>2</v>
      </c>
      <c r="O15" s="6">
        <f>BG15</f>
        <v>2</v>
      </c>
      <c r="P15" s="28">
        <f>SUM(L15:O15)</f>
        <v>9</v>
      </c>
      <c r="Q15" s="6"/>
      <c r="R15" s="6">
        <v>37</v>
      </c>
      <c r="S15" s="6">
        <v>37</v>
      </c>
      <c r="T15" s="6">
        <v>2</v>
      </c>
      <c r="U15" s="6">
        <v>19</v>
      </c>
      <c r="V15" s="6">
        <v>1340</v>
      </c>
      <c r="W15" s="7">
        <v>2.6828703703703705E-2</v>
      </c>
      <c r="X15" s="8" t="s">
        <v>88</v>
      </c>
      <c r="Y15" s="8" t="s">
        <v>89</v>
      </c>
      <c r="Z15" s="6" t="s">
        <v>66</v>
      </c>
      <c r="AA15" s="6" t="s">
        <v>27</v>
      </c>
      <c r="AB15" s="6">
        <v>2</v>
      </c>
      <c r="AC15" s="6" t="s">
        <v>16</v>
      </c>
      <c r="AD15" s="6"/>
      <c r="AE15" s="6">
        <v>40</v>
      </c>
      <c r="AF15" s="6">
        <v>31</v>
      </c>
      <c r="AG15" s="6">
        <v>3</v>
      </c>
      <c r="AH15" s="6">
        <v>17</v>
      </c>
      <c r="AI15">
        <v>1340</v>
      </c>
      <c r="AJ15" s="7">
        <v>2.2731481481481481E-2</v>
      </c>
      <c r="AK15" s="8" t="s">
        <v>88</v>
      </c>
      <c r="AL15" s="8" t="s">
        <v>89</v>
      </c>
      <c r="AM15" s="6" t="s">
        <v>66</v>
      </c>
      <c r="AN15" s="6" t="s">
        <v>27</v>
      </c>
      <c r="AO15" s="6">
        <v>2</v>
      </c>
      <c r="AP15" s="6" t="s">
        <v>16</v>
      </c>
      <c r="AQ15" s="6"/>
      <c r="AR15" s="6">
        <v>35</v>
      </c>
      <c r="AS15" s="6">
        <v>29</v>
      </c>
      <c r="AT15" s="6">
        <v>2</v>
      </c>
      <c r="AU15" s="6">
        <v>16</v>
      </c>
      <c r="AV15" s="6">
        <v>1340</v>
      </c>
      <c r="AW15" s="7">
        <v>2.6469907407407407E-2</v>
      </c>
      <c r="AX15" s="8" t="s">
        <v>88</v>
      </c>
      <c r="AY15" s="8" t="s">
        <v>89</v>
      </c>
      <c r="AZ15" s="6" t="s">
        <v>66</v>
      </c>
      <c r="BA15" s="6" t="s">
        <v>27</v>
      </c>
      <c r="BB15" s="6">
        <v>2</v>
      </c>
      <c r="BC15" s="6" t="s">
        <v>16</v>
      </c>
      <c r="BD15" s="6"/>
      <c r="BE15" s="6">
        <v>26</v>
      </c>
      <c r="BF15" s="6">
        <v>25</v>
      </c>
      <c r="BG15" s="6">
        <v>2</v>
      </c>
      <c r="BH15" s="6">
        <v>13</v>
      </c>
      <c r="BI15" s="6">
        <v>1340</v>
      </c>
      <c r="BJ15" s="7">
        <v>2.6944444444444444E-2</v>
      </c>
      <c r="BK15" s="8" t="s">
        <v>88</v>
      </c>
      <c r="BL15" s="8" t="s">
        <v>89</v>
      </c>
      <c r="BM15" s="6" t="s">
        <v>66</v>
      </c>
      <c r="BN15" s="6" t="s">
        <v>27</v>
      </c>
      <c r="BO15" s="6">
        <v>2</v>
      </c>
      <c r="BP15" s="6" t="s">
        <v>16</v>
      </c>
    </row>
    <row r="16" spans="1:68" x14ac:dyDescent="0.3">
      <c r="A16">
        <v>12</v>
      </c>
      <c r="B16">
        <v>6</v>
      </c>
      <c r="C16" s="8" t="s">
        <v>50</v>
      </c>
      <c r="D16" s="8" t="s">
        <v>98</v>
      </c>
      <c r="E16" s="6" t="s">
        <v>24</v>
      </c>
      <c r="F16" s="6" t="s">
        <v>35</v>
      </c>
      <c r="G16" s="6">
        <f t="shared" si="0"/>
        <v>44</v>
      </c>
      <c r="H16" s="6">
        <f t="shared" si="1"/>
        <v>23</v>
      </c>
      <c r="I16" s="6">
        <f t="shared" si="2"/>
        <v>30</v>
      </c>
      <c r="J16" s="6">
        <f t="shared" si="3"/>
        <v>32</v>
      </c>
      <c r="K16" s="28">
        <f t="shared" si="4"/>
        <v>129</v>
      </c>
      <c r="L16" s="6">
        <f>T16</f>
        <v>21</v>
      </c>
      <c r="M16" s="6">
        <f>AG16</f>
        <v>12</v>
      </c>
      <c r="N16" s="6">
        <f>AT16</f>
        <v>15</v>
      </c>
      <c r="O16" s="6">
        <f>BG16</f>
        <v>14</v>
      </c>
      <c r="P16" s="28">
        <f>SUM(L16:O16)</f>
        <v>62</v>
      </c>
      <c r="Q16" s="6"/>
      <c r="R16" s="6">
        <v>44</v>
      </c>
      <c r="S16" s="6">
        <v>44</v>
      </c>
      <c r="T16" s="6">
        <v>21</v>
      </c>
      <c r="U16" s="6">
        <v>24</v>
      </c>
      <c r="V16" s="6">
        <v>989</v>
      </c>
      <c r="W16" s="7">
        <v>2.7222222222222221E-2</v>
      </c>
      <c r="X16" s="8" t="s">
        <v>50</v>
      </c>
      <c r="Y16" s="8" t="s">
        <v>98</v>
      </c>
      <c r="Z16" s="6" t="s">
        <v>24</v>
      </c>
      <c r="AA16" s="6" t="s">
        <v>35</v>
      </c>
      <c r="AB16" s="6">
        <v>2</v>
      </c>
      <c r="AC16" s="6" t="s">
        <v>16</v>
      </c>
      <c r="AD16" s="6"/>
      <c r="AE16" s="6">
        <v>30</v>
      </c>
      <c r="AF16" s="6">
        <v>23</v>
      </c>
      <c r="AG16" s="6">
        <v>12</v>
      </c>
      <c r="AH16" s="6">
        <v>14</v>
      </c>
      <c r="AI16">
        <v>989</v>
      </c>
      <c r="AJ16" s="7">
        <v>2.2303240740740742E-2</v>
      </c>
      <c r="AK16" s="8" t="s">
        <v>50</v>
      </c>
      <c r="AL16" s="8" t="s">
        <v>98</v>
      </c>
      <c r="AM16" s="6" t="s">
        <v>24</v>
      </c>
      <c r="AN16" s="6" t="s">
        <v>35</v>
      </c>
      <c r="AO16" s="6">
        <v>2</v>
      </c>
      <c r="AP16" s="6" t="s">
        <v>16</v>
      </c>
      <c r="AQ16" s="6"/>
      <c r="AR16" s="6">
        <v>36</v>
      </c>
      <c r="AS16" s="6">
        <v>30</v>
      </c>
      <c r="AT16" s="6">
        <v>15</v>
      </c>
      <c r="AU16" s="6">
        <v>17</v>
      </c>
      <c r="AV16" s="6">
        <v>989</v>
      </c>
      <c r="AW16" s="7">
        <v>2.6504629629629628E-2</v>
      </c>
      <c r="AX16" s="8" t="s">
        <v>50</v>
      </c>
      <c r="AY16" s="8" t="s">
        <v>98</v>
      </c>
      <c r="AZ16" s="6" t="s">
        <v>24</v>
      </c>
      <c r="BA16" s="6" t="s">
        <v>35</v>
      </c>
      <c r="BB16" s="6">
        <v>2</v>
      </c>
      <c r="BC16" s="6" t="s">
        <v>16</v>
      </c>
      <c r="BD16" s="6"/>
      <c r="BE16" s="6">
        <v>34</v>
      </c>
      <c r="BF16" s="6">
        <v>32</v>
      </c>
      <c r="BG16" s="6">
        <v>14</v>
      </c>
      <c r="BH16" s="6">
        <v>17</v>
      </c>
      <c r="BI16" s="6">
        <v>989</v>
      </c>
      <c r="BJ16" s="9">
        <v>2.7662037037037037E-2</v>
      </c>
      <c r="BK16" s="8" t="s">
        <v>50</v>
      </c>
      <c r="BL16" s="8" t="s">
        <v>98</v>
      </c>
      <c r="BM16" s="6" t="s">
        <v>24</v>
      </c>
      <c r="BN16" s="6" t="s">
        <v>35</v>
      </c>
      <c r="BO16" s="6">
        <v>2</v>
      </c>
      <c r="BP16" s="6" t="s">
        <v>16</v>
      </c>
    </row>
    <row r="17" spans="1:68" x14ac:dyDescent="0.3">
      <c r="A17">
        <v>13</v>
      </c>
      <c r="C17" s="8" t="s">
        <v>96</v>
      </c>
      <c r="D17" s="8" t="s">
        <v>97</v>
      </c>
      <c r="E17" s="6" t="s">
        <v>14</v>
      </c>
      <c r="F17" s="6" t="s">
        <v>27</v>
      </c>
      <c r="G17" s="6">
        <f t="shared" si="0"/>
        <v>43</v>
      </c>
      <c r="H17" s="6">
        <f t="shared" si="1"/>
        <v>26</v>
      </c>
      <c r="I17" s="6">
        <f t="shared" si="2"/>
        <v>35</v>
      </c>
      <c r="J17" s="6">
        <f t="shared" si="3"/>
        <v>26</v>
      </c>
      <c r="K17" s="28">
        <f t="shared" si="4"/>
        <v>130</v>
      </c>
      <c r="L17" s="6"/>
      <c r="M17" s="6"/>
      <c r="N17" s="6"/>
      <c r="O17" s="6"/>
      <c r="P17" s="28"/>
      <c r="Q17" s="6"/>
      <c r="R17" s="6">
        <v>43</v>
      </c>
      <c r="S17" s="6">
        <v>43</v>
      </c>
      <c r="T17" s="6"/>
      <c r="U17" s="6"/>
      <c r="V17" s="6">
        <v>1349</v>
      </c>
      <c r="W17" s="7">
        <v>2.71875E-2</v>
      </c>
      <c r="X17" s="8" t="s">
        <v>96</v>
      </c>
      <c r="Y17" s="8" t="s">
        <v>97</v>
      </c>
      <c r="Z17" s="6" t="s">
        <v>14</v>
      </c>
      <c r="AA17" s="6" t="s">
        <v>27</v>
      </c>
      <c r="AB17" s="6">
        <v>2</v>
      </c>
      <c r="AC17" s="6" t="s">
        <v>16</v>
      </c>
      <c r="AD17" s="6"/>
      <c r="AE17" s="6">
        <v>33</v>
      </c>
      <c r="AF17" s="6">
        <v>26</v>
      </c>
      <c r="AG17" s="6"/>
      <c r="AH17" s="6"/>
      <c r="AI17">
        <v>1349</v>
      </c>
      <c r="AJ17" s="7">
        <v>2.2430555555555554E-2</v>
      </c>
      <c r="AK17" s="8" t="s">
        <v>96</v>
      </c>
      <c r="AL17" s="8" t="s">
        <v>97</v>
      </c>
      <c r="AM17" s="6" t="s">
        <v>14</v>
      </c>
      <c r="AN17" s="6" t="s">
        <v>27</v>
      </c>
      <c r="AO17" s="6">
        <v>2</v>
      </c>
      <c r="AP17" s="6" t="s">
        <v>16</v>
      </c>
      <c r="AQ17" s="6"/>
      <c r="AR17" s="6">
        <v>45</v>
      </c>
      <c r="AS17" s="6">
        <v>35</v>
      </c>
      <c r="AT17" s="6"/>
      <c r="AU17" s="6"/>
      <c r="AV17" s="6">
        <v>1349</v>
      </c>
      <c r="AW17" s="7">
        <v>2.6840277777777779E-2</v>
      </c>
      <c r="AX17" s="8" t="s">
        <v>96</v>
      </c>
      <c r="AY17" s="8" t="s">
        <v>97</v>
      </c>
      <c r="AZ17" s="6" t="s">
        <v>14</v>
      </c>
      <c r="BA17" s="6" t="s">
        <v>27</v>
      </c>
      <c r="BB17" s="6">
        <v>2</v>
      </c>
      <c r="BC17" s="6" t="s">
        <v>16</v>
      </c>
      <c r="BD17" s="6"/>
      <c r="BE17" s="6">
        <v>27</v>
      </c>
      <c r="BF17" s="6">
        <v>26</v>
      </c>
      <c r="BG17" s="6"/>
      <c r="BH17" s="6"/>
      <c r="BI17" s="6">
        <v>1349</v>
      </c>
      <c r="BJ17" s="7">
        <v>2.7025462962962963E-2</v>
      </c>
      <c r="BK17" s="8" t="s">
        <v>96</v>
      </c>
      <c r="BL17" s="8" t="s">
        <v>97</v>
      </c>
      <c r="BM17" s="6" t="s">
        <v>14</v>
      </c>
      <c r="BN17" s="6" t="s">
        <v>27</v>
      </c>
      <c r="BO17" s="6">
        <v>2</v>
      </c>
      <c r="BP17" s="6" t="s">
        <v>16</v>
      </c>
    </row>
    <row r="18" spans="1:68" x14ac:dyDescent="0.3">
      <c r="A18">
        <v>14</v>
      </c>
      <c r="C18" s="8" t="s">
        <v>77</v>
      </c>
      <c r="D18" s="8" t="s">
        <v>78</v>
      </c>
      <c r="E18" s="6" t="s">
        <v>14</v>
      </c>
      <c r="F18" s="6" t="s">
        <v>52</v>
      </c>
      <c r="G18" s="6">
        <f t="shared" si="0"/>
        <v>31</v>
      </c>
      <c r="H18" s="6">
        <f t="shared" si="1"/>
        <v>25</v>
      </c>
      <c r="I18" s="6">
        <f t="shared" si="2"/>
        <v>44</v>
      </c>
      <c r="J18" s="6">
        <f t="shared" si="3"/>
        <v>38</v>
      </c>
      <c r="K18" s="28">
        <f t="shared" si="4"/>
        <v>138</v>
      </c>
      <c r="L18" s="6"/>
      <c r="M18" s="6"/>
      <c r="N18" s="6"/>
      <c r="O18" s="6"/>
      <c r="P18" s="28"/>
      <c r="Q18" s="6"/>
      <c r="R18" s="6">
        <v>31</v>
      </c>
      <c r="S18" s="6">
        <v>31</v>
      </c>
      <c r="T18" s="6"/>
      <c r="U18" s="6"/>
      <c r="V18" s="6">
        <v>1096</v>
      </c>
      <c r="W18" s="7">
        <v>2.6527777777777775E-2</v>
      </c>
      <c r="X18" s="8" t="s">
        <v>77</v>
      </c>
      <c r="Y18" s="8" t="s">
        <v>78</v>
      </c>
      <c r="Z18" s="6" t="s">
        <v>14</v>
      </c>
      <c r="AA18" s="6" t="s">
        <v>52</v>
      </c>
      <c r="AB18" s="6">
        <v>2</v>
      </c>
      <c r="AC18" s="6" t="s">
        <v>16</v>
      </c>
      <c r="AD18" s="6"/>
      <c r="AE18" s="6">
        <v>32</v>
      </c>
      <c r="AF18" s="6">
        <v>25</v>
      </c>
      <c r="AG18" s="6"/>
      <c r="AH18" s="6"/>
      <c r="AI18">
        <v>1096</v>
      </c>
      <c r="AJ18" s="7">
        <v>2.2407407407407407E-2</v>
      </c>
      <c r="AK18" s="8" t="s">
        <v>77</v>
      </c>
      <c r="AL18" s="8" t="s">
        <v>78</v>
      </c>
      <c r="AM18" s="6" t="s">
        <v>14</v>
      </c>
      <c r="AN18" s="6" t="s">
        <v>52</v>
      </c>
      <c r="AO18" s="6">
        <v>2</v>
      </c>
      <c r="AP18" s="6" t="s">
        <v>16</v>
      </c>
      <c r="AQ18" s="6"/>
      <c r="AR18" s="6">
        <v>62</v>
      </c>
      <c r="AS18" s="6">
        <v>44</v>
      </c>
      <c r="AT18" s="6"/>
      <c r="AU18" s="6"/>
      <c r="AV18" s="6">
        <v>1096</v>
      </c>
      <c r="AW18" s="7">
        <v>2.7488425925925927E-2</v>
      </c>
      <c r="AX18" s="8" t="s">
        <v>77</v>
      </c>
      <c r="AY18" s="8" t="s">
        <v>78</v>
      </c>
      <c r="AZ18" s="6" t="s">
        <v>14</v>
      </c>
      <c r="BA18" s="6" t="s">
        <v>52</v>
      </c>
      <c r="BB18" s="6">
        <v>2</v>
      </c>
      <c r="BC18" s="6" t="s">
        <v>16</v>
      </c>
      <c r="BD18" s="6"/>
      <c r="BE18" s="6">
        <v>40</v>
      </c>
      <c r="BF18" s="6">
        <v>38</v>
      </c>
      <c r="BG18" s="6"/>
      <c r="BH18" s="6"/>
      <c r="BI18" s="6">
        <v>1096</v>
      </c>
      <c r="BJ18" s="7">
        <v>2.8125000000000001E-2</v>
      </c>
      <c r="BK18" s="8" t="s">
        <v>77</v>
      </c>
      <c r="BL18" s="8" t="s">
        <v>78</v>
      </c>
      <c r="BM18" s="6" t="s">
        <v>14</v>
      </c>
      <c r="BN18" s="6" t="s">
        <v>52</v>
      </c>
      <c r="BO18" s="6">
        <v>2</v>
      </c>
      <c r="BP18" s="6" t="s">
        <v>16</v>
      </c>
    </row>
    <row r="19" spans="1:68" x14ac:dyDescent="0.3">
      <c r="A19">
        <v>15</v>
      </c>
      <c r="C19" s="8" t="s">
        <v>61</v>
      </c>
      <c r="D19" s="8" t="s">
        <v>93</v>
      </c>
      <c r="E19" s="6" t="s">
        <v>14</v>
      </c>
      <c r="F19" s="6" t="s">
        <v>15</v>
      </c>
      <c r="G19" s="6">
        <f t="shared" si="0"/>
        <v>41</v>
      </c>
      <c r="H19" s="6">
        <f t="shared" si="1"/>
        <v>30</v>
      </c>
      <c r="I19" s="6">
        <f t="shared" si="2"/>
        <v>38</v>
      </c>
      <c r="J19" s="6">
        <f t="shared" si="3"/>
        <v>33</v>
      </c>
      <c r="K19" s="28">
        <f t="shared" si="4"/>
        <v>142</v>
      </c>
      <c r="L19" s="6"/>
      <c r="M19" s="6"/>
      <c r="N19" s="6"/>
      <c r="O19" s="6"/>
      <c r="P19" s="28"/>
      <c r="Q19" s="6"/>
      <c r="R19" s="6">
        <v>41</v>
      </c>
      <c r="S19" s="6">
        <v>41</v>
      </c>
      <c r="T19" s="6"/>
      <c r="U19" s="6"/>
      <c r="V19" s="6">
        <v>469</v>
      </c>
      <c r="W19" s="7">
        <v>2.6956018518518518E-2</v>
      </c>
      <c r="X19" s="8" t="s">
        <v>61</v>
      </c>
      <c r="Y19" s="8" t="s">
        <v>93</v>
      </c>
      <c r="Z19" s="6" t="s">
        <v>14</v>
      </c>
      <c r="AA19" s="6" t="s">
        <v>15</v>
      </c>
      <c r="AB19" s="6">
        <v>2</v>
      </c>
      <c r="AC19" s="6" t="s">
        <v>16</v>
      </c>
      <c r="AD19" s="6"/>
      <c r="AE19" s="6">
        <v>39</v>
      </c>
      <c r="AF19" s="6">
        <v>30</v>
      </c>
      <c r="AG19" s="6"/>
      <c r="AH19" s="6"/>
      <c r="AI19">
        <v>469</v>
      </c>
      <c r="AJ19" s="7">
        <v>2.269675925925926E-2</v>
      </c>
      <c r="AK19" s="8" t="s">
        <v>61</v>
      </c>
      <c r="AL19" s="8" t="s">
        <v>93</v>
      </c>
      <c r="AM19" s="6" t="s">
        <v>14</v>
      </c>
      <c r="AN19" s="6" t="s">
        <v>15</v>
      </c>
      <c r="AO19" s="6">
        <v>2</v>
      </c>
      <c r="AP19" s="6" t="s">
        <v>16</v>
      </c>
      <c r="AQ19" s="6"/>
      <c r="AR19" s="6">
        <v>51</v>
      </c>
      <c r="AS19" s="6">
        <v>38</v>
      </c>
      <c r="AT19" s="6"/>
      <c r="AU19" s="6"/>
      <c r="AV19" s="6">
        <v>469</v>
      </c>
      <c r="AW19" s="7">
        <v>2.7083333333333334E-2</v>
      </c>
      <c r="AX19" s="8" t="s">
        <v>61</v>
      </c>
      <c r="AY19" s="8" t="s">
        <v>93</v>
      </c>
      <c r="AZ19" s="6" t="s">
        <v>14</v>
      </c>
      <c r="BA19" s="6" t="s">
        <v>15</v>
      </c>
      <c r="BB19" s="6">
        <v>2</v>
      </c>
      <c r="BC19" s="6" t="s">
        <v>16</v>
      </c>
      <c r="BD19" s="6"/>
      <c r="BE19" s="6">
        <v>35</v>
      </c>
      <c r="BF19" s="6">
        <v>33</v>
      </c>
      <c r="BG19" s="6"/>
      <c r="BH19" s="6"/>
      <c r="BI19" s="6">
        <v>469</v>
      </c>
      <c r="BJ19" s="7">
        <v>2.7708333333333335E-2</v>
      </c>
      <c r="BK19" s="8" t="s">
        <v>61</v>
      </c>
      <c r="BL19" s="8" t="s">
        <v>93</v>
      </c>
      <c r="BM19" s="6" t="s">
        <v>14</v>
      </c>
      <c r="BN19" s="6" t="s">
        <v>15</v>
      </c>
      <c r="BO19" s="6">
        <v>2</v>
      </c>
      <c r="BP19" s="6" t="s">
        <v>16</v>
      </c>
    </row>
    <row r="20" spans="1:68" x14ac:dyDescent="0.3">
      <c r="A20">
        <v>16</v>
      </c>
      <c r="B20">
        <v>7</v>
      </c>
      <c r="C20" s="8" t="s">
        <v>79</v>
      </c>
      <c r="D20" s="8" t="s">
        <v>80</v>
      </c>
      <c r="E20" s="6" t="s">
        <v>24</v>
      </c>
      <c r="F20" s="6" t="s">
        <v>52</v>
      </c>
      <c r="G20" s="6">
        <f t="shared" si="0"/>
        <v>32</v>
      </c>
      <c r="H20" s="6">
        <f t="shared" si="1"/>
        <v>67</v>
      </c>
      <c r="I20" s="6">
        <f t="shared" si="2"/>
        <v>31</v>
      </c>
      <c r="J20" s="6">
        <f t="shared" si="3"/>
        <v>29</v>
      </c>
      <c r="K20" s="28">
        <f t="shared" si="4"/>
        <v>159</v>
      </c>
      <c r="L20" s="6">
        <f>T20</f>
        <v>14</v>
      </c>
      <c r="M20" s="6">
        <f>AG20</f>
        <v>25</v>
      </c>
      <c r="N20" s="6">
        <f>AT20</f>
        <v>16</v>
      </c>
      <c r="O20" s="6">
        <f>BG20</f>
        <v>12</v>
      </c>
      <c r="P20" s="28">
        <f>SUM(L20:O20)</f>
        <v>67</v>
      </c>
      <c r="Q20" s="6"/>
      <c r="R20" s="6">
        <v>32</v>
      </c>
      <c r="S20" s="6">
        <v>32</v>
      </c>
      <c r="T20" s="6">
        <v>14</v>
      </c>
      <c r="U20" s="6">
        <v>15</v>
      </c>
      <c r="V20" s="6">
        <v>1086</v>
      </c>
      <c r="W20" s="7">
        <v>2.6574074074074076E-2</v>
      </c>
      <c r="X20" s="8" t="s">
        <v>79</v>
      </c>
      <c r="Y20" s="8" t="s">
        <v>80</v>
      </c>
      <c r="Z20" s="6" t="s">
        <v>24</v>
      </c>
      <c r="AA20" s="6" t="s">
        <v>52</v>
      </c>
      <c r="AB20" s="6">
        <v>2</v>
      </c>
      <c r="AC20" s="6" t="s">
        <v>16</v>
      </c>
      <c r="AD20" s="6"/>
      <c r="AE20" s="6">
        <v>117</v>
      </c>
      <c r="AF20" s="6">
        <v>67</v>
      </c>
      <c r="AG20" s="6">
        <v>25</v>
      </c>
      <c r="AH20" s="6">
        <v>36</v>
      </c>
      <c r="AI20">
        <v>1086</v>
      </c>
      <c r="AJ20" s="7">
        <v>2.4675925925925928E-2</v>
      </c>
      <c r="AK20" s="8" t="s">
        <v>79</v>
      </c>
      <c r="AL20" s="8" t="s">
        <v>80</v>
      </c>
      <c r="AM20" s="6" t="s">
        <v>24</v>
      </c>
      <c r="AN20" s="6" t="s">
        <v>52</v>
      </c>
      <c r="AO20" s="6">
        <v>2</v>
      </c>
      <c r="AP20" s="6" t="s">
        <v>16</v>
      </c>
      <c r="AQ20" s="6"/>
      <c r="AR20" s="6">
        <v>38</v>
      </c>
      <c r="AS20" s="6">
        <v>31</v>
      </c>
      <c r="AT20" s="6">
        <v>16</v>
      </c>
      <c r="AU20" s="6">
        <v>18</v>
      </c>
      <c r="AV20" s="6">
        <v>1171</v>
      </c>
      <c r="AW20" s="7">
        <v>2.6562499999999999E-2</v>
      </c>
      <c r="AX20" s="8" t="s">
        <v>79</v>
      </c>
      <c r="AY20" s="8" t="s">
        <v>80</v>
      </c>
      <c r="AZ20" s="6" t="s">
        <v>24</v>
      </c>
      <c r="BA20" s="6" t="s">
        <v>52</v>
      </c>
      <c r="BB20" s="6">
        <v>2</v>
      </c>
      <c r="BC20" s="6" t="s">
        <v>16</v>
      </c>
      <c r="BD20" s="6"/>
      <c r="BE20" s="6">
        <v>30</v>
      </c>
      <c r="BF20" s="6">
        <v>29</v>
      </c>
      <c r="BG20" s="6">
        <v>12</v>
      </c>
      <c r="BH20" s="6">
        <v>15</v>
      </c>
      <c r="BI20" s="6">
        <v>1171</v>
      </c>
      <c r="BJ20" s="7">
        <v>2.732638888888889E-2</v>
      </c>
      <c r="BK20" s="8" t="s">
        <v>79</v>
      </c>
      <c r="BL20" s="8" t="s">
        <v>80</v>
      </c>
      <c r="BM20" s="6" t="s">
        <v>24</v>
      </c>
      <c r="BN20" s="6" t="s">
        <v>52</v>
      </c>
      <c r="BO20" s="6">
        <v>2</v>
      </c>
      <c r="BP20" s="6" t="s">
        <v>16</v>
      </c>
    </row>
    <row r="21" spans="1:68" x14ac:dyDescent="0.3">
      <c r="A21">
        <v>17</v>
      </c>
      <c r="B21">
        <v>10</v>
      </c>
      <c r="C21" s="8" t="s">
        <v>104</v>
      </c>
      <c r="D21" s="8" t="s">
        <v>105</v>
      </c>
      <c r="E21" s="6" t="s">
        <v>24</v>
      </c>
      <c r="F21" s="6" t="s">
        <v>27</v>
      </c>
      <c r="G21" s="6">
        <f t="shared" si="0"/>
        <v>47</v>
      </c>
      <c r="H21" s="6">
        <f t="shared" si="1"/>
        <v>32</v>
      </c>
      <c r="I21" s="6">
        <f t="shared" si="2"/>
        <v>43</v>
      </c>
      <c r="J21" s="6">
        <f t="shared" si="3"/>
        <v>37</v>
      </c>
      <c r="K21" s="28">
        <f t="shared" si="4"/>
        <v>159</v>
      </c>
      <c r="L21" s="6">
        <f>T21</f>
        <v>22</v>
      </c>
      <c r="M21" s="6">
        <f>AG21</f>
        <v>15</v>
      </c>
      <c r="N21" s="6">
        <f>AT21</f>
        <v>21</v>
      </c>
      <c r="O21" s="6">
        <f>BG21</f>
        <v>15</v>
      </c>
      <c r="P21" s="28">
        <f>SUM(L21:O21)</f>
        <v>73</v>
      </c>
      <c r="Q21" s="6"/>
      <c r="R21" s="6">
        <v>47</v>
      </c>
      <c r="S21" s="6">
        <v>47</v>
      </c>
      <c r="T21" s="6">
        <v>22</v>
      </c>
      <c r="U21" s="6">
        <v>26</v>
      </c>
      <c r="V21" s="6">
        <v>1343</v>
      </c>
      <c r="W21" s="7">
        <v>2.7349537037037037E-2</v>
      </c>
      <c r="X21" s="8" t="s">
        <v>104</v>
      </c>
      <c r="Y21" s="8" t="s">
        <v>105</v>
      </c>
      <c r="Z21" s="6" t="s">
        <v>24</v>
      </c>
      <c r="AA21" s="6" t="s">
        <v>27</v>
      </c>
      <c r="AB21" s="6">
        <v>2</v>
      </c>
      <c r="AC21" s="6" t="s">
        <v>16</v>
      </c>
      <c r="AD21" s="6"/>
      <c r="AE21" s="6">
        <v>42</v>
      </c>
      <c r="AF21" s="6">
        <v>32</v>
      </c>
      <c r="AG21" s="6">
        <v>15</v>
      </c>
      <c r="AH21" s="6">
        <v>18</v>
      </c>
      <c r="AI21">
        <v>1343</v>
      </c>
      <c r="AJ21" s="7">
        <v>2.2835648148148147E-2</v>
      </c>
      <c r="AK21" s="8" t="s">
        <v>104</v>
      </c>
      <c r="AL21" s="8" t="s">
        <v>105</v>
      </c>
      <c r="AM21" s="6" t="s">
        <v>24</v>
      </c>
      <c r="AN21" s="6" t="s">
        <v>27</v>
      </c>
      <c r="AO21" s="6">
        <v>2</v>
      </c>
      <c r="AP21" s="6" t="s">
        <v>16</v>
      </c>
      <c r="AQ21" s="6"/>
      <c r="AR21" s="6">
        <v>59</v>
      </c>
      <c r="AS21" s="6">
        <v>43</v>
      </c>
      <c r="AT21" s="6">
        <v>21</v>
      </c>
      <c r="AU21" s="6">
        <v>24</v>
      </c>
      <c r="AV21" s="6">
        <v>1343</v>
      </c>
      <c r="AW21" s="7">
        <v>2.7349537037037037E-2</v>
      </c>
      <c r="AX21" s="8" t="s">
        <v>104</v>
      </c>
      <c r="AY21" s="8" t="s">
        <v>105</v>
      </c>
      <c r="AZ21" s="6" t="s">
        <v>24</v>
      </c>
      <c r="BA21" s="6" t="s">
        <v>27</v>
      </c>
      <c r="BB21" s="6">
        <v>2</v>
      </c>
      <c r="BC21" s="6" t="s">
        <v>16</v>
      </c>
      <c r="BD21" s="6"/>
      <c r="BE21" s="6">
        <v>39</v>
      </c>
      <c r="BF21" s="6">
        <v>37</v>
      </c>
      <c r="BG21" s="6">
        <v>15</v>
      </c>
      <c r="BH21" s="6">
        <v>20</v>
      </c>
      <c r="BI21" s="6">
        <v>1343</v>
      </c>
      <c r="BJ21" s="7">
        <v>2.8032407407407409E-2</v>
      </c>
      <c r="BK21" s="8" t="s">
        <v>104</v>
      </c>
      <c r="BL21" s="8" t="s">
        <v>105</v>
      </c>
      <c r="BM21" s="6" t="s">
        <v>24</v>
      </c>
      <c r="BN21" s="6" t="s">
        <v>27</v>
      </c>
      <c r="BO21" s="6">
        <v>2</v>
      </c>
      <c r="BP21" s="6" t="s">
        <v>16</v>
      </c>
    </row>
    <row r="22" spans="1:68" x14ac:dyDescent="0.3">
      <c r="A22">
        <v>18</v>
      </c>
      <c r="C22" s="8" t="s">
        <v>50</v>
      </c>
      <c r="D22" s="8" t="s">
        <v>112</v>
      </c>
      <c r="E22" s="6" t="s">
        <v>14</v>
      </c>
      <c r="F22" s="6" t="s">
        <v>35</v>
      </c>
      <c r="G22" s="6">
        <f t="shared" si="0"/>
        <v>51</v>
      </c>
      <c r="H22" s="6">
        <f t="shared" si="1"/>
        <v>52</v>
      </c>
      <c r="I22" s="6">
        <f t="shared" si="2"/>
        <v>42</v>
      </c>
      <c r="J22" s="6">
        <f t="shared" si="3"/>
        <v>35</v>
      </c>
      <c r="K22" s="28">
        <f t="shared" si="4"/>
        <v>180</v>
      </c>
      <c r="L22" s="6"/>
      <c r="M22" s="6"/>
      <c r="N22" s="6"/>
      <c r="O22" s="6"/>
      <c r="P22" s="28"/>
      <c r="Q22" s="6"/>
      <c r="R22" s="6">
        <v>52</v>
      </c>
      <c r="S22" s="6">
        <v>51</v>
      </c>
      <c r="T22" s="6"/>
      <c r="U22" s="6"/>
      <c r="V22" s="6">
        <v>1059</v>
      </c>
      <c r="W22" s="7">
        <v>2.8009259259259258E-2</v>
      </c>
      <c r="X22" s="8" t="s">
        <v>50</v>
      </c>
      <c r="Y22" s="8" t="s">
        <v>112</v>
      </c>
      <c r="Z22" s="6" t="s">
        <v>14</v>
      </c>
      <c r="AA22" s="6" t="s">
        <v>35</v>
      </c>
      <c r="AB22" s="6">
        <v>2</v>
      </c>
      <c r="AC22" s="6" t="s">
        <v>16</v>
      </c>
      <c r="AD22" s="6"/>
      <c r="AE22" s="6">
        <v>81</v>
      </c>
      <c r="AF22" s="6">
        <v>52</v>
      </c>
      <c r="AG22" s="6"/>
      <c r="AH22" s="6"/>
      <c r="AI22">
        <v>1059</v>
      </c>
      <c r="AJ22" s="7">
        <v>2.3900462962962964E-2</v>
      </c>
      <c r="AK22" s="8" t="s">
        <v>50</v>
      </c>
      <c r="AL22" s="8" t="s">
        <v>112</v>
      </c>
      <c r="AM22" s="6" t="s">
        <v>14</v>
      </c>
      <c r="AN22" s="6" t="s">
        <v>35</v>
      </c>
      <c r="AO22" s="6">
        <v>2</v>
      </c>
      <c r="AP22" s="6" t="s">
        <v>16</v>
      </c>
      <c r="AQ22" s="6"/>
      <c r="AR22" s="6">
        <v>58</v>
      </c>
      <c r="AS22" s="6">
        <v>42</v>
      </c>
      <c r="AT22" s="6"/>
      <c r="AU22" s="6"/>
      <c r="AV22" s="6">
        <v>1059</v>
      </c>
      <c r="AW22" s="7">
        <v>2.732638888888889E-2</v>
      </c>
      <c r="AX22" s="8" t="s">
        <v>50</v>
      </c>
      <c r="AY22" s="8" t="s">
        <v>112</v>
      </c>
      <c r="AZ22" s="6" t="s">
        <v>14</v>
      </c>
      <c r="BA22" s="6" t="s">
        <v>35</v>
      </c>
      <c r="BB22" s="6">
        <v>2</v>
      </c>
      <c r="BC22" s="6" t="s">
        <v>16</v>
      </c>
      <c r="BD22" s="6"/>
      <c r="BE22" s="6">
        <v>37</v>
      </c>
      <c r="BF22" s="6">
        <v>35</v>
      </c>
      <c r="BG22" s="6"/>
      <c r="BH22" s="6"/>
      <c r="BI22" s="6">
        <v>1059</v>
      </c>
      <c r="BJ22" s="7">
        <v>2.7847222222222221E-2</v>
      </c>
      <c r="BK22" s="8" t="s">
        <v>50</v>
      </c>
      <c r="BL22" s="8" t="s">
        <v>112</v>
      </c>
      <c r="BM22" s="6" t="s">
        <v>14</v>
      </c>
      <c r="BN22" s="6" t="s">
        <v>35</v>
      </c>
      <c r="BO22" s="6">
        <v>2</v>
      </c>
      <c r="BP22" s="6" t="s">
        <v>16</v>
      </c>
    </row>
    <row r="23" spans="1:68" x14ac:dyDescent="0.3">
      <c r="A23">
        <v>19</v>
      </c>
      <c r="B23">
        <v>1</v>
      </c>
      <c r="C23" s="8" t="s">
        <v>119</v>
      </c>
      <c r="D23" s="8" t="s">
        <v>120</v>
      </c>
      <c r="E23" s="6" t="s">
        <v>101</v>
      </c>
      <c r="F23" s="6" t="s">
        <v>19</v>
      </c>
      <c r="G23" s="6">
        <f t="shared" si="0"/>
        <v>55</v>
      </c>
      <c r="H23" s="6">
        <f t="shared" si="1"/>
        <v>40</v>
      </c>
      <c r="I23" s="6">
        <f t="shared" si="2"/>
        <v>49</v>
      </c>
      <c r="J23" s="6">
        <f t="shared" si="3"/>
        <v>43</v>
      </c>
      <c r="K23" s="28">
        <f t="shared" si="4"/>
        <v>187</v>
      </c>
      <c r="L23" s="6">
        <f>T23</f>
        <v>2</v>
      </c>
      <c r="M23" s="6">
        <f>AG23</f>
        <v>2</v>
      </c>
      <c r="N23" s="6">
        <f>AT23</f>
        <v>1</v>
      </c>
      <c r="O23" s="6">
        <f>BG23</f>
        <v>2</v>
      </c>
      <c r="P23" s="28">
        <f>SUM(L23:O23)</f>
        <v>7</v>
      </c>
      <c r="Q23" s="6"/>
      <c r="R23" s="6">
        <v>56</v>
      </c>
      <c r="S23" s="6">
        <v>55</v>
      </c>
      <c r="T23" s="6">
        <v>2</v>
      </c>
      <c r="U23" s="6">
        <v>29</v>
      </c>
      <c r="V23" s="6">
        <v>814</v>
      </c>
      <c r="W23" s="7">
        <v>2.8310185185185185E-2</v>
      </c>
      <c r="X23" s="8" t="s">
        <v>119</v>
      </c>
      <c r="Y23" s="8" t="s">
        <v>120</v>
      </c>
      <c r="Z23" s="6" t="s">
        <v>101</v>
      </c>
      <c r="AA23" s="6" t="s">
        <v>19</v>
      </c>
      <c r="AB23" s="6">
        <v>2</v>
      </c>
      <c r="AC23" s="6" t="s">
        <v>16</v>
      </c>
      <c r="AD23" s="6"/>
      <c r="AE23" s="6">
        <v>62</v>
      </c>
      <c r="AF23" s="6">
        <v>40</v>
      </c>
      <c r="AG23" s="6">
        <v>2</v>
      </c>
      <c r="AH23" s="6">
        <v>24</v>
      </c>
      <c r="AI23">
        <v>814</v>
      </c>
      <c r="AJ23" s="7">
        <v>2.3368055555555555E-2</v>
      </c>
      <c r="AK23" s="8" t="s">
        <v>119</v>
      </c>
      <c r="AL23" s="8" t="s">
        <v>120</v>
      </c>
      <c r="AM23" s="6" t="s">
        <v>101</v>
      </c>
      <c r="AN23" s="6" t="s">
        <v>19</v>
      </c>
      <c r="AO23" s="6">
        <v>2</v>
      </c>
      <c r="AP23" s="6" t="s">
        <v>16</v>
      </c>
      <c r="AQ23" s="6"/>
      <c r="AR23" s="6">
        <v>72</v>
      </c>
      <c r="AS23" s="6">
        <v>49</v>
      </c>
      <c r="AT23" s="6">
        <v>1</v>
      </c>
      <c r="AU23" s="6">
        <v>27</v>
      </c>
      <c r="AV23" s="23">
        <v>814</v>
      </c>
      <c r="AW23" s="7">
        <v>2.7777777777777776E-2</v>
      </c>
      <c r="AX23" s="8" t="s">
        <v>119</v>
      </c>
      <c r="AY23" s="8" t="s">
        <v>120</v>
      </c>
      <c r="AZ23" s="6" t="s">
        <v>101</v>
      </c>
      <c r="BA23" s="6" t="s">
        <v>19</v>
      </c>
      <c r="BB23" s="6">
        <v>2</v>
      </c>
      <c r="BC23" s="6" t="s">
        <v>16</v>
      </c>
      <c r="BD23" s="6"/>
      <c r="BE23" s="6">
        <v>45</v>
      </c>
      <c r="BF23" s="6">
        <v>43</v>
      </c>
      <c r="BG23" s="6">
        <v>2</v>
      </c>
      <c r="BH23" s="6">
        <v>23</v>
      </c>
      <c r="BI23" s="6">
        <v>814</v>
      </c>
      <c r="BJ23" s="7">
        <v>2.8391203703703703E-2</v>
      </c>
      <c r="BK23" s="8" t="s">
        <v>119</v>
      </c>
      <c r="BL23" s="8" t="s">
        <v>120</v>
      </c>
      <c r="BM23" s="6" t="s">
        <v>101</v>
      </c>
      <c r="BN23" s="6" t="s">
        <v>19</v>
      </c>
      <c r="BO23" s="6">
        <v>2</v>
      </c>
      <c r="BP23" s="6" t="s">
        <v>16</v>
      </c>
    </row>
    <row r="24" spans="1:68" x14ac:dyDescent="0.3">
      <c r="A24">
        <v>20</v>
      </c>
      <c r="B24">
        <v>8</v>
      </c>
      <c r="C24" s="8" t="s">
        <v>28</v>
      </c>
      <c r="D24" s="8" t="s">
        <v>29</v>
      </c>
      <c r="E24" s="6" t="s">
        <v>24</v>
      </c>
      <c r="F24" s="6" t="s">
        <v>27</v>
      </c>
      <c r="G24" s="6">
        <f t="shared" si="0"/>
        <v>6</v>
      </c>
      <c r="H24" s="6">
        <f t="shared" si="1"/>
        <v>12</v>
      </c>
      <c r="I24" s="6">
        <f t="shared" si="2"/>
        <v>16</v>
      </c>
      <c r="J24" s="16">
        <f t="shared" si="3"/>
        <v>164</v>
      </c>
      <c r="K24" s="28">
        <f t="shared" si="4"/>
        <v>198</v>
      </c>
      <c r="L24" s="6">
        <f>T24</f>
        <v>3</v>
      </c>
      <c r="M24" s="6">
        <f>AG24</f>
        <v>8</v>
      </c>
      <c r="N24" s="6">
        <f>AT24</f>
        <v>9</v>
      </c>
      <c r="O24" s="16">
        <f>BG24</f>
        <v>51</v>
      </c>
      <c r="P24" s="28">
        <f>SUM(L24:O24)</f>
        <v>71</v>
      </c>
      <c r="Q24" s="6"/>
      <c r="R24" s="6">
        <v>6</v>
      </c>
      <c r="S24" s="6">
        <v>6</v>
      </c>
      <c r="T24" s="6">
        <v>3</v>
      </c>
      <c r="U24" s="6">
        <v>3</v>
      </c>
      <c r="V24" s="6">
        <v>1362</v>
      </c>
      <c r="W24" s="7">
        <v>2.4722222222222222E-2</v>
      </c>
      <c r="X24" s="8" t="s">
        <v>28</v>
      </c>
      <c r="Y24" s="8" t="s">
        <v>29</v>
      </c>
      <c r="Z24" s="6" t="s">
        <v>24</v>
      </c>
      <c r="AA24" s="6" t="s">
        <v>27</v>
      </c>
      <c r="AB24" s="6">
        <v>2</v>
      </c>
      <c r="AC24" s="6" t="s">
        <v>16</v>
      </c>
      <c r="AD24" s="6"/>
      <c r="AE24" s="6">
        <v>14</v>
      </c>
      <c r="AF24" s="6">
        <v>12</v>
      </c>
      <c r="AG24" s="6">
        <v>8</v>
      </c>
      <c r="AH24" s="6">
        <v>8</v>
      </c>
      <c r="AI24">
        <v>1362</v>
      </c>
      <c r="AJ24" s="7">
        <v>2.1527777777777778E-2</v>
      </c>
      <c r="AK24" s="8" t="s">
        <v>28</v>
      </c>
      <c r="AL24" s="8" t="s">
        <v>29</v>
      </c>
      <c r="AM24" s="6" t="s">
        <v>24</v>
      </c>
      <c r="AN24" s="6" t="s">
        <v>27</v>
      </c>
      <c r="AO24" s="6">
        <v>2</v>
      </c>
      <c r="AP24" s="6" t="s">
        <v>16</v>
      </c>
      <c r="AQ24" s="6"/>
      <c r="AR24" s="6">
        <v>20</v>
      </c>
      <c r="AS24" s="6">
        <v>16</v>
      </c>
      <c r="AT24" s="6">
        <v>9</v>
      </c>
      <c r="AU24" s="6">
        <v>9</v>
      </c>
      <c r="AV24" s="6">
        <v>1418</v>
      </c>
      <c r="AW24" s="7">
        <v>2.5405092592592594E-2</v>
      </c>
      <c r="AX24" s="8" t="s">
        <v>28</v>
      </c>
      <c r="AY24" s="8" t="s">
        <v>29</v>
      </c>
      <c r="AZ24" s="6" t="s">
        <v>24</v>
      </c>
      <c r="BA24" s="6" t="s">
        <v>27</v>
      </c>
      <c r="BB24" s="6">
        <v>2</v>
      </c>
      <c r="BC24" s="6" t="s">
        <v>16</v>
      </c>
      <c r="BD24" s="6"/>
      <c r="BE24" s="6"/>
      <c r="BF24" s="16">
        <f>BF$340</f>
        <v>164</v>
      </c>
      <c r="BG24" s="16">
        <f>BG$341</f>
        <v>51</v>
      </c>
      <c r="BH24" s="6"/>
      <c r="BI24" s="6"/>
      <c r="BJ24" s="7"/>
      <c r="BK24" s="8"/>
      <c r="BL24" s="8"/>
      <c r="BM24" s="6"/>
      <c r="BN24" s="6"/>
      <c r="BO24" s="6"/>
      <c r="BP24" s="6"/>
    </row>
    <row r="25" spans="1:68" x14ac:dyDescent="0.3">
      <c r="A25">
        <v>21</v>
      </c>
      <c r="B25">
        <v>11</v>
      </c>
      <c r="C25" s="8" t="s">
        <v>25</v>
      </c>
      <c r="D25" s="8" t="s">
        <v>26</v>
      </c>
      <c r="E25" s="6" t="s">
        <v>24</v>
      </c>
      <c r="F25" s="6" t="s">
        <v>27</v>
      </c>
      <c r="G25" s="6">
        <f t="shared" si="0"/>
        <v>5</v>
      </c>
      <c r="H25" s="6">
        <f t="shared" si="1"/>
        <v>5</v>
      </c>
      <c r="I25" s="16">
        <f t="shared" si="2"/>
        <v>187</v>
      </c>
      <c r="J25" s="6">
        <f t="shared" si="3"/>
        <v>4</v>
      </c>
      <c r="K25" s="28">
        <f t="shared" si="4"/>
        <v>201</v>
      </c>
      <c r="L25" s="6">
        <f>T25</f>
        <v>2</v>
      </c>
      <c r="M25" s="6">
        <f>AG25</f>
        <v>3</v>
      </c>
      <c r="N25" s="16">
        <f>AT25</f>
        <v>66</v>
      </c>
      <c r="O25" s="6">
        <f>BG25</f>
        <v>2</v>
      </c>
      <c r="P25" s="28">
        <f>SUM(L25:O25)</f>
        <v>73</v>
      </c>
      <c r="Q25" s="6"/>
      <c r="R25" s="6">
        <v>5</v>
      </c>
      <c r="S25" s="6">
        <v>5</v>
      </c>
      <c r="T25" s="6">
        <v>2</v>
      </c>
      <c r="U25" s="6">
        <v>2</v>
      </c>
      <c r="V25" s="6">
        <v>1341</v>
      </c>
      <c r="W25" s="7">
        <v>2.4259259259259258E-2</v>
      </c>
      <c r="X25" s="8" t="s">
        <v>25</v>
      </c>
      <c r="Y25" s="8" t="s">
        <v>26</v>
      </c>
      <c r="Z25" s="6" t="s">
        <v>24</v>
      </c>
      <c r="AA25" s="6" t="s">
        <v>27</v>
      </c>
      <c r="AB25" s="6">
        <v>2</v>
      </c>
      <c r="AC25" s="6" t="s">
        <v>16</v>
      </c>
      <c r="AD25" s="6"/>
      <c r="AE25" s="6">
        <v>5</v>
      </c>
      <c r="AF25" s="6">
        <v>5</v>
      </c>
      <c r="AG25" s="6">
        <v>3</v>
      </c>
      <c r="AH25" s="6">
        <v>3</v>
      </c>
      <c r="AI25">
        <v>1341</v>
      </c>
      <c r="AJ25" s="7">
        <v>2.0752314814814814E-2</v>
      </c>
      <c r="AK25" s="8" t="s">
        <v>25</v>
      </c>
      <c r="AL25" s="8" t="s">
        <v>26</v>
      </c>
      <c r="AM25" s="6" t="s">
        <v>24</v>
      </c>
      <c r="AN25" s="6" t="s">
        <v>27</v>
      </c>
      <c r="AO25" s="6">
        <v>2</v>
      </c>
      <c r="AP25" s="6" t="s">
        <v>16</v>
      </c>
      <c r="AQ25" s="6"/>
      <c r="AR25" s="6"/>
      <c r="AS25" s="16">
        <f>AS$340</f>
        <v>187</v>
      </c>
      <c r="AT25" s="16">
        <f>AT$341</f>
        <v>66</v>
      </c>
      <c r="AU25" s="6"/>
      <c r="AV25" s="6"/>
      <c r="AW25" s="7"/>
      <c r="AX25" s="8"/>
      <c r="AY25" s="8"/>
      <c r="AZ25" s="6"/>
      <c r="BA25" s="6"/>
      <c r="BB25" s="6"/>
      <c r="BC25" s="6"/>
      <c r="BD25" s="6"/>
      <c r="BE25" s="6">
        <v>4</v>
      </c>
      <c r="BF25" s="6">
        <v>4</v>
      </c>
      <c r="BG25" s="6">
        <v>2</v>
      </c>
      <c r="BH25" s="6">
        <v>2</v>
      </c>
      <c r="BI25" s="6">
        <v>1341</v>
      </c>
      <c r="BJ25" s="7">
        <v>2.4606481481481483E-2</v>
      </c>
      <c r="BK25" s="8" t="s">
        <v>25</v>
      </c>
      <c r="BL25" s="8" t="s">
        <v>26</v>
      </c>
      <c r="BM25" s="6" t="s">
        <v>24</v>
      </c>
      <c r="BN25" s="6" t="s">
        <v>27</v>
      </c>
      <c r="BO25" s="6">
        <v>2</v>
      </c>
      <c r="BP25" s="6" t="s">
        <v>16</v>
      </c>
    </row>
    <row r="26" spans="1:68" x14ac:dyDescent="0.3">
      <c r="A26">
        <v>22</v>
      </c>
      <c r="B26">
        <v>9</v>
      </c>
      <c r="C26" s="8" t="s">
        <v>25</v>
      </c>
      <c r="D26" s="8" t="s">
        <v>44</v>
      </c>
      <c r="E26" s="6" t="s">
        <v>24</v>
      </c>
      <c r="F26" s="6" t="s">
        <v>35</v>
      </c>
      <c r="G26" s="6">
        <f t="shared" si="0"/>
        <v>14</v>
      </c>
      <c r="H26" s="6">
        <f t="shared" si="1"/>
        <v>16</v>
      </c>
      <c r="I26" s="6">
        <f t="shared" si="2"/>
        <v>9</v>
      </c>
      <c r="J26" s="16">
        <f t="shared" si="3"/>
        <v>164</v>
      </c>
      <c r="K26" s="28">
        <f t="shared" si="4"/>
        <v>203</v>
      </c>
      <c r="L26" s="6">
        <f>T26</f>
        <v>8</v>
      </c>
      <c r="M26" s="6">
        <f>AG26</f>
        <v>10</v>
      </c>
      <c r="N26" s="6">
        <f>AT26</f>
        <v>3</v>
      </c>
      <c r="O26" s="16">
        <f>BG26</f>
        <v>51</v>
      </c>
      <c r="P26" s="28">
        <f>SUM(L26:O26)</f>
        <v>72</v>
      </c>
      <c r="Q26" s="6"/>
      <c r="R26" s="6">
        <v>14</v>
      </c>
      <c r="S26" s="6">
        <v>14</v>
      </c>
      <c r="T26" s="6">
        <v>8</v>
      </c>
      <c r="U26" s="6">
        <v>8</v>
      </c>
      <c r="V26" s="6">
        <v>1021</v>
      </c>
      <c r="W26" s="7">
        <v>2.5428240740740741E-2</v>
      </c>
      <c r="X26" s="8" t="s">
        <v>25</v>
      </c>
      <c r="Y26" s="8" t="s">
        <v>44</v>
      </c>
      <c r="Z26" s="6" t="s">
        <v>24</v>
      </c>
      <c r="AA26" s="6" t="s">
        <v>35</v>
      </c>
      <c r="AB26" s="6">
        <v>2</v>
      </c>
      <c r="AC26" s="6" t="s">
        <v>16</v>
      </c>
      <c r="AD26" s="6"/>
      <c r="AE26" s="6">
        <v>19</v>
      </c>
      <c r="AF26" s="6">
        <v>16</v>
      </c>
      <c r="AG26" s="6">
        <v>10</v>
      </c>
      <c r="AH26" s="6">
        <v>10</v>
      </c>
      <c r="AI26">
        <v>1021</v>
      </c>
      <c r="AJ26" s="7">
        <v>2.1805555555555557E-2</v>
      </c>
      <c r="AK26" s="8" t="s">
        <v>25</v>
      </c>
      <c r="AL26" s="8" t="s">
        <v>44</v>
      </c>
      <c r="AM26" s="6" t="s">
        <v>24</v>
      </c>
      <c r="AN26" s="6" t="s">
        <v>35</v>
      </c>
      <c r="AO26" s="6">
        <v>2</v>
      </c>
      <c r="AP26" s="6" t="s">
        <v>16</v>
      </c>
      <c r="AQ26" s="6"/>
      <c r="AR26" s="6">
        <v>12</v>
      </c>
      <c r="AS26" s="6">
        <v>9</v>
      </c>
      <c r="AT26" s="6">
        <v>3</v>
      </c>
      <c r="AU26" s="6">
        <v>3</v>
      </c>
      <c r="AV26" s="6">
        <v>1021</v>
      </c>
      <c r="AW26" s="7">
        <v>2.4710648148148148E-2</v>
      </c>
      <c r="AX26" s="8" t="s">
        <v>25</v>
      </c>
      <c r="AY26" s="8" t="s">
        <v>44</v>
      </c>
      <c r="AZ26" s="6" t="s">
        <v>24</v>
      </c>
      <c r="BA26" s="6" t="s">
        <v>35</v>
      </c>
      <c r="BB26" s="6">
        <v>2</v>
      </c>
      <c r="BC26" s="6" t="s">
        <v>16</v>
      </c>
      <c r="BD26" s="6"/>
      <c r="BE26" s="6"/>
      <c r="BF26" s="16">
        <f>BF$340</f>
        <v>164</v>
      </c>
      <c r="BG26" s="16">
        <f>BG$341</f>
        <v>51</v>
      </c>
      <c r="BH26" s="6"/>
      <c r="BI26" s="6"/>
      <c r="BJ26" s="7"/>
      <c r="BK26" s="8"/>
      <c r="BL26" s="8"/>
      <c r="BM26" s="6"/>
      <c r="BN26" s="6"/>
      <c r="BO26" s="6"/>
      <c r="BP26" s="6"/>
    </row>
    <row r="27" spans="1:68" x14ac:dyDescent="0.3">
      <c r="A27">
        <v>23</v>
      </c>
      <c r="C27" s="8" t="s">
        <v>48</v>
      </c>
      <c r="D27" s="8" t="s">
        <v>49</v>
      </c>
      <c r="E27" s="6" t="s">
        <v>14</v>
      </c>
      <c r="F27" s="6" t="s">
        <v>27</v>
      </c>
      <c r="G27" s="6">
        <f t="shared" si="0"/>
        <v>17</v>
      </c>
      <c r="H27" s="6">
        <f t="shared" si="1"/>
        <v>20</v>
      </c>
      <c r="I27" s="6">
        <f t="shared" si="2"/>
        <v>25</v>
      </c>
      <c r="J27" s="16">
        <f t="shared" si="3"/>
        <v>164</v>
      </c>
      <c r="K27" s="28">
        <f t="shared" si="4"/>
        <v>226</v>
      </c>
      <c r="L27" s="6"/>
      <c r="M27" s="6"/>
      <c r="N27" s="6"/>
      <c r="O27" s="6"/>
      <c r="P27" s="28"/>
      <c r="Q27" s="6"/>
      <c r="R27" s="6">
        <v>17</v>
      </c>
      <c r="S27" s="6">
        <v>17</v>
      </c>
      <c r="T27" s="6"/>
      <c r="U27" s="6"/>
      <c r="V27" s="6">
        <v>1361</v>
      </c>
      <c r="W27" s="7">
        <v>2.5636574074074072E-2</v>
      </c>
      <c r="X27" s="8" t="s">
        <v>48</v>
      </c>
      <c r="Y27" s="8" t="s">
        <v>49</v>
      </c>
      <c r="Z27" s="6" t="s">
        <v>14</v>
      </c>
      <c r="AA27" s="6" t="s">
        <v>27</v>
      </c>
      <c r="AB27" s="6">
        <v>2</v>
      </c>
      <c r="AC27" s="6" t="s">
        <v>16</v>
      </c>
      <c r="AD27" s="6"/>
      <c r="AE27" s="6">
        <v>24</v>
      </c>
      <c r="AF27" s="6">
        <v>20</v>
      </c>
      <c r="AG27" s="6"/>
      <c r="AH27" s="6"/>
      <c r="AI27">
        <v>1388</v>
      </c>
      <c r="AJ27" s="7">
        <v>2.1956018518518517E-2</v>
      </c>
      <c r="AK27" s="8" t="s">
        <v>48</v>
      </c>
      <c r="AL27" s="8" t="s">
        <v>49</v>
      </c>
      <c r="AM27" s="6" t="s">
        <v>14</v>
      </c>
      <c r="AN27" s="6" t="s">
        <v>27</v>
      </c>
      <c r="AO27" s="6">
        <v>2</v>
      </c>
      <c r="AP27" s="6" t="s">
        <v>16</v>
      </c>
      <c r="AQ27" s="6"/>
      <c r="AR27" s="6">
        <v>31</v>
      </c>
      <c r="AS27" s="6">
        <v>25</v>
      </c>
      <c r="AT27" s="6"/>
      <c r="AU27" s="6"/>
      <c r="AV27" s="6">
        <v>1388</v>
      </c>
      <c r="AW27" s="7">
        <v>2.6226851851851852E-2</v>
      </c>
      <c r="AX27" s="8" t="s">
        <v>48</v>
      </c>
      <c r="AY27" s="8" t="s">
        <v>49</v>
      </c>
      <c r="AZ27" s="6" t="s">
        <v>14</v>
      </c>
      <c r="BA27" s="6" t="s">
        <v>27</v>
      </c>
      <c r="BB27" s="6">
        <v>2</v>
      </c>
      <c r="BC27" s="6" t="s">
        <v>16</v>
      </c>
      <c r="BD27" s="6"/>
      <c r="BE27" s="6"/>
      <c r="BF27" s="16">
        <f>BF$340</f>
        <v>164</v>
      </c>
      <c r="BG27" s="6"/>
      <c r="BH27" s="6"/>
      <c r="BI27" s="6"/>
      <c r="BJ27" s="7"/>
      <c r="BK27" s="8"/>
      <c r="BL27" s="8"/>
      <c r="BM27" s="6"/>
      <c r="BN27" s="6"/>
      <c r="BO27" s="6"/>
      <c r="BP27" s="6"/>
    </row>
    <row r="28" spans="1:68" x14ac:dyDescent="0.3">
      <c r="A28">
        <v>24</v>
      </c>
      <c r="C28" s="8" t="s">
        <v>143</v>
      </c>
      <c r="D28" s="8" t="s">
        <v>144</v>
      </c>
      <c r="E28" s="6" t="s">
        <v>14</v>
      </c>
      <c r="F28" s="6" t="s">
        <v>60</v>
      </c>
      <c r="G28" s="6">
        <f t="shared" si="0"/>
        <v>70</v>
      </c>
      <c r="H28" s="6">
        <f t="shared" si="1"/>
        <v>61</v>
      </c>
      <c r="I28" s="6">
        <f t="shared" si="2"/>
        <v>54</v>
      </c>
      <c r="J28" s="6">
        <f t="shared" si="3"/>
        <v>45</v>
      </c>
      <c r="K28" s="28">
        <f t="shared" si="4"/>
        <v>230</v>
      </c>
      <c r="L28" s="6"/>
      <c r="M28" s="6"/>
      <c r="N28" s="6"/>
      <c r="O28" s="6"/>
      <c r="P28" s="28"/>
      <c r="Q28" s="6"/>
      <c r="R28" s="6">
        <v>76</v>
      </c>
      <c r="S28" s="6">
        <v>70</v>
      </c>
      <c r="T28" s="6"/>
      <c r="U28" s="6"/>
      <c r="V28" s="6">
        <v>1765</v>
      </c>
      <c r="W28" s="7">
        <v>2.9351851851851851E-2</v>
      </c>
      <c r="X28" s="8" t="s">
        <v>143</v>
      </c>
      <c r="Y28" s="8" t="s">
        <v>144</v>
      </c>
      <c r="Z28" s="6" t="s">
        <v>14</v>
      </c>
      <c r="AA28" s="6" t="s">
        <v>60</v>
      </c>
      <c r="AB28" s="6">
        <v>2</v>
      </c>
      <c r="AC28" s="6" t="s">
        <v>16</v>
      </c>
      <c r="AD28" s="6"/>
      <c r="AE28" s="6">
        <v>104</v>
      </c>
      <c r="AF28" s="6">
        <v>61</v>
      </c>
      <c r="AG28" s="6"/>
      <c r="AH28" s="6"/>
      <c r="AI28">
        <v>1765</v>
      </c>
      <c r="AJ28" s="7">
        <v>2.4444444444444446E-2</v>
      </c>
      <c r="AK28" s="8" t="s">
        <v>143</v>
      </c>
      <c r="AL28" s="8" t="s">
        <v>144</v>
      </c>
      <c r="AM28" s="6" t="s">
        <v>14</v>
      </c>
      <c r="AN28" s="6" t="s">
        <v>60</v>
      </c>
      <c r="AO28" s="6">
        <v>2</v>
      </c>
      <c r="AP28" s="6" t="s">
        <v>16</v>
      </c>
      <c r="AQ28" s="6"/>
      <c r="AR28" s="6">
        <v>84</v>
      </c>
      <c r="AS28" s="6">
        <v>54</v>
      </c>
      <c r="AT28" s="6"/>
      <c r="AU28" s="6"/>
      <c r="AV28" s="6">
        <v>1765</v>
      </c>
      <c r="AW28" s="7">
        <v>2.824074074074074E-2</v>
      </c>
      <c r="AX28" s="8" t="s">
        <v>143</v>
      </c>
      <c r="AY28" s="8" t="s">
        <v>144</v>
      </c>
      <c r="AZ28" s="6" t="s">
        <v>14</v>
      </c>
      <c r="BA28" s="6" t="s">
        <v>60</v>
      </c>
      <c r="BB28" s="6">
        <v>2</v>
      </c>
      <c r="BC28" s="6" t="s">
        <v>16</v>
      </c>
      <c r="BD28" s="6"/>
      <c r="BE28" s="6">
        <v>50</v>
      </c>
      <c r="BF28" s="6">
        <v>45</v>
      </c>
      <c r="BG28" s="6"/>
      <c r="BH28" s="6"/>
      <c r="BI28" s="6">
        <v>1765</v>
      </c>
      <c r="BJ28" s="7">
        <v>2.8935185185185185E-2</v>
      </c>
      <c r="BK28" s="8" t="s">
        <v>143</v>
      </c>
      <c r="BL28" s="8" t="s">
        <v>144</v>
      </c>
      <c r="BM28" s="6" t="s">
        <v>14</v>
      </c>
      <c r="BN28" s="6" t="s">
        <v>60</v>
      </c>
      <c r="BO28" s="6">
        <v>2</v>
      </c>
      <c r="BP28" s="6" t="s">
        <v>16</v>
      </c>
    </row>
    <row r="29" spans="1:68" x14ac:dyDescent="0.3">
      <c r="A29">
        <v>25</v>
      </c>
      <c r="C29" s="8" t="s">
        <v>74</v>
      </c>
      <c r="D29" s="8" t="s">
        <v>75</v>
      </c>
      <c r="E29" s="6" t="s">
        <v>14</v>
      </c>
      <c r="F29" s="6" t="s">
        <v>60</v>
      </c>
      <c r="G29" s="6">
        <f t="shared" si="0"/>
        <v>29</v>
      </c>
      <c r="H29" s="6">
        <f t="shared" si="1"/>
        <v>22</v>
      </c>
      <c r="I29" s="6">
        <f t="shared" si="2"/>
        <v>18</v>
      </c>
      <c r="J29" s="16">
        <f t="shared" si="3"/>
        <v>164</v>
      </c>
      <c r="K29" s="28">
        <f t="shared" si="4"/>
        <v>233</v>
      </c>
      <c r="L29" s="6"/>
      <c r="M29" s="6"/>
      <c r="N29" s="6"/>
      <c r="O29" s="6"/>
      <c r="P29" s="28"/>
      <c r="Q29" s="6"/>
      <c r="R29" s="6">
        <v>29</v>
      </c>
      <c r="S29" s="6">
        <v>29</v>
      </c>
      <c r="T29" s="6"/>
      <c r="U29" s="6"/>
      <c r="V29" s="6">
        <v>1748</v>
      </c>
      <c r="W29" s="7">
        <v>2.644675925925926E-2</v>
      </c>
      <c r="X29" s="8" t="s">
        <v>74</v>
      </c>
      <c r="Y29" s="8" t="s">
        <v>75</v>
      </c>
      <c r="Z29" s="6" t="s">
        <v>14</v>
      </c>
      <c r="AA29" s="6" t="s">
        <v>60</v>
      </c>
      <c r="AB29" s="6">
        <v>2</v>
      </c>
      <c r="AC29" s="6" t="s">
        <v>16</v>
      </c>
      <c r="AD29" s="6"/>
      <c r="AE29" s="6">
        <v>29</v>
      </c>
      <c r="AF29" s="6">
        <v>22</v>
      </c>
      <c r="AG29" s="6"/>
      <c r="AH29" s="6"/>
      <c r="AI29">
        <v>1748</v>
      </c>
      <c r="AJ29" s="7">
        <v>2.2268518518518517E-2</v>
      </c>
      <c r="AK29" s="8" t="s">
        <v>74</v>
      </c>
      <c r="AL29" s="8" t="s">
        <v>75</v>
      </c>
      <c r="AM29" s="6" t="s">
        <v>14</v>
      </c>
      <c r="AN29" s="6" t="s">
        <v>60</v>
      </c>
      <c r="AO29" s="6">
        <v>2</v>
      </c>
      <c r="AP29" s="6" t="s">
        <v>16</v>
      </c>
      <c r="AQ29" s="6"/>
      <c r="AR29" s="6">
        <v>23</v>
      </c>
      <c r="AS29" s="6">
        <v>18</v>
      </c>
      <c r="AT29" s="6"/>
      <c r="AU29" s="6"/>
      <c r="AV29" s="6">
        <v>1748</v>
      </c>
      <c r="AW29" s="7">
        <v>2.5497685185185186E-2</v>
      </c>
      <c r="AX29" s="8" t="s">
        <v>74</v>
      </c>
      <c r="AY29" s="8" t="s">
        <v>75</v>
      </c>
      <c r="AZ29" s="6" t="s">
        <v>14</v>
      </c>
      <c r="BA29" s="6" t="s">
        <v>60</v>
      </c>
      <c r="BB29" s="6">
        <v>2</v>
      </c>
      <c r="BC29" s="6" t="s">
        <v>16</v>
      </c>
      <c r="BD29" s="6"/>
      <c r="BE29" s="6"/>
      <c r="BF29" s="16">
        <f>BF$340</f>
        <v>164</v>
      </c>
      <c r="BG29" s="6"/>
      <c r="BH29" s="6"/>
      <c r="BI29" s="6"/>
      <c r="BJ29" s="7"/>
      <c r="BK29" s="8"/>
      <c r="BL29" s="8"/>
      <c r="BM29" s="6"/>
      <c r="BN29" s="6"/>
      <c r="BO29" s="6"/>
      <c r="BP29" s="6"/>
    </row>
    <row r="30" spans="1:68" x14ac:dyDescent="0.3">
      <c r="A30">
        <v>26</v>
      </c>
      <c r="B30">
        <v>3</v>
      </c>
      <c r="C30" s="8" t="s">
        <v>81</v>
      </c>
      <c r="D30" s="8" t="s">
        <v>136</v>
      </c>
      <c r="E30" s="6" t="s">
        <v>66</v>
      </c>
      <c r="F30" s="6" t="s">
        <v>63</v>
      </c>
      <c r="G30" s="6">
        <f t="shared" si="0"/>
        <v>65</v>
      </c>
      <c r="H30" s="6">
        <f t="shared" si="1"/>
        <v>66</v>
      </c>
      <c r="I30" s="6">
        <f t="shared" si="2"/>
        <v>56</v>
      </c>
      <c r="J30" s="6">
        <f t="shared" si="3"/>
        <v>49</v>
      </c>
      <c r="K30" s="28">
        <f t="shared" si="4"/>
        <v>236</v>
      </c>
      <c r="L30" s="6">
        <f>T30</f>
        <v>6</v>
      </c>
      <c r="M30" s="6">
        <f>AG30</f>
        <v>9</v>
      </c>
      <c r="N30" s="6">
        <f>AT30</f>
        <v>5</v>
      </c>
      <c r="O30" s="6">
        <f>BG30</f>
        <v>6</v>
      </c>
      <c r="P30" s="28">
        <f>SUM(L30:O30)</f>
        <v>26</v>
      </c>
      <c r="Q30" s="6"/>
      <c r="R30" s="6">
        <v>70</v>
      </c>
      <c r="S30" s="6">
        <v>65</v>
      </c>
      <c r="T30" s="6">
        <v>6</v>
      </c>
      <c r="U30" s="6">
        <v>34</v>
      </c>
      <c r="V30" s="6">
        <v>1670</v>
      </c>
      <c r="W30" s="7">
        <v>2.9016203703703704E-2</v>
      </c>
      <c r="X30" s="8" t="s">
        <v>81</v>
      </c>
      <c r="Y30" s="8" t="s">
        <v>136</v>
      </c>
      <c r="Z30" s="6" t="s">
        <v>66</v>
      </c>
      <c r="AA30" s="6" t="s">
        <v>63</v>
      </c>
      <c r="AB30" s="6">
        <v>2</v>
      </c>
      <c r="AC30" s="6" t="s">
        <v>16</v>
      </c>
      <c r="AD30" s="6"/>
      <c r="AE30" s="6">
        <v>116</v>
      </c>
      <c r="AF30" s="6">
        <v>66</v>
      </c>
      <c r="AG30" s="6">
        <v>9</v>
      </c>
      <c r="AH30" s="6">
        <v>35</v>
      </c>
      <c r="AI30">
        <v>1670</v>
      </c>
      <c r="AJ30" s="7">
        <v>2.4675925925925928E-2</v>
      </c>
      <c r="AK30" s="8" t="s">
        <v>81</v>
      </c>
      <c r="AL30" s="8" t="s">
        <v>136</v>
      </c>
      <c r="AM30" s="6" t="s">
        <v>66</v>
      </c>
      <c r="AN30" s="6" t="s">
        <v>63</v>
      </c>
      <c r="AO30" s="6">
        <v>2</v>
      </c>
      <c r="AP30" s="6" t="s">
        <v>16</v>
      </c>
      <c r="AQ30" s="6"/>
      <c r="AR30" s="6">
        <v>87</v>
      </c>
      <c r="AS30" s="6">
        <v>56</v>
      </c>
      <c r="AT30" s="6">
        <v>5</v>
      </c>
      <c r="AU30" s="6">
        <v>31</v>
      </c>
      <c r="AV30" s="6">
        <v>1670</v>
      </c>
      <c r="AW30" s="7">
        <v>2.8321759259259258E-2</v>
      </c>
      <c r="AX30" s="8" t="s">
        <v>81</v>
      </c>
      <c r="AY30" s="8" t="s">
        <v>136</v>
      </c>
      <c r="AZ30" s="6" t="s">
        <v>66</v>
      </c>
      <c r="BA30" s="6" t="s">
        <v>63</v>
      </c>
      <c r="BB30" s="6">
        <v>2</v>
      </c>
      <c r="BC30" s="6" t="s">
        <v>16</v>
      </c>
      <c r="BD30" s="6"/>
      <c r="BE30" s="6">
        <v>58</v>
      </c>
      <c r="BF30" s="6">
        <v>49</v>
      </c>
      <c r="BG30" s="6">
        <v>6</v>
      </c>
      <c r="BH30" s="6">
        <v>26</v>
      </c>
      <c r="BI30" s="6">
        <v>1670</v>
      </c>
      <c r="BJ30" s="7">
        <v>2.9247685185185186E-2</v>
      </c>
      <c r="BK30" s="8" t="s">
        <v>81</v>
      </c>
      <c r="BL30" s="8" t="s">
        <v>136</v>
      </c>
      <c r="BM30" s="6" t="s">
        <v>66</v>
      </c>
      <c r="BN30" s="6" t="s">
        <v>63</v>
      </c>
      <c r="BO30" s="6">
        <v>2</v>
      </c>
      <c r="BP30" s="6" t="s">
        <v>16</v>
      </c>
    </row>
    <row r="31" spans="1:68" x14ac:dyDescent="0.3">
      <c r="A31">
        <v>27</v>
      </c>
      <c r="B31">
        <v>12</v>
      </c>
      <c r="C31" s="8" t="s">
        <v>218</v>
      </c>
      <c r="D31" s="8" t="s">
        <v>1480</v>
      </c>
      <c r="E31" s="6" t="s">
        <v>24</v>
      </c>
      <c r="F31" s="6" t="s">
        <v>27</v>
      </c>
      <c r="G31" s="16">
        <f t="shared" si="0"/>
        <v>212</v>
      </c>
      <c r="H31" s="6">
        <f t="shared" si="1"/>
        <v>8</v>
      </c>
      <c r="I31" s="6">
        <f t="shared" si="2"/>
        <v>8</v>
      </c>
      <c r="J31" s="6">
        <f t="shared" si="3"/>
        <v>8</v>
      </c>
      <c r="K31" s="28">
        <f t="shared" si="4"/>
        <v>236</v>
      </c>
      <c r="L31" s="16">
        <f>T31</f>
        <v>71</v>
      </c>
      <c r="M31" s="6">
        <f>AG31</f>
        <v>6</v>
      </c>
      <c r="N31" s="6">
        <f>AT31</f>
        <v>2</v>
      </c>
      <c r="O31" s="6">
        <f>BG31</f>
        <v>5</v>
      </c>
      <c r="P31" s="28">
        <f>SUM(L31:O31)</f>
        <v>84</v>
      </c>
      <c r="Q31" s="6"/>
      <c r="R31" s="6"/>
      <c r="S31" s="16">
        <f>S$340</f>
        <v>212</v>
      </c>
      <c r="T31" s="16">
        <f>T$341</f>
        <v>71</v>
      </c>
      <c r="U31" s="6"/>
      <c r="V31" s="6"/>
      <c r="W31" s="7"/>
      <c r="X31" s="8"/>
      <c r="Y31" s="8"/>
      <c r="Z31" s="6"/>
      <c r="AA31" s="6"/>
      <c r="AB31" s="6"/>
      <c r="AC31" s="6"/>
      <c r="AD31" s="6"/>
      <c r="AE31" s="6">
        <v>10</v>
      </c>
      <c r="AF31" s="6">
        <v>8</v>
      </c>
      <c r="AG31" s="6">
        <v>6</v>
      </c>
      <c r="AH31" s="6">
        <v>6</v>
      </c>
      <c r="AI31">
        <v>1384</v>
      </c>
      <c r="AJ31" s="7">
        <v>2.1342592592592594E-2</v>
      </c>
      <c r="AK31" s="8" t="s">
        <v>218</v>
      </c>
      <c r="AL31" s="8" t="s">
        <v>1480</v>
      </c>
      <c r="AM31" s="6" t="s">
        <v>24</v>
      </c>
      <c r="AN31" s="6" t="s">
        <v>27</v>
      </c>
      <c r="AO31" s="6">
        <v>2</v>
      </c>
      <c r="AP31" s="6" t="s">
        <v>16</v>
      </c>
      <c r="AQ31" s="6"/>
      <c r="AR31" s="6">
        <v>11</v>
      </c>
      <c r="AS31" s="6">
        <v>8</v>
      </c>
      <c r="AT31" s="6">
        <v>2</v>
      </c>
      <c r="AU31" s="6">
        <v>2</v>
      </c>
      <c r="AV31" s="6">
        <v>1384</v>
      </c>
      <c r="AW31" s="7">
        <v>2.4664351851851851E-2</v>
      </c>
      <c r="AX31" s="8" t="s">
        <v>218</v>
      </c>
      <c r="AY31" s="8" t="s">
        <v>1480</v>
      </c>
      <c r="AZ31" s="6" t="s">
        <v>24</v>
      </c>
      <c r="BA31" s="6" t="s">
        <v>27</v>
      </c>
      <c r="BB31" s="6">
        <v>2</v>
      </c>
      <c r="BC31" s="6" t="s">
        <v>16</v>
      </c>
      <c r="BD31" s="6"/>
      <c r="BE31" s="6">
        <v>8</v>
      </c>
      <c r="BF31" s="6">
        <v>8</v>
      </c>
      <c r="BG31" s="6">
        <v>5</v>
      </c>
      <c r="BH31" s="6">
        <v>5</v>
      </c>
      <c r="BI31" s="6">
        <v>1384</v>
      </c>
      <c r="BJ31" s="7">
        <v>2.5300925925925925E-2</v>
      </c>
      <c r="BK31" s="8" t="s">
        <v>218</v>
      </c>
      <c r="BL31" s="8" t="s">
        <v>1480</v>
      </c>
      <c r="BM31" s="6" t="s">
        <v>24</v>
      </c>
      <c r="BN31" s="6" t="s">
        <v>27</v>
      </c>
      <c r="BO31" s="6">
        <v>2</v>
      </c>
      <c r="BP31" s="6" t="s">
        <v>16</v>
      </c>
    </row>
    <row r="32" spans="1:68" x14ac:dyDescent="0.3">
      <c r="A32">
        <v>28</v>
      </c>
      <c r="C32" s="8" t="s">
        <v>67</v>
      </c>
      <c r="D32" s="8" t="s">
        <v>68</v>
      </c>
      <c r="E32" s="6" t="s">
        <v>14</v>
      </c>
      <c r="F32" s="6" t="s">
        <v>27</v>
      </c>
      <c r="G32" s="6">
        <f t="shared" si="0"/>
        <v>25</v>
      </c>
      <c r="H32" s="6">
        <f t="shared" si="1"/>
        <v>24</v>
      </c>
      <c r="I32" s="16">
        <f t="shared" si="2"/>
        <v>187</v>
      </c>
      <c r="J32" s="6">
        <f t="shared" si="3"/>
        <v>20</v>
      </c>
      <c r="K32" s="28">
        <f t="shared" si="4"/>
        <v>256</v>
      </c>
      <c r="L32" s="6"/>
      <c r="M32" s="6"/>
      <c r="N32" s="6"/>
      <c r="O32" s="6"/>
      <c r="P32" s="28"/>
      <c r="Q32" s="6"/>
      <c r="R32" s="6">
        <v>25</v>
      </c>
      <c r="S32" s="6">
        <v>25</v>
      </c>
      <c r="T32" s="6"/>
      <c r="U32" s="6"/>
      <c r="V32" s="6">
        <v>1336</v>
      </c>
      <c r="W32" s="7">
        <v>2.6168981481481484E-2</v>
      </c>
      <c r="X32" s="8" t="s">
        <v>67</v>
      </c>
      <c r="Y32" s="8" t="s">
        <v>68</v>
      </c>
      <c r="Z32" s="6" t="s">
        <v>14</v>
      </c>
      <c r="AA32" s="6" t="s">
        <v>27</v>
      </c>
      <c r="AB32" s="6">
        <v>2</v>
      </c>
      <c r="AC32" s="6" t="s">
        <v>16</v>
      </c>
      <c r="AD32" s="6"/>
      <c r="AE32" s="6">
        <v>31</v>
      </c>
      <c r="AF32" s="6">
        <v>24</v>
      </c>
      <c r="AG32" s="6"/>
      <c r="AH32" s="6"/>
      <c r="AI32">
        <v>1336</v>
      </c>
      <c r="AJ32" s="7">
        <v>2.2314814814814815E-2</v>
      </c>
      <c r="AK32" s="8" t="s">
        <v>67</v>
      </c>
      <c r="AL32" s="8" t="s">
        <v>68</v>
      </c>
      <c r="AM32" s="6" t="s">
        <v>14</v>
      </c>
      <c r="AN32" s="6" t="s">
        <v>27</v>
      </c>
      <c r="AO32" s="6">
        <v>2</v>
      </c>
      <c r="AP32" s="6" t="s">
        <v>16</v>
      </c>
      <c r="AQ32" s="6"/>
      <c r="AR32" s="6"/>
      <c r="AS32" s="16">
        <f>AS$340</f>
        <v>187</v>
      </c>
      <c r="AT32" s="6"/>
      <c r="AU32" s="6"/>
      <c r="AV32" s="6"/>
      <c r="AW32" s="7"/>
      <c r="AX32" s="8"/>
      <c r="AY32" s="8"/>
      <c r="AZ32" s="6"/>
      <c r="BA32" s="6"/>
      <c r="BB32" s="6"/>
      <c r="BC32" s="6"/>
      <c r="BD32" s="6"/>
      <c r="BE32" s="6">
        <v>21</v>
      </c>
      <c r="BF32" s="6">
        <v>20</v>
      </c>
      <c r="BG32" s="6"/>
      <c r="BH32" s="6"/>
      <c r="BI32" s="6">
        <v>1336</v>
      </c>
      <c r="BJ32" s="7">
        <v>2.6400462962962962E-2</v>
      </c>
      <c r="BK32" s="8" t="s">
        <v>67</v>
      </c>
      <c r="BL32" s="8" t="s">
        <v>68</v>
      </c>
      <c r="BM32" s="6" t="s">
        <v>14</v>
      </c>
      <c r="BN32" s="6" t="s">
        <v>27</v>
      </c>
      <c r="BO32" s="6">
        <v>2</v>
      </c>
      <c r="BP32" s="6" t="s">
        <v>16</v>
      </c>
    </row>
    <row r="33" spans="1:68" x14ac:dyDescent="0.3">
      <c r="A33">
        <v>29</v>
      </c>
      <c r="B33">
        <v>13</v>
      </c>
      <c r="C33" s="8" t="s">
        <v>72</v>
      </c>
      <c r="D33" s="8" t="s">
        <v>73</v>
      </c>
      <c r="E33" s="6" t="s">
        <v>24</v>
      </c>
      <c r="F33" s="6" t="s">
        <v>63</v>
      </c>
      <c r="G33" s="6">
        <f t="shared" si="0"/>
        <v>28</v>
      </c>
      <c r="H33" s="6">
        <f t="shared" si="1"/>
        <v>33</v>
      </c>
      <c r="I33" s="6">
        <f t="shared" si="2"/>
        <v>33</v>
      </c>
      <c r="J33" s="16">
        <f t="shared" si="3"/>
        <v>164</v>
      </c>
      <c r="K33" s="28">
        <f t="shared" si="4"/>
        <v>258</v>
      </c>
      <c r="L33" s="6">
        <f>T33</f>
        <v>13</v>
      </c>
      <c r="M33" s="6">
        <f>AG33</f>
        <v>16</v>
      </c>
      <c r="N33" s="6">
        <f>AT33</f>
        <v>18</v>
      </c>
      <c r="O33" s="16">
        <f>BG33</f>
        <v>51</v>
      </c>
      <c r="P33" s="28">
        <f>SUM(L33:O33)</f>
        <v>98</v>
      </c>
      <c r="Q33" s="6"/>
      <c r="R33" s="6">
        <v>28</v>
      </c>
      <c r="S33" s="6">
        <v>28</v>
      </c>
      <c r="T33" s="6">
        <v>13</v>
      </c>
      <c r="U33" s="6">
        <v>14</v>
      </c>
      <c r="V33" s="6">
        <v>1669</v>
      </c>
      <c r="W33" s="7">
        <v>2.6342592592592591E-2</v>
      </c>
      <c r="X33" s="8" t="s">
        <v>72</v>
      </c>
      <c r="Y33" s="8" t="s">
        <v>73</v>
      </c>
      <c r="Z33" s="6" t="s">
        <v>24</v>
      </c>
      <c r="AA33" s="6" t="s">
        <v>63</v>
      </c>
      <c r="AB33" s="6">
        <v>2</v>
      </c>
      <c r="AC33" s="6" t="s">
        <v>16</v>
      </c>
      <c r="AD33" s="6"/>
      <c r="AE33" s="6">
        <v>43</v>
      </c>
      <c r="AF33" s="6">
        <v>33</v>
      </c>
      <c r="AG33" s="6">
        <v>16</v>
      </c>
      <c r="AH33" s="6">
        <v>19</v>
      </c>
      <c r="AI33">
        <v>1669</v>
      </c>
      <c r="AJ33" s="7">
        <v>2.2835648148148147E-2</v>
      </c>
      <c r="AK33" s="8" t="s">
        <v>72</v>
      </c>
      <c r="AL33" s="8" t="s">
        <v>73</v>
      </c>
      <c r="AM33" s="6" t="s">
        <v>24</v>
      </c>
      <c r="AN33" s="6" t="s">
        <v>63</v>
      </c>
      <c r="AO33" s="6">
        <v>2</v>
      </c>
      <c r="AP33" s="6" t="s">
        <v>16</v>
      </c>
      <c r="AQ33" s="6"/>
      <c r="AR33" s="6">
        <v>42</v>
      </c>
      <c r="AS33" s="6">
        <v>33</v>
      </c>
      <c r="AT33" s="6">
        <v>18</v>
      </c>
      <c r="AU33" s="6">
        <v>20</v>
      </c>
      <c r="AV33" s="6">
        <v>1669</v>
      </c>
      <c r="AW33" s="7">
        <v>2.6770833333333334E-2</v>
      </c>
      <c r="AX33" s="8" t="s">
        <v>72</v>
      </c>
      <c r="AY33" s="8" t="s">
        <v>73</v>
      </c>
      <c r="AZ33" s="6" t="s">
        <v>24</v>
      </c>
      <c r="BA33" s="6" t="s">
        <v>63</v>
      </c>
      <c r="BB33" s="6">
        <v>2</v>
      </c>
      <c r="BC33" s="6" t="s">
        <v>16</v>
      </c>
      <c r="BD33" s="6"/>
      <c r="BE33" s="6"/>
      <c r="BF33" s="16">
        <f>BF$340</f>
        <v>164</v>
      </c>
      <c r="BG33" s="16">
        <f>BG$341</f>
        <v>51</v>
      </c>
      <c r="BH33" s="6"/>
      <c r="BI33" s="6"/>
      <c r="BJ33" s="7"/>
      <c r="BK33" s="8"/>
      <c r="BL33" s="8"/>
      <c r="BM33" s="6"/>
      <c r="BN33" s="6"/>
      <c r="BO33" s="6"/>
      <c r="BP33" s="6"/>
    </row>
    <row r="34" spans="1:68" x14ac:dyDescent="0.3">
      <c r="A34">
        <v>30</v>
      </c>
      <c r="B34">
        <v>14</v>
      </c>
      <c r="C34" s="8" t="s">
        <v>565</v>
      </c>
      <c r="D34" s="8" t="s">
        <v>958</v>
      </c>
      <c r="E34" s="6" t="s">
        <v>24</v>
      </c>
      <c r="F34" s="6" t="s">
        <v>19</v>
      </c>
      <c r="G34" s="16">
        <f t="shared" si="0"/>
        <v>212</v>
      </c>
      <c r="H34" s="6">
        <f t="shared" si="1"/>
        <v>15</v>
      </c>
      <c r="I34" s="6">
        <f t="shared" si="2"/>
        <v>28</v>
      </c>
      <c r="J34" s="6">
        <f t="shared" si="3"/>
        <v>10</v>
      </c>
      <c r="K34" s="28">
        <f t="shared" si="4"/>
        <v>265</v>
      </c>
      <c r="L34" s="16">
        <f>T34</f>
        <v>71</v>
      </c>
      <c r="M34" s="6">
        <f>AG34</f>
        <v>9</v>
      </c>
      <c r="N34" s="6">
        <f>AT34</f>
        <v>14</v>
      </c>
      <c r="O34" s="6">
        <f>BG34</f>
        <v>6</v>
      </c>
      <c r="P34" s="28">
        <f>SUM(L34:O34)</f>
        <v>100</v>
      </c>
      <c r="Q34" s="6"/>
      <c r="R34" s="6"/>
      <c r="S34" s="16">
        <f>S$340</f>
        <v>212</v>
      </c>
      <c r="T34" s="16">
        <f>T$341</f>
        <v>71</v>
      </c>
      <c r="U34" s="6"/>
      <c r="V34" s="6"/>
      <c r="W34" s="7"/>
      <c r="X34" s="8"/>
      <c r="Y34" s="8"/>
      <c r="Z34" s="6"/>
      <c r="AA34" s="6"/>
      <c r="AB34" s="6"/>
      <c r="AC34" s="6"/>
      <c r="AD34" s="6"/>
      <c r="AE34" s="6">
        <v>18</v>
      </c>
      <c r="AF34" s="6">
        <v>15</v>
      </c>
      <c r="AG34" s="6">
        <v>9</v>
      </c>
      <c r="AH34" s="6">
        <v>9</v>
      </c>
      <c r="AI34">
        <v>858</v>
      </c>
      <c r="AJ34" s="7">
        <v>2.179398148148148E-2</v>
      </c>
      <c r="AK34" s="8" t="s">
        <v>565</v>
      </c>
      <c r="AL34" s="8" t="s">
        <v>958</v>
      </c>
      <c r="AM34" s="6" t="s">
        <v>24</v>
      </c>
      <c r="AN34" s="6" t="s">
        <v>19</v>
      </c>
      <c r="AO34" s="6">
        <v>2</v>
      </c>
      <c r="AP34" s="6" t="s">
        <v>16</v>
      </c>
      <c r="AQ34" s="6"/>
      <c r="AR34" s="6">
        <v>34</v>
      </c>
      <c r="AS34" s="6">
        <v>28</v>
      </c>
      <c r="AT34" s="6">
        <v>14</v>
      </c>
      <c r="AU34" s="6">
        <v>15</v>
      </c>
      <c r="AV34" s="6">
        <v>858</v>
      </c>
      <c r="AW34" s="7">
        <v>2.6458333333333334E-2</v>
      </c>
      <c r="AX34" s="8" t="s">
        <v>565</v>
      </c>
      <c r="AY34" s="8" t="s">
        <v>958</v>
      </c>
      <c r="AZ34" s="6" t="s">
        <v>24</v>
      </c>
      <c r="BA34" s="6" t="s">
        <v>19</v>
      </c>
      <c r="BB34" s="6">
        <v>2</v>
      </c>
      <c r="BC34" s="6" t="s">
        <v>16</v>
      </c>
      <c r="BD34" s="6"/>
      <c r="BE34" s="6">
        <v>10</v>
      </c>
      <c r="BF34" s="6">
        <v>10</v>
      </c>
      <c r="BG34" s="6">
        <v>6</v>
      </c>
      <c r="BH34" s="6">
        <v>6</v>
      </c>
      <c r="BI34" s="6">
        <v>858</v>
      </c>
      <c r="BJ34" s="7">
        <v>2.554398148148148E-2</v>
      </c>
      <c r="BK34" s="8" t="s">
        <v>565</v>
      </c>
      <c r="BL34" s="8" t="s">
        <v>958</v>
      </c>
      <c r="BM34" s="6" t="s">
        <v>24</v>
      </c>
      <c r="BN34" s="6" t="s">
        <v>19</v>
      </c>
      <c r="BO34" s="6">
        <v>2</v>
      </c>
      <c r="BP34" s="6" t="s">
        <v>16</v>
      </c>
    </row>
    <row r="35" spans="1:68" x14ac:dyDescent="0.3">
      <c r="A35">
        <v>31</v>
      </c>
      <c r="B35">
        <v>16</v>
      </c>
      <c r="C35" s="8" t="s">
        <v>83</v>
      </c>
      <c r="D35" s="8" t="s">
        <v>84</v>
      </c>
      <c r="E35" s="6" t="s">
        <v>24</v>
      </c>
      <c r="F35" s="6" t="s">
        <v>19</v>
      </c>
      <c r="G35" s="6">
        <f t="shared" si="0"/>
        <v>34</v>
      </c>
      <c r="H35" s="6">
        <f t="shared" si="1"/>
        <v>29</v>
      </c>
      <c r="I35" s="16">
        <f t="shared" si="2"/>
        <v>187</v>
      </c>
      <c r="J35" s="6">
        <f t="shared" si="3"/>
        <v>30</v>
      </c>
      <c r="K35" s="28">
        <f t="shared" si="4"/>
        <v>280</v>
      </c>
      <c r="L35" s="6">
        <f>T35</f>
        <v>15</v>
      </c>
      <c r="M35" s="6">
        <f>AG35</f>
        <v>14</v>
      </c>
      <c r="N35" s="16">
        <f>AT35</f>
        <v>66</v>
      </c>
      <c r="O35" s="6">
        <f>BG35</f>
        <v>13</v>
      </c>
      <c r="P35" s="28">
        <f>SUM(L35:O35)</f>
        <v>108</v>
      </c>
      <c r="Q35" s="6"/>
      <c r="R35" s="6">
        <v>34</v>
      </c>
      <c r="S35" s="6">
        <v>34</v>
      </c>
      <c r="T35" s="6">
        <v>15</v>
      </c>
      <c r="U35" s="6">
        <v>16</v>
      </c>
      <c r="V35" s="6">
        <v>762</v>
      </c>
      <c r="W35" s="7">
        <v>2.6689814814814816E-2</v>
      </c>
      <c r="X35" s="8" t="s">
        <v>83</v>
      </c>
      <c r="Y35" s="8" t="s">
        <v>84</v>
      </c>
      <c r="Z35" s="6" t="s">
        <v>24</v>
      </c>
      <c r="AA35" s="6" t="s">
        <v>19</v>
      </c>
      <c r="AB35" s="6">
        <v>2</v>
      </c>
      <c r="AC35" s="6" t="s">
        <v>16</v>
      </c>
      <c r="AD35" s="6"/>
      <c r="AE35" s="6">
        <v>38</v>
      </c>
      <c r="AF35" s="6">
        <v>29</v>
      </c>
      <c r="AG35" s="6">
        <v>14</v>
      </c>
      <c r="AH35" s="6">
        <v>16</v>
      </c>
      <c r="AI35">
        <v>762</v>
      </c>
      <c r="AJ35" s="7">
        <v>2.2604166666666668E-2</v>
      </c>
      <c r="AK35" s="8" t="s">
        <v>83</v>
      </c>
      <c r="AL35" s="8" t="s">
        <v>84</v>
      </c>
      <c r="AM35" s="6" t="s">
        <v>24</v>
      </c>
      <c r="AN35" s="6" t="s">
        <v>19</v>
      </c>
      <c r="AO35" s="6">
        <v>2</v>
      </c>
      <c r="AP35" s="6" t="s">
        <v>16</v>
      </c>
      <c r="AQ35" s="6"/>
      <c r="AR35" s="6"/>
      <c r="AS35" s="16">
        <f>AS$340</f>
        <v>187</v>
      </c>
      <c r="AT35" s="16">
        <f>AT$341</f>
        <v>66</v>
      </c>
      <c r="AU35" s="6"/>
      <c r="AV35" s="6"/>
      <c r="AW35" s="7"/>
      <c r="AX35" s="8"/>
      <c r="AY35" s="8"/>
      <c r="AZ35" s="6"/>
      <c r="BA35" s="6"/>
      <c r="BB35" s="6"/>
      <c r="BC35" s="6"/>
      <c r="BD35" s="6"/>
      <c r="BE35" s="6">
        <v>32</v>
      </c>
      <c r="BF35" s="6">
        <v>30</v>
      </c>
      <c r="BG35" s="6">
        <v>13</v>
      </c>
      <c r="BH35" s="6">
        <v>16</v>
      </c>
      <c r="BI35" s="6">
        <v>762</v>
      </c>
      <c r="BJ35" s="7">
        <v>2.7442129629629629E-2</v>
      </c>
      <c r="BK35" s="8" t="s">
        <v>83</v>
      </c>
      <c r="BL35" s="8" t="s">
        <v>84</v>
      </c>
      <c r="BM35" s="6" t="s">
        <v>24</v>
      </c>
      <c r="BN35" s="6" t="s">
        <v>19</v>
      </c>
      <c r="BO35" s="6">
        <v>2</v>
      </c>
      <c r="BP35" s="6" t="s">
        <v>16</v>
      </c>
    </row>
    <row r="36" spans="1:68" x14ac:dyDescent="0.3">
      <c r="A36">
        <v>32</v>
      </c>
      <c r="C36" s="8" t="s">
        <v>148</v>
      </c>
      <c r="D36" s="8" t="s">
        <v>149</v>
      </c>
      <c r="E36" s="6" t="s">
        <v>14</v>
      </c>
      <c r="F36" s="6" t="s">
        <v>60</v>
      </c>
      <c r="G36" s="6">
        <f t="shared" si="0"/>
        <v>73</v>
      </c>
      <c r="H36" s="6">
        <f t="shared" si="1"/>
        <v>80</v>
      </c>
      <c r="I36" s="6">
        <f t="shared" si="2"/>
        <v>68</v>
      </c>
      <c r="J36" s="6">
        <f t="shared" si="3"/>
        <v>60</v>
      </c>
      <c r="K36" s="28">
        <f t="shared" si="4"/>
        <v>281</v>
      </c>
      <c r="L36" s="6"/>
      <c r="M36" s="6"/>
      <c r="N36" s="6"/>
      <c r="O36" s="6"/>
      <c r="P36" s="28"/>
      <c r="Q36" s="6"/>
      <c r="R36" s="6">
        <v>79</v>
      </c>
      <c r="S36" s="6">
        <v>73</v>
      </c>
      <c r="T36" s="6"/>
      <c r="U36" s="6"/>
      <c r="V36" s="6">
        <v>1753</v>
      </c>
      <c r="W36" s="7">
        <v>2.9490740740740741E-2</v>
      </c>
      <c r="X36" s="8" t="s">
        <v>148</v>
      </c>
      <c r="Y36" s="8" t="s">
        <v>149</v>
      </c>
      <c r="Z36" s="6" t="s">
        <v>14</v>
      </c>
      <c r="AA36" s="6" t="s">
        <v>60</v>
      </c>
      <c r="AB36" s="6">
        <v>2</v>
      </c>
      <c r="AC36" s="6" t="s">
        <v>16</v>
      </c>
      <c r="AD36" s="6"/>
      <c r="AE36" s="6">
        <v>151</v>
      </c>
      <c r="AF36" s="6">
        <v>80</v>
      </c>
      <c r="AG36" s="6"/>
      <c r="AH36" s="6"/>
      <c r="AI36">
        <v>1753</v>
      </c>
      <c r="AJ36" s="7">
        <v>2.5706018518518517E-2</v>
      </c>
      <c r="AK36" s="8" t="s">
        <v>148</v>
      </c>
      <c r="AL36" s="8" t="s">
        <v>149</v>
      </c>
      <c r="AM36" s="6" t="s">
        <v>14</v>
      </c>
      <c r="AN36" s="6" t="s">
        <v>60</v>
      </c>
      <c r="AO36" s="6">
        <v>2</v>
      </c>
      <c r="AP36" s="6" t="s">
        <v>16</v>
      </c>
      <c r="AQ36" s="6"/>
      <c r="AR36" s="6">
        <v>109</v>
      </c>
      <c r="AS36" s="6">
        <v>68</v>
      </c>
      <c r="AT36" s="6"/>
      <c r="AU36" s="6"/>
      <c r="AV36" s="6">
        <v>1753</v>
      </c>
      <c r="AW36" s="7">
        <v>2.9027777777777777E-2</v>
      </c>
      <c r="AX36" s="8" t="s">
        <v>148</v>
      </c>
      <c r="AY36" s="8" t="s">
        <v>149</v>
      </c>
      <c r="AZ36" s="6" t="s">
        <v>14</v>
      </c>
      <c r="BA36" s="6" t="s">
        <v>60</v>
      </c>
      <c r="BB36" s="6">
        <v>2</v>
      </c>
      <c r="BC36" s="6" t="s">
        <v>16</v>
      </c>
      <c r="BD36" s="6"/>
      <c r="BE36" s="6">
        <v>76</v>
      </c>
      <c r="BF36" s="6">
        <v>60</v>
      </c>
      <c r="BG36" s="6"/>
      <c r="BH36" s="6"/>
      <c r="BI36" s="6">
        <v>1753</v>
      </c>
      <c r="BJ36" s="7">
        <v>3.0613425925925926E-2</v>
      </c>
      <c r="BK36" s="8" t="s">
        <v>148</v>
      </c>
      <c r="BL36" s="8" t="s">
        <v>149</v>
      </c>
      <c r="BM36" s="6" t="s">
        <v>14</v>
      </c>
      <c r="BN36" s="6" t="s">
        <v>60</v>
      </c>
      <c r="BO36" s="6">
        <v>2</v>
      </c>
      <c r="BP36" s="6" t="s">
        <v>16</v>
      </c>
    </row>
    <row r="37" spans="1:68" x14ac:dyDescent="0.3">
      <c r="A37">
        <v>33</v>
      </c>
      <c r="B37">
        <v>15</v>
      </c>
      <c r="C37" s="8" t="s">
        <v>85</v>
      </c>
      <c r="D37" s="8" t="s">
        <v>86</v>
      </c>
      <c r="E37" s="6" t="s">
        <v>24</v>
      </c>
      <c r="F37" s="6" t="s">
        <v>15</v>
      </c>
      <c r="G37" s="6">
        <f t="shared" si="0"/>
        <v>35</v>
      </c>
      <c r="H37" s="16">
        <f t="shared" si="1"/>
        <v>210</v>
      </c>
      <c r="I37" s="6">
        <f t="shared" si="2"/>
        <v>23</v>
      </c>
      <c r="J37" s="6">
        <f t="shared" si="3"/>
        <v>19</v>
      </c>
      <c r="K37" s="28">
        <f t="shared" si="4"/>
        <v>287</v>
      </c>
      <c r="L37" s="6">
        <f>T37</f>
        <v>16</v>
      </c>
      <c r="M37" s="16">
        <f>AG37</f>
        <v>63</v>
      </c>
      <c r="N37" s="6">
        <f>AT37</f>
        <v>12</v>
      </c>
      <c r="O37" s="6">
        <f>BG37</f>
        <v>10</v>
      </c>
      <c r="P37" s="28">
        <f>SUM(L37:O37)</f>
        <v>101</v>
      </c>
      <c r="Q37" s="6"/>
      <c r="R37" s="6">
        <v>35</v>
      </c>
      <c r="S37" s="6">
        <v>35</v>
      </c>
      <c r="T37" s="6">
        <v>16</v>
      </c>
      <c r="U37" s="6">
        <v>17</v>
      </c>
      <c r="V37" s="6">
        <v>471</v>
      </c>
      <c r="W37" s="7">
        <v>2.675925925925926E-2</v>
      </c>
      <c r="X37" s="8" t="s">
        <v>85</v>
      </c>
      <c r="Y37" s="8" t="s">
        <v>86</v>
      </c>
      <c r="Z37" s="6" t="s">
        <v>24</v>
      </c>
      <c r="AA37" s="6" t="s">
        <v>15</v>
      </c>
      <c r="AB37" s="6">
        <v>2</v>
      </c>
      <c r="AC37" s="6" t="s">
        <v>16</v>
      </c>
      <c r="AD37" s="6"/>
      <c r="AE37" s="6"/>
      <c r="AF37" s="16">
        <f>AF$340</f>
        <v>210</v>
      </c>
      <c r="AG37" s="16">
        <f>AG$341</f>
        <v>63</v>
      </c>
      <c r="AH37" s="6"/>
      <c r="AJ37" s="9"/>
      <c r="AK37" s="8"/>
      <c r="AL37" s="8"/>
      <c r="AM37" s="6"/>
      <c r="AN37" s="6"/>
      <c r="AO37" s="6"/>
      <c r="AP37" s="6"/>
      <c r="AQ37" s="6"/>
      <c r="AR37" s="6">
        <v>29</v>
      </c>
      <c r="AS37" s="6">
        <v>23</v>
      </c>
      <c r="AT37" s="6">
        <v>12</v>
      </c>
      <c r="AU37" s="6">
        <v>13</v>
      </c>
      <c r="AV37" s="6">
        <v>525</v>
      </c>
      <c r="AW37" s="7">
        <v>2.6099537037037036E-2</v>
      </c>
      <c r="AX37" s="8" t="s">
        <v>85</v>
      </c>
      <c r="AY37" s="8" t="s">
        <v>86</v>
      </c>
      <c r="AZ37" s="6" t="s">
        <v>24</v>
      </c>
      <c r="BA37" s="6" t="s">
        <v>15</v>
      </c>
      <c r="BB37" s="6">
        <v>2</v>
      </c>
      <c r="BC37" s="6" t="s">
        <v>16</v>
      </c>
      <c r="BD37" s="6"/>
      <c r="BE37" s="6">
        <v>20</v>
      </c>
      <c r="BF37" s="6">
        <v>19</v>
      </c>
      <c r="BG37" s="6">
        <v>10</v>
      </c>
      <c r="BH37" s="6">
        <v>11</v>
      </c>
      <c r="BI37" s="6">
        <v>525</v>
      </c>
      <c r="BJ37" s="7">
        <v>2.6377314814814815E-2</v>
      </c>
      <c r="BK37" s="8" t="s">
        <v>85</v>
      </c>
      <c r="BL37" s="8" t="s">
        <v>86</v>
      </c>
      <c r="BM37" s="6" t="s">
        <v>24</v>
      </c>
      <c r="BN37" s="6" t="s">
        <v>15</v>
      </c>
      <c r="BO37" s="6">
        <v>2</v>
      </c>
      <c r="BP37" s="6" t="s">
        <v>16</v>
      </c>
    </row>
    <row r="38" spans="1:68" x14ac:dyDescent="0.3">
      <c r="A38">
        <v>34</v>
      </c>
      <c r="C38" s="8" t="s">
        <v>30</v>
      </c>
      <c r="D38" s="8" t="s">
        <v>76</v>
      </c>
      <c r="E38" s="6" t="s">
        <v>14</v>
      </c>
      <c r="F38" s="6" t="s">
        <v>27</v>
      </c>
      <c r="G38" s="6">
        <f t="shared" si="0"/>
        <v>30</v>
      </c>
      <c r="H38" s="16">
        <f t="shared" si="1"/>
        <v>210</v>
      </c>
      <c r="I38" s="6">
        <f t="shared" si="2"/>
        <v>27</v>
      </c>
      <c r="J38" s="6">
        <f t="shared" si="3"/>
        <v>22</v>
      </c>
      <c r="K38" s="28">
        <f t="shared" si="4"/>
        <v>289</v>
      </c>
      <c r="L38" s="6"/>
      <c r="M38" s="6"/>
      <c r="N38" s="6"/>
      <c r="O38" s="6"/>
      <c r="P38" s="28"/>
      <c r="Q38" s="6"/>
      <c r="R38" s="6">
        <v>30</v>
      </c>
      <c r="S38" s="6">
        <v>30</v>
      </c>
      <c r="T38" s="6"/>
      <c r="U38" s="6"/>
      <c r="V38" s="6">
        <v>1342</v>
      </c>
      <c r="W38" s="7">
        <v>2.6493055555555554E-2</v>
      </c>
      <c r="X38" s="8" t="s">
        <v>30</v>
      </c>
      <c r="Y38" s="8" t="s">
        <v>76</v>
      </c>
      <c r="Z38" s="6" t="s">
        <v>14</v>
      </c>
      <c r="AA38" s="6" t="s">
        <v>27</v>
      </c>
      <c r="AB38" s="6">
        <v>2</v>
      </c>
      <c r="AC38" s="6" t="s">
        <v>16</v>
      </c>
      <c r="AD38" s="6"/>
      <c r="AE38" s="6"/>
      <c r="AF38" s="16">
        <f>AF$340</f>
        <v>210</v>
      </c>
      <c r="AG38" s="6"/>
      <c r="AH38" s="6"/>
      <c r="AJ38" s="7"/>
      <c r="AK38" s="8"/>
      <c r="AL38" s="8"/>
      <c r="AM38" s="6"/>
      <c r="AN38" s="6"/>
      <c r="AO38" s="6"/>
      <c r="AP38" s="6"/>
      <c r="AQ38" s="6"/>
      <c r="AR38" s="6">
        <v>33</v>
      </c>
      <c r="AS38" s="6">
        <v>27</v>
      </c>
      <c r="AT38" s="6"/>
      <c r="AU38" s="6"/>
      <c r="AV38" s="6">
        <v>1342</v>
      </c>
      <c r="AW38" s="7">
        <v>2.642361111111111E-2</v>
      </c>
      <c r="AX38" s="8" t="s">
        <v>30</v>
      </c>
      <c r="AY38" s="8" t="s">
        <v>76</v>
      </c>
      <c r="AZ38" s="6" t="s">
        <v>14</v>
      </c>
      <c r="BA38" s="6" t="s">
        <v>27</v>
      </c>
      <c r="BB38" s="6">
        <v>2</v>
      </c>
      <c r="BC38" s="6" t="s">
        <v>16</v>
      </c>
      <c r="BD38" s="6"/>
      <c r="BE38" s="6">
        <v>23</v>
      </c>
      <c r="BF38" s="6">
        <v>22</v>
      </c>
      <c r="BG38" s="6"/>
      <c r="BH38" s="6"/>
      <c r="BI38" s="6">
        <v>1342</v>
      </c>
      <c r="BJ38" s="7">
        <v>2.6493055555555554E-2</v>
      </c>
      <c r="BK38" s="8" t="s">
        <v>30</v>
      </c>
      <c r="BL38" s="8" t="s">
        <v>76</v>
      </c>
      <c r="BM38" s="6" t="s">
        <v>14</v>
      </c>
      <c r="BN38" s="6" t="s">
        <v>27</v>
      </c>
      <c r="BO38" s="6">
        <v>2</v>
      </c>
      <c r="BP38" s="6" t="s">
        <v>16</v>
      </c>
    </row>
    <row r="39" spans="1:68" x14ac:dyDescent="0.3">
      <c r="A39">
        <v>35</v>
      </c>
      <c r="B39">
        <v>4</v>
      </c>
      <c r="C39" s="8" t="s">
        <v>99</v>
      </c>
      <c r="D39" s="8" t="s">
        <v>100</v>
      </c>
      <c r="E39" s="6" t="s">
        <v>101</v>
      </c>
      <c r="F39" s="6" t="s">
        <v>35</v>
      </c>
      <c r="G39" s="6">
        <f t="shared" si="0"/>
        <v>45</v>
      </c>
      <c r="H39" s="6">
        <f t="shared" si="1"/>
        <v>34</v>
      </c>
      <c r="I39" s="16">
        <f t="shared" si="2"/>
        <v>187</v>
      </c>
      <c r="J39" s="6">
        <f t="shared" si="3"/>
        <v>28</v>
      </c>
      <c r="K39" s="28">
        <f t="shared" si="4"/>
        <v>294</v>
      </c>
      <c r="L39" s="6">
        <f>T39</f>
        <v>1</v>
      </c>
      <c r="M39" s="6">
        <f>AG39</f>
        <v>1</v>
      </c>
      <c r="N39" s="16">
        <f>AT39</f>
        <v>30</v>
      </c>
      <c r="O39" s="6">
        <f>BG39</f>
        <v>1</v>
      </c>
      <c r="P39" s="28">
        <f>SUM(L39:O39)</f>
        <v>33</v>
      </c>
      <c r="Q39" s="6"/>
      <c r="R39" s="6">
        <v>45</v>
      </c>
      <c r="S39" s="6">
        <v>45</v>
      </c>
      <c r="T39" s="6">
        <v>1</v>
      </c>
      <c r="U39" s="6">
        <v>25</v>
      </c>
      <c r="V39" s="6">
        <v>994</v>
      </c>
      <c r="W39" s="7">
        <v>2.7222222222222221E-2</v>
      </c>
      <c r="X39" s="8" t="s">
        <v>99</v>
      </c>
      <c r="Y39" s="8" t="s">
        <v>100</v>
      </c>
      <c r="Z39" s="6" t="s">
        <v>101</v>
      </c>
      <c r="AA39" s="6" t="s">
        <v>35</v>
      </c>
      <c r="AB39" s="6">
        <v>2</v>
      </c>
      <c r="AC39" s="6" t="s">
        <v>16</v>
      </c>
      <c r="AD39" s="6"/>
      <c r="AE39" s="6">
        <v>45</v>
      </c>
      <c r="AF39" s="6">
        <v>34</v>
      </c>
      <c r="AG39" s="6">
        <v>1</v>
      </c>
      <c r="AH39" s="6">
        <v>20</v>
      </c>
      <c r="AI39">
        <v>994</v>
      </c>
      <c r="AJ39" s="7">
        <v>2.2928240740740742E-2</v>
      </c>
      <c r="AK39" s="8" t="s">
        <v>99</v>
      </c>
      <c r="AL39" s="8" t="s">
        <v>100</v>
      </c>
      <c r="AM39" s="6" t="s">
        <v>101</v>
      </c>
      <c r="AN39" s="6" t="s">
        <v>35</v>
      </c>
      <c r="AO39" s="6">
        <v>2</v>
      </c>
      <c r="AP39" s="6" t="s">
        <v>16</v>
      </c>
      <c r="AQ39" s="6"/>
      <c r="AR39" s="6"/>
      <c r="AS39" s="16">
        <f>AS$340</f>
        <v>187</v>
      </c>
      <c r="AT39" s="16">
        <f>AT$343</f>
        <v>30</v>
      </c>
      <c r="AU39" s="6"/>
      <c r="AV39" s="6"/>
      <c r="AW39" s="7"/>
      <c r="AX39" s="8"/>
      <c r="AY39" s="8"/>
      <c r="AZ39" s="6"/>
      <c r="BA39" s="6"/>
      <c r="BB39" s="6"/>
      <c r="BC39" s="6"/>
      <c r="BD39" s="6"/>
      <c r="BE39" s="6">
        <v>29</v>
      </c>
      <c r="BF39" s="6">
        <v>28</v>
      </c>
      <c r="BG39" s="6">
        <v>1</v>
      </c>
      <c r="BH39" s="6">
        <v>14</v>
      </c>
      <c r="BI39" s="6">
        <v>994</v>
      </c>
      <c r="BJ39" s="7">
        <v>2.7175925925925926E-2</v>
      </c>
      <c r="BK39" s="8" t="s">
        <v>99</v>
      </c>
      <c r="BL39" s="8" t="s">
        <v>100</v>
      </c>
      <c r="BM39" s="6" t="s">
        <v>101</v>
      </c>
      <c r="BN39" s="6" t="s">
        <v>35</v>
      </c>
      <c r="BO39" s="6">
        <v>2</v>
      </c>
      <c r="BP39" s="6" t="s">
        <v>16</v>
      </c>
    </row>
    <row r="40" spans="1:68" x14ac:dyDescent="0.3">
      <c r="A40">
        <v>36</v>
      </c>
      <c r="B40">
        <v>4</v>
      </c>
      <c r="C40" s="8" t="s">
        <v>146</v>
      </c>
      <c r="D40" s="8" t="s">
        <v>147</v>
      </c>
      <c r="E40" s="6" t="s">
        <v>66</v>
      </c>
      <c r="F40" s="6" t="s">
        <v>63</v>
      </c>
      <c r="G40" s="6">
        <f t="shared" si="0"/>
        <v>72</v>
      </c>
      <c r="H40" s="6">
        <f t="shared" si="1"/>
        <v>92</v>
      </c>
      <c r="I40" s="6">
        <f t="shared" si="2"/>
        <v>76</v>
      </c>
      <c r="J40" s="6">
        <f t="shared" si="3"/>
        <v>56</v>
      </c>
      <c r="K40" s="28">
        <f t="shared" si="4"/>
        <v>296</v>
      </c>
      <c r="L40" s="6">
        <f>T40</f>
        <v>9</v>
      </c>
      <c r="M40" s="6">
        <f>AG40</f>
        <v>17</v>
      </c>
      <c r="N40" s="6">
        <f>AT40</f>
        <v>11</v>
      </c>
      <c r="O40" s="6">
        <f>BG40</f>
        <v>10</v>
      </c>
      <c r="P40" s="28">
        <f>SUM(L40:O40)</f>
        <v>47</v>
      </c>
      <c r="Q40" s="6"/>
      <c r="R40" s="6">
        <v>78</v>
      </c>
      <c r="S40" s="6">
        <v>72</v>
      </c>
      <c r="T40" s="6">
        <v>9</v>
      </c>
      <c r="U40" s="6">
        <v>38</v>
      </c>
      <c r="V40" s="6">
        <v>1646</v>
      </c>
      <c r="W40" s="7">
        <v>2.9398148148148149E-2</v>
      </c>
      <c r="X40" s="8" t="s">
        <v>146</v>
      </c>
      <c r="Y40" s="8" t="s">
        <v>147</v>
      </c>
      <c r="Z40" s="6" t="s">
        <v>66</v>
      </c>
      <c r="AA40" s="6" t="s">
        <v>63</v>
      </c>
      <c r="AB40" s="6">
        <v>2</v>
      </c>
      <c r="AC40" s="6" t="s">
        <v>16</v>
      </c>
      <c r="AD40" s="6"/>
      <c r="AE40" s="6">
        <v>181</v>
      </c>
      <c r="AF40" s="6">
        <v>92</v>
      </c>
      <c r="AG40" s="6">
        <v>17</v>
      </c>
      <c r="AH40" s="6">
        <v>53</v>
      </c>
      <c r="AI40">
        <v>1646</v>
      </c>
      <c r="AJ40" s="7">
        <v>2.6412037037037036E-2</v>
      </c>
      <c r="AK40" s="8" t="s">
        <v>146</v>
      </c>
      <c r="AL40" s="8" t="s">
        <v>147</v>
      </c>
      <c r="AM40" s="6" t="s">
        <v>66</v>
      </c>
      <c r="AN40" s="6" t="s">
        <v>63</v>
      </c>
      <c r="AO40" s="6">
        <v>2</v>
      </c>
      <c r="AP40" s="6" t="s">
        <v>16</v>
      </c>
      <c r="AQ40" s="6"/>
      <c r="AR40" s="6">
        <v>142</v>
      </c>
      <c r="AS40" s="6">
        <v>76</v>
      </c>
      <c r="AT40" s="6">
        <v>11</v>
      </c>
      <c r="AU40" s="6">
        <v>44</v>
      </c>
      <c r="AV40" s="6">
        <v>1646</v>
      </c>
      <c r="AW40" s="7">
        <v>3.0717592592592591E-2</v>
      </c>
      <c r="AX40" s="8" t="s">
        <v>146</v>
      </c>
      <c r="AY40" s="8" t="s">
        <v>147</v>
      </c>
      <c r="AZ40" s="6" t="s">
        <v>66</v>
      </c>
      <c r="BA40" s="6" t="s">
        <v>63</v>
      </c>
      <c r="BB40" s="6">
        <v>2</v>
      </c>
      <c r="BC40" s="6" t="s">
        <v>16</v>
      </c>
      <c r="BD40" s="6"/>
      <c r="BE40" s="6">
        <v>67</v>
      </c>
      <c r="BF40" s="6">
        <v>56</v>
      </c>
      <c r="BG40" s="6">
        <v>10</v>
      </c>
      <c r="BH40" s="6">
        <v>30</v>
      </c>
      <c r="BI40" s="6">
        <v>1646</v>
      </c>
      <c r="BJ40" s="7">
        <v>3.0034722222222223E-2</v>
      </c>
      <c r="BK40" s="8" t="s">
        <v>146</v>
      </c>
      <c r="BL40" s="8" t="s">
        <v>147</v>
      </c>
      <c r="BM40" s="6" t="s">
        <v>66</v>
      </c>
      <c r="BN40" s="6" t="s">
        <v>63</v>
      </c>
      <c r="BO40" s="6">
        <v>2</v>
      </c>
      <c r="BP40" s="6" t="s">
        <v>16</v>
      </c>
    </row>
    <row r="41" spans="1:68" x14ac:dyDescent="0.3">
      <c r="A41">
        <v>37</v>
      </c>
      <c r="B41">
        <v>18</v>
      </c>
      <c r="C41" s="8" t="s">
        <v>125</v>
      </c>
      <c r="D41" s="8" t="s">
        <v>126</v>
      </c>
      <c r="E41" s="6" t="s">
        <v>24</v>
      </c>
      <c r="F41" s="6" t="s">
        <v>27</v>
      </c>
      <c r="G41" s="6">
        <f t="shared" si="0"/>
        <v>58</v>
      </c>
      <c r="H41" s="6">
        <f t="shared" si="1"/>
        <v>49</v>
      </c>
      <c r="I41" s="6">
        <f t="shared" si="2"/>
        <v>36</v>
      </c>
      <c r="J41" s="16">
        <f t="shared" si="3"/>
        <v>164</v>
      </c>
      <c r="K41" s="28">
        <f t="shared" si="4"/>
        <v>307</v>
      </c>
      <c r="L41" s="6">
        <f>T41</f>
        <v>25</v>
      </c>
      <c r="M41" s="6">
        <f>AG41</f>
        <v>19</v>
      </c>
      <c r="N41" s="6">
        <f>AT41</f>
        <v>19</v>
      </c>
      <c r="O41" s="16">
        <f>BG41</f>
        <v>51</v>
      </c>
      <c r="P41" s="28">
        <f>SUM(L41:O41)</f>
        <v>114</v>
      </c>
      <c r="Q41" s="6"/>
      <c r="R41" s="6">
        <v>62</v>
      </c>
      <c r="S41" s="6">
        <v>58</v>
      </c>
      <c r="T41" s="6">
        <v>25</v>
      </c>
      <c r="U41" s="6">
        <v>31</v>
      </c>
      <c r="V41" s="6">
        <v>1352</v>
      </c>
      <c r="W41" s="7">
        <v>2.8599537037037038E-2</v>
      </c>
      <c r="X41" s="8" t="s">
        <v>125</v>
      </c>
      <c r="Y41" s="8" t="s">
        <v>126</v>
      </c>
      <c r="Z41" s="6" t="s">
        <v>24</v>
      </c>
      <c r="AA41" s="6" t="s">
        <v>27</v>
      </c>
      <c r="AB41" s="6">
        <v>2</v>
      </c>
      <c r="AC41" s="6" t="s">
        <v>16</v>
      </c>
      <c r="AD41" s="6"/>
      <c r="AE41" s="6">
        <v>77</v>
      </c>
      <c r="AF41" s="6">
        <v>49</v>
      </c>
      <c r="AG41" s="6">
        <v>19</v>
      </c>
      <c r="AH41" s="6">
        <v>26</v>
      </c>
      <c r="AI41">
        <v>1352</v>
      </c>
      <c r="AJ41" s="7">
        <v>2.3819444444444445E-2</v>
      </c>
      <c r="AK41" s="8" t="s">
        <v>125</v>
      </c>
      <c r="AL41" s="8" t="s">
        <v>126</v>
      </c>
      <c r="AM41" s="6" t="s">
        <v>24</v>
      </c>
      <c r="AN41" s="6" t="s">
        <v>27</v>
      </c>
      <c r="AO41" s="6">
        <v>2</v>
      </c>
      <c r="AP41" s="6" t="s">
        <v>16</v>
      </c>
      <c r="AQ41" s="6"/>
      <c r="AR41" s="6">
        <v>46</v>
      </c>
      <c r="AS41" s="6">
        <v>36</v>
      </c>
      <c r="AT41" s="6">
        <v>19</v>
      </c>
      <c r="AU41" s="6">
        <v>22</v>
      </c>
      <c r="AV41" s="6">
        <v>1352</v>
      </c>
      <c r="AW41" s="7">
        <v>2.6863425925925926E-2</v>
      </c>
      <c r="AX41" s="8" t="s">
        <v>125</v>
      </c>
      <c r="AY41" s="8" t="s">
        <v>126</v>
      </c>
      <c r="AZ41" s="6" t="s">
        <v>24</v>
      </c>
      <c r="BA41" s="6" t="s">
        <v>27</v>
      </c>
      <c r="BB41" s="6">
        <v>2</v>
      </c>
      <c r="BC41" s="6" t="s">
        <v>16</v>
      </c>
      <c r="BD41" s="6"/>
      <c r="BE41" s="6"/>
      <c r="BF41" s="16">
        <f>BF$340</f>
        <v>164</v>
      </c>
      <c r="BG41" s="16">
        <f>BG$341</f>
        <v>51</v>
      </c>
      <c r="BH41" s="6"/>
      <c r="BI41" s="6"/>
      <c r="BJ41" s="7"/>
      <c r="BK41" s="8"/>
      <c r="BL41" s="8"/>
      <c r="BM41" s="6"/>
      <c r="BN41" s="6"/>
      <c r="BO41" s="6"/>
      <c r="BP41" s="6"/>
    </row>
    <row r="42" spans="1:68" x14ac:dyDescent="0.3">
      <c r="A42">
        <v>38</v>
      </c>
      <c r="B42">
        <v>17</v>
      </c>
      <c r="C42" s="8" t="s">
        <v>12</v>
      </c>
      <c r="D42" s="8" t="s">
        <v>92</v>
      </c>
      <c r="E42" s="6" t="s">
        <v>24</v>
      </c>
      <c r="F42" s="6" t="s">
        <v>52</v>
      </c>
      <c r="G42" s="6">
        <f t="shared" si="0"/>
        <v>40</v>
      </c>
      <c r="H42" s="16">
        <f t="shared" si="1"/>
        <v>210</v>
      </c>
      <c r="I42" s="6">
        <f t="shared" si="2"/>
        <v>37</v>
      </c>
      <c r="J42" s="6">
        <f t="shared" si="3"/>
        <v>24</v>
      </c>
      <c r="K42" s="28">
        <f t="shared" si="4"/>
        <v>311</v>
      </c>
      <c r="L42" s="6">
        <f>T42</f>
        <v>19</v>
      </c>
      <c r="M42" s="16">
        <f>AG42</f>
        <v>63</v>
      </c>
      <c r="N42" s="6">
        <f>AT42</f>
        <v>20</v>
      </c>
      <c r="O42" s="6">
        <f>BG42</f>
        <v>11</v>
      </c>
      <c r="P42" s="28">
        <f>SUM(L42:O42)</f>
        <v>113</v>
      </c>
      <c r="Q42" s="6"/>
      <c r="R42" s="6">
        <v>40</v>
      </c>
      <c r="S42" s="6">
        <v>40</v>
      </c>
      <c r="T42" s="6">
        <v>19</v>
      </c>
      <c r="U42" s="6">
        <v>22</v>
      </c>
      <c r="V42" s="6">
        <v>1150</v>
      </c>
      <c r="W42" s="7">
        <v>2.6932870370370367E-2</v>
      </c>
      <c r="X42" s="8" t="s">
        <v>12</v>
      </c>
      <c r="Y42" s="8" t="s">
        <v>92</v>
      </c>
      <c r="Z42" s="6" t="s">
        <v>24</v>
      </c>
      <c r="AA42" s="6" t="s">
        <v>52</v>
      </c>
      <c r="AB42" s="6">
        <v>2</v>
      </c>
      <c r="AC42" s="6" t="s">
        <v>16</v>
      </c>
      <c r="AD42" s="6"/>
      <c r="AE42" s="6"/>
      <c r="AF42" s="16">
        <f>AF$340</f>
        <v>210</v>
      </c>
      <c r="AG42" s="16">
        <f>AG$341</f>
        <v>63</v>
      </c>
      <c r="AH42" s="6"/>
      <c r="AJ42" s="7"/>
      <c r="AK42" s="8"/>
      <c r="AL42" s="8"/>
      <c r="AM42" s="6"/>
      <c r="AN42" s="6"/>
      <c r="AO42" s="6"/>
      <c r="AP42" s="6"/>
      <c r="AQ42" s="6"/>
      <c r="AR42" s="6">
        <v>48</v>
      </c>
      <c r="AS42" s="6">
        <v>37</v>
      </c>
      <c r="AT42" s="6">
        <v>20</v>
      </c>
      <c r="AU42" s="6">
        <v>23</v>
      </c>
      <c r="AV42" s="6">
        <v>1150</v>
      </c>
      <c r="AW42" s="7">
        <v>2.6956018518518518E-2</v>
      </c>
      <c r="AX42" s="8" t="s">
        <v>12</v>
      </c>
      <c r="AY42" s="8" t="s">
        <v>92</v>
      </c>
      <c r="AZ42" s="6" t="s">
        <v>24</v>
      </c>
      <c r="BA42" s="6" t="s">
        <v>52</v>
      </c>
      <c r="BB42" s="6">
        <v>2</v>
      </c>
      <c r="BC42" s="6" t="s">
        <v>16</v>
      </c>
      <c r="BD42" s="6"/>
      <c r="BE42" s="6">
        <v>25</v>
      </c>
      <c r="BF42" s="6">
        <v>24</v>
      </c>
      <c r="BG42" s="6">
        <v>11</v>
      </c>
      <c r="BH42" s="6">
        <v>12</v>
      </c>
      <c r="BI42" s="6">
        <v>1589</v>
      </c>
      <c r="BJ42" s="7">
        <v>2.6678240740740742E-2</v>
      </c>
      <c r="BK42" s="8" t="s">
        <v>12</v>
      </c>
      <c r="BL42" s="8" t="s">
        <v>92</v>
      </c>
      <c r="BM42" s="6" t="s">
        <v>24</v>
      </c>
      <c r="BN42" s="6" t="s">
        <v>52</v>
      </c>
      <c r="BO42" s="6">
        <v>2</v>
      </c>
      <c r="BP42" s="6" t="s">
        <v>16</v>
      </c>
    </row>
    <row r="43" spans="1:68" x14ac:dyDescent="0.3">
      <c r="A43">
        <v>39</v>
      </c>
      <c r="C43" s="8" t="s">
        <v>179</v>
      </c>
      <c r="D43" s="8" t="s">
        <v>180</v>
      </c>
      <c r="E43" s="6" t="s">
        <v>14</v>
      </c>
      <c r="F43" s="6" t="s">
        <v>52</v>
      </c>
      <c r="G43" s="6">
        <f t="shared" si="0"/>
        <v>94</v>
      </c>
      <c r="H43" s="6">
        <f t="shared" si="1"/>
        <v>37</v>
      </c>
      <c r="I43" s="6">
        <f t="shared" si="2"/>
        <v>21</v>
      </c>
      <c r="J43" s="16">
        <f t="shared" si="3"/>
        <v>164</v>
      </c>
      <c r="K43" s="28">
        <f t="shared" si="4"/>
        <v>316</v>
      </c>
      <c r="L43" s="6"/>
      <c r="M43" s="6"/>
      <c r="N43" s="6"/>
      <c r="O43" s="6"/>
      <c r="P43" s="28"/>
      <c r="Q43" s="6"/>
      <c r="R43" s="6">
        <v>105</v>
      </c>
      <c r="S43" s="6">
        <v>94</v>
      </c>
      <c r="T43" s="6"/>
      <c r="U43" s="6"/>
      <c r="V43" s="6">
        <v>1111</v>
      </c>
      <c r="W43" s="7">
        <v>3.1041666666666669E-2</v>
      </c>
      <c r="X43" s="8" t="s">
        <v>179</v>
      </c>
      <c r="Y43" s="8" t="s">
        <v>180</v>
      </c>
      <c r="Z43" s="6" t="s">
        <v>14</v>
      </c>
      <c r="AA43" s="6" t="s">
        <v>52</v>
      </c>
      <c r="AB43" s="6">
        <v>2</v>
      </c>
      <c r="AC43" s="6" t="s">
        <v>16</v>
      </c>
      <c r="AD43" s="6"/>
      <c r="AE43" s="6">
        <v>49</v>
      </c>
      <c r="AF43" s="6">
        <v>37</v>
      </c>
      <c r="AG43" s="6"/>
      <c r="AH43" s="6"/>
      <c r="AI43">
        <v>1111</v>
      </c>
      <c r="AJ43" s="7">
        <v>2.3032407407407408E-2</v>
      </c>
      <c r="AK43" s="8" t="s">
        <v>179</v>
      </c>
      <c r="AL43" s="8" t="s">
        <v>180</v>
      </c>
      <c r="AM43" s="6" t="s">
        <v>14</v>
      </c>
      <c r="AN43" s="6" t="s">
        <v>52</v>
      </c>
      <c r="AO43" s="6">
        <v>2</v>
      </c>
      <c r="AP43" s="6" t="s">
        <v>16</v>
      </c>
      <c r="AQ43" s="6"/>
      <c r="AR43" s="6">
        <v>26</v>
      </c>
      <c r="AS43" s="6">
        <v>21</v>
      </c>
      <c r="AT43" s="6"/>
      <c r="AU43" s="6"/>
      <c r="AV43" s="6">
        <v>1111</v>
      </c>
      <c r="AW43" s="7">
        <v>2.582175925925926E-2</v>
      </c>
      <c r="AX43" s="8" t="s">
        <v>179</v>
      </c>
      <c r="AY43" s="8" t="s">
        <v>180</v>
      </c>
      <c r="AZ43" s="6" t="s">
        <v>14</v>
      </c>
      <c r="BA43" s="6" t="s">
        <v>52</v>
      </c>
      <c r="BB43" s="6">
        <v>2</v>
      </c>
      <c r="BC43" s="6" t="s">
        <v>16</v>
      </c>
      <c r="BD43" s="6"/>
      <c r="BE43" s="6"/>
      <c r="BF43" s="16">
        <f>BF$340</f>
        <v>164</v>
      </c>
      <c r="BG43" s="6"/>
      <c r="BH43" s="6"/>
      <c r="BI43" s="6"/>
      <c r="BJ43" s="7"/>
      <c r="BK43" s="8"/>
      <c r="BL43" s="8"/>
      <c r="BM43" s="6"/>
      <c r="BN43" s="6"/>
      <c r="BO43" s="6"/>
      <c r="BP43" s="6"/>
    </row>
    <row r="44" spans="1:68" x14ac:dyDescent="0.3">
      <c r="A44">
        <v>40</v>
      </c>
      <c r="B44">
        <v>7</v>
      </c>
      <c r="C44" s="8" t="s">
        <v>181</v>
      </c>
      <c r="D44" s="8" t="s">
        <v>107</v>
      </c>
      <c r="E44" s="6" t="s">
        <v>66</v>
      </c>
      <c r="F44" s="6" t="s">
        <v>15</v>
      </c>
      <c r="G44" s="16">
        <f t="shared" si="0"/>
        <v>212</v>
      </c>
      <c r="H44" s="6">
        <f t="shared" si="1"/>
        <v>38</v>
      </c>
      <c r="I44" s="6">
        <f t="shared" si="2"/>
        <v>34</v>
      </c>
      <c r="J44" s="6">
        <f t="shared" si="3"/>
        <v>34</v>
      </c>
      <c r="K44" s="28">
        <f t="shared" si="4"/>
        <v>318</v>
      </c>
      <c r="L44" s="16">
        <f>T44</f>
        <v>62</v>
      </c>
      <c r="M44" s="6">
        <f>AG44</f>
        <v>4</v>
      </c>
      <c r="N44" s="6">
        <f>AT44</f>
        <v>3</v>
      </c>
      <c r="O44" s="6">
        <f>BG44</f>
        <v>3</v>
      </c>
      <c r="P44" s="28">
        <f>SUM(L44:O44)</f>
        <v>72</v>
      </c>
      <c r="Q44" s="6"/>
      <c r="R44" s="6"/>
      <c r="S44" s="16">
        <f>S$340</f>
        <v>212</v>
      </c>
      <c r="T44" s="16">
        <f>T$342</f>
        <v>62</v>
      </c>
      <c r="U44" s="6"/>
      <c r="V44" s="6"/>
      <c r="W44" s="7"/>
      <c r="X44" s="8"/>
      <c r="Y44" s="8"/>
      <c r="Z44" s="6"/>
      <c r="AA44" s="6"/>
      <c r="AB44" s="6"/>
      <c r="AC44" s="6"/>
      <c r="AD44" s="6"/>
      <c r="AE44" s="6">
        <v>52</v>
      </c>
      <c r="AF44" s="6">
        <v>38</v>
      </c>
      <c r="AG44" s="6">
        <v>4</v>
      </c>
      <c r="AH44" s="6">
        <v>22</v>
      </c>
      <c r="AI44">
        <v>487</v>
      </c>
      <c r="AJ44" s="7">
        <v>2.3113425925925926E-2</v>
      </c>
      <c r="AK44" s="8" t="s">
        <v>181</v>
      </c>
      <c r="AL44" s="8" t="s">
        <v>107</v>
      </c>
      <c r="AM44" s="6" t="s">
        <v>66</v>
      </c>
      <c r="AN44" s="6" t="s">
        <v>15</v>
      </c>
      <c r="AO44" s="6">
        <v>2</v>
      </c>
      <c r="AP44" s="6" t="s">
        <v>16</v>
      </c>
      <c r="AQ44" s="6"/>
      <c r="AR44" s="6">
        <v>44</v>
      </c>
      <c r="AS44" s="6">
        <v>34</v>
      </c>
      <c r="AT44" s="6">
        <v>3</v>
      </c>
      <c r="AU44" s="6">
        <v>21</v>
      </c>
      <c r="AV44" s="6">
        <v>487</v>
      </c>
      <c r="AW44" s="7">
        <v>2.6817129629629628E-2</v>
      </c>
      <c r="AX44" s="8" t="s">
        <v>181</v>
      </c>
      <c r="AY44" s="8" t="s">
        <v>107</v>
      </c>
      <c r="AZ44" s="6" t="s">
        <v>66</v>
      </c>
      <c r="BA44" s="6" t="s">
        <v>15</v>
      </c>
      <c r="BB44" s="6">
        <v>2</v>
      </c>
      <c r="BC44" s="6" t="s">
        <v>16</v>
      </c>
      <c r="BD44" s="6"/>
      <c r="BE44" s="6">
        <v>36</v>
      </c>
      <c r="BF44" s="6">
        <v>34</v>
      </c>
      <c r="BG44" s="6">
        <v>3</v>
      </c>
      <c r="BH44" s="6">
        <v>18</v>
      </c>
      <c r="BI44" s="6">
        <v>487</v>
      </c>
      <c r="BJ44" s="7">
        <v>2.7731481481481482E-2</v>
      </c>
      <c r="BK44" s="8" t="s">
        <v>181</v>
      </c>
      <c r="BL44" s="8" t="s">
        <v>107</v>
      </c>
      <c r="BM44" s="6" t="s">
        <v>66</v>
      </c>
      <c r="BN44" s="6" t="s">
        <v>15</v>
      </c>
      <c r="BO44" s="6">
        <v>2</v>
      </c>
      <c r="BP44" s="6" t="s">
        <v>16</v>
      </c>
    </row>
    <row r="45" spans="1:68" x14ac:dyDescent="0.3">
      <c r="A45">
        <v>41</v>
      </c>
      <c r="B45">
        <v>5</v>
      </c>
      <c r="C45" s="8" t="s">
        <v>170</v>
      </c>
      <c r="D45" s="8" t="s">
        <v>171</v>
      </c>
      <c r="E45" s="6" t="s">
        <v>66</v>
      </c>
      <c r="F45" s="6" t="s">
        <v>52</v>
      </c>
      <c r="G45" s="6">
        <f t="shared" si="0"/>
        <v>88</v>
      </c>
      <c r="H45" s="6">
        <f t="shared" si="1"/>
        <v>91</v>
      </c>
      <c r="I45" s="6">
        <f t="shared" si="2"/>
        <v>72</v>
      </c>
      <c r="J45" s="6">
        <f t="shared" si="3"/>
        <v>68</v>
      </c>
      <c r="K45" s="28">
        <f t="shared" si="4"/>
        <v>319</v>
      </c>
      <c r="L45" s="6">
        <f>T45</f>
        <v>12</v>
      </c>
      <c r="M45" s="6">
        <f>AG45</f>
        <v>16</v>
      </c>
      <c r="N45" s="6">
        <f>AT45</f>
        <v>9</v>
      </c>
      <c r="O45" s="6">
        <f>BG45</f>
        <v>14</v>
      </c>
      <c r="P45" s="28">
        <f>SUM(L45:O45)</f>
        <v>51</v>
      </c>
      <c r="Q45" s="6"/>
      <c r="R45" s="6">
        <v>98</v>
      </c>
      <c r="S45" s="6">
        <v>88</v>
      </c>
      <c r="T45" s="6">
        <v>12</v>
      </c>
      <c r="U45" s="6">
        <v>48</v>
      </c>
      <c r="V45" s="6">
        <v>1142</v>
      </c>
      <c r="W45" s="7">
        <v>3.0578703703703702E-2</v>
      </c>
      <c r="X45" s="8" t="s">
        <v>170</v>
      </c>
      <c r="Y45" s="8" t="s">
        <v>171</v>
      </c>
      <c r="Z45" s="6" t="s">
        <v>66</v>
      </c>
      <c r="AA45" s="6" t="s">
        <v>52</v>
      </c>
      <c r="AB45" s="6">
        <v>2</v>
      </c>
      <c r="AC45" s="6" t="s">
        <v>16</v>
      </c>
      <c r="AD45" s="6"/>
      <c r="AE45" s="6">
        <v>178</v>
      </c>
      <c r="AF45" s="6">
        <v>91</v>
      </c>
      <c r="AG45" s="6">
        <v>16</v>
      </c>
      <c r="AH45" s="6">
        <v>52</v>
      </c>
      <c r="AI45">
        <v>1142</v>
      </c>
      <c r="AJ45" s="7">
        <v>2.6377314814814815E-2</v>
      </c>
      <c r="AK45" s="8" t="s">
        <v>170</v>
      </c>
      <c r="AL45" s="8" t="s">
        <v>171</v>
      </c>
      <c r="AM45" s="6" t="s">
        <v>66</v>
      </c>
      <c r="AN45" s="6" t="s">
        <v>52</v>
      </c>
      <c r="AO45" s="6">
        <v>2</v>
      </c>
      <c r="AP45" s="6" t="s">
        <v>16</v>
      </c>
      <c r="AQ45" s="6"/>
      <c r="AR45" s="6">
        <v>123</v>
      </c>
      <c r="AS45" s="6">
        <v>72</v>
      </c>
      <c r="AT45" s="6">
        <v>9</v>
      </c>
      <c r="AU45" s="6">
        <v>41</v>
      </c>
      <c r="AV45" s="6">
        <v>1142</v>
      </c>
      <c r="AW45" s="7">
        <v>2.9930555555555554E-2</v>
      </c>
      <c r="AX45" s="8" t="s">
        <v>170</v>
      </c>
      <c r="AY45" s="8" t="s">
        <v>171</v>
      </c>
      <c r="AZ45" s="6" t="s">
        <v>66</v>
      </c>
      <c r="BA45" s="6" t="s">
        <v>52</v>
      </c>
      <c r="BB45" s="6">
        <v>2</v>
      </c>
      <c r="BC45" s="6" t="s">
        <v>16</v>
      </c>
      <c r="BD45" s="6"/>
      <c r="BE45" s="6">
        <v>88</v>
      </c>
      <c r="BF45" s="6">
        <v>68</v>
      </c>
      <c r="BG45" s="6">
        <v>14</v>
      </c>
      <c r="BH45" s="6">
        <v>38</v>
      </c>
      <c r="BI45" s="6">
        <v>1142</v>
      </c>
      <c r="BJ45" s="7">
        <v>3.1666666666666669E-2</v>
      </c>
      <c r="BK45" s="8" t="s">
        <v>170</v>
      </c>
      <c r="BL45" s="8" t="s">
        <v>171</v>
      </c>
      <c r="BM45" s="6" t="s">
        <v>66</v>
      </c>
      <c r="BN45" s="6" t="s">
        <v>52</v>
      </c>
      <c r="BO45" s="6">
        <v>2</v>
      </c>
      <c r="BP45" s="6" t="s">
        <v>16</v>
      </c>
    </row>
    <row r="46" spans="1:68" x14ac:dyDescent="0.3">
      <c r="A46">
        <v>42</v>
      </c>
      <c r="B46">
        <v>1</v>
      </c>
      <c r="C46" s="8" t="s">
        <v>1488</v>
      </c>
      <c r="D46" s="8" t="s">
        <v>1489</v>
      </c>
      <c r="E46" s="6" t="s">
        <v>155</v>
      </c>
      <c r="F46" s="6" t="s">
        <v>15</v>
      </c>
      <c r="G46" s="16">
        <f t="shared" si="0"/>
        <v>212</v>
      </c>
      <c r="H46" s="6">
        <f t="shared" si="1"/>
        <v>45</v>
      </c>
      <c r="I46" s="6">
        <f t="shared" si="2"/>
        <v>39</v>
      </c>
      <c r="J46" s="6">
        <f t="shared" si="3"/>
        <v>27</v>
      </c>
      <c r="K46" s="28">
        <f t="shared" si="4"/>
        <v>323</v>
      </c>
      <c r="L46" s="16">
        <f>T46</f>
        <v>11</v>
      </c>
      <c r="M46" s="6">
        <f>AG46</f>
        <v>1</v>
      </c>
      <c r="N46" s="6">
        <f>AT46</f>
        <v>1</v>
      </c>
      <c r="O46" s="6">
        <f>BG46</f>
        <v>1</v>
      </c>
      <c r="P46" s="28">
        <f>SUM(L46:O46)</f>
        <v>14</v>
      </c>
      <c r="Q46" s="6"/>
      <c r="R46" s="6"/>
      <c r="S46" s="16">
        <f>S$340</f>
        <v>212</v>
      </c>
      <c r="T46" s="16">
        <f>T$340</f>
        <v>11</v>
      </c>
      <c r="U46" s="6"/>
      <c r="V46" s="6"/>
      <c r="W46" s="7"/>
      <c r="X46" s="8"/>
      <c r="Y46" s="8"/>
      <c r="Z46" s="6"/>
      <c r="AA46" s="6"/>
      <c r="AB46" s="6"/>
      <c r="AC46" s="6"/>
      <c r="AD46" s="6"/>
      <c r="AE46" s="6">
        <v>70</v>
      </c>
      <c r="AF46" s="6">
        <v>45</v>
      </c>
      <c r="AG46" s="6">
        <v>1</v>
      </c>
      <c r="AH46" s="6"/>
      <c r="AI46">
        <v>502</v>
      </c>
      <c r="AJ46" s="7">
        <v>2.3680555555555555E-2</v>
      </c>
      <c r="AK46" s="8" t="s">
        <v>1488</v>
      </c>
      <c r="AL46" s="8" t="s">
        <v>1489</v>
      </c>
      <c r="AM46" s="6" t="s">
        <v>155</v>
      </c>
      <c r="AN46" s="6" t="s">
        <v>15</v>
      </c>
      <c r="AO46" s="6">
        <v>2</v>
      </c>
      <c r="AP46" s="6" t="s">
        <v>16</v>
      </c>
      <c r="AQ46" s="6"/>
      <c r="AR46" s="6">
        <v>53</v>
      </c>
      <c r="AS46" s="6">
        <v>39</v>
      </c>
      <c r="AT46" s="6">
        <v>1</v>
      </c>
      <c r="AU46" s="6"/>
      <c r="AV46" s="6">
        <v>502</v>
      </c>
      <c r="AW46" s="7">
        <v>2.7164351851851853E-2</v>
      </c>
      <c r="AX46" s="8" t="s">
        <v>1488</v>
      </c>
      <c r="AY46" s="8" t="s">
        <v>1489</v>
      </c>
      <c r="AZ46" s="6" t="s">
        <v>155</v>
      </c>
      <c r="BA46" s="6" t="s">
        <v>15</v>
      </c>
      <c r="BB46" s="6">
        <v>2</v>
      </c>
      <c r="BC46" s="6" t="s">
        <v>16</v>
      </c>
      <c r="BD46" s="6"/>
      <c r="BE46" s="6">
        <v>28</v>
      </c>
      <c r="BF46" s="6">
        <v>27</v>
      </c>
      <c r="BG46" s="6">
        <v>1</v>
      </c>
      <c r="BH46" s="6"/>
      <c r="BI46" s="6">
        <v>502</v>
      </c>
      <c r="BJ46" s="7">
        <v>2.7037037037037037E-2</v>
      </c>
      <c r="BK46" s="8" t="s">
        <v>1488</v>
      </c>
      <c r="BL46" s="8" t="s">
        <v>1489</v>
      </c>
      <c r="BM46" s="6" t="s">
        <v>155</v>
      </c>
      <c r="BN46" s="6" t="s">
        <v>15</v>
      </c>
      <c r="BO46" s="6">
        <v>2</v>
      </c>
      <c r="BP46" s="6" t="s">
        <v>16</v>
      </c>
    </row>
    <row r="47" spans="1:68" x14ac:dyDescent="0.3">
      <c r="A47">
        <v>43</v>
      </c>
      <c r="C47" s="8" t="s">
        <v>117</v>
      </c>
      <c r="D47" s="8" t="s">
        <v>118</v>
      </c>
      <c r="E47" s="6" t="s">
        <v>14</v>
      </c>
      <c r="F47" s="6" t="s">
        <v>19</v>
      </c>
      <c r="G47" s="6">
        <f t="shared" si="0"/>
        <v>54</v>
      </c>
      <c r="H47" s="6">
        <f t="shared" si="1"/>
        <v>44</v>
      </c>
      <c r="I47" s="16">
        <f t="shared" si="2"/>
        <v>187</v>
      </c>
      <c r="J47" s="6">
        <f t="shared" si="3"/>
        <v>39</v>
      </c>
      <c r="K47" s="28">
        <f t="shared" si="4"/>
        <v>324</v>
      </c>
      <c r="L47" s="6"/>
      <c r="M47" s="6"/>
      <c r="N47" s="6"/>
      <c r="O47" s="6"/>
      <c r="P47" s="28"/>
      <c r="Q47" s="6"/>
      <c r="R47" s="6">
        <v>55</v>
      </c>
      <c r="S47" s="6">
        <v>54</v>
      </c>
      <c r="T47" s="6"/>
      <c r="U47" s="6"/>
      <c r="V47" s="6">
        <v>791</v>
      </c>
      <c r="W47" s="7">
        <v>2.8252314814814817E-2</v>
      </c>
      <c r="X47" s="8" t="s">
        <v>117</v>
      </c>
      <c r="Y47" s="8" t="s">
        <v>118</v>
      </c>
      <c r="Z47" s="6" t="s">
        <v>14</v>
      </c>
      <c r="AA47" s="6" t="s">
        <v>19</v>
      </c>
      <c r="AB47" s="6">
        <v>2</v>
      </c>
      <c r="AC47" s="6" t="s">
        <v>16</v>
      </c>
      <c r="AD47" s="6"/>
      <c r="AE47" s="6">
        <v>69</v>
      </c>
      <c r="AF47" s="6">
        <v>44</v>
      </c>
      <c r="AG47" s="6"/>
      <c r="AH47" s="6"/>
      <c r="AI47">
        <v>791</v>
      </c>
      <c r="AJ47" s="7">
        <v>2.3668981481481482E-2</v>
      </c>
      <c r="AK47" s="8" t="s">
        <v>117</v>
      </c>
      <c r="AL47" s="8" t="s">
        <v>118</v>
      </c>
      <c r="AM47" s="6" t="s">
        <v>14</v>
      </c>
      <c r="AN47" s="6" t="s">
        <v>19</v>
      </c>
      <c r="AO47" s="6">
        <v>2</v>
      </c>
      <c r="AP47" s="6" t="s">
        <v>16</v>
      </c>
      <c r="AQ47" s="6"/>
      <c r="AR47" s="6"/>
      <c r="AS47" s="16">
        <f>AS$340</f>
        <v>187</v>
      </c>
      <c r="AT47" s="6"/>
      <c r="AU47" s="6"/>
      <c r="AV47" s="6"/>
      <c r="AW47" s="7"/>
      <c r="AX47" s="8"/>
      <c r="AY47" s="8"/>
      <c r="AZ47" s="6"/>
      <c r="BA47" s="6"/>
      <c r="BB47" s="6"/>
      <c r="BC47" s="6"/>
      <c r="BD47" s="6"/>
      <c r="BE47" s="6">
        <v>41</v>
      </c>
      <c r="BF47" s="6">
        <v>39</v>
      </c>
      <c r="BG47" s="6"/>
      <c r="BH47" s="6"/>
      <c r="BI47" s="6">
        <v>791</v>
      </c>
      <c r="BJ47" s="7">
        <v>2.8182870370370372E-2</v>
      </c>
      <c r="BK47" s="8" t="s">
        <v>117</v>
      </c>
      <c r="BL47" s="8" t="s">
        <v>118</v>
      </c>
      <c r="BM47" s="6" t="s">
        <v>14</v>
      </c>
      <c r="BN47" s="6" t="s">
        <v>19</v>
      </c>
      <c r="BO47" s="6">
        <v>2</v>
      </c>
      <c r="BP47" s="6" t="s">
        <v>16</v>
      </c>
    </row>
    <row r="48" spans="1:68" x14ac:dyDescent="0.3">
      <c r="A48">
        <v>44</v>
      </c>
      <c r="C48" s="8" t="s">
        <v>67</v>
      </c>
      <c r="D48" s="8" t="s">
        <v>1464</v>
      </c>
      <c r="E48" s="6" t="s">
        <v>14</v>
      </c>
      <c r="F48" s="6" t="s">
        <v>52</v>
      </c>
      <c r="G48" s="6">
        <f t="shared" si="0"/>
        <v>84</v>
      </c>
      <c r="H48" s="6">
        <f t="shared" si="1"/>
        <v>35</v>
      </c>
      <c r="I48" s="6">
        <f t="shared" si="2"/>
        <v>41</v>
      </c>
      <c r="J48" s="16">
        <f t="shared" si="3"/>
        <v>164</v>
      </c>
      <c r="K48" s="28">
        <f t="shared" si="4"/>
        <v>324</v>
      </c>
      <c r="L48" s="6"/>
      <c r="M48" s="6"/>
      <c r="N48" s="6"/>
      <c r="O48" s="6"/>
      <c r="P48" s="28"/>
      <c r="Q48" s="6"/>
      <c r="R48" s="6">
        <v>93</v>
      </c>
      <c r="S48" s="6">
        <v>84</v>
      </c>
      <c r="T48" s="6">
        <v>32</v>
      </c>
      <c r="U48" s="6">
        <v>45</v>
      </c>
      <c r="V48" s="6">
        <v>1128</v>
      </c>
      <c r="W48" s="7">
        <v>3.0162037037037036E-2</v>
      </c>
      <c r="X48" s="8" t="s">
        <v>163</v>
      </c>
      <c r="Y48" s="8" t="s">
        <v>164</v>
      </c>
      <c r="Z48" s="6" t="s">
        <v>24</v>
      </c>
      <c r="AA48" s="6" t="s">
        <v>52</v>
      </c>
      <c r="AB48" s="6">
        <v>2</v>
      </c>
      <c r="AC48" s="6" t="s">
        <v>16</v>
      </c>
      <c r="AD48" s="6"/>
      <c r="AE48" s="6">
        <v>46</v>
      </c>
      <c r="AF48" s="6">
        <v>35</v>
      </c>
      <c r="AG48" s="6"/>
      <c r="AH48" s="6"/>
      <c r="AI48">
        <v>1155</v>
      </c>
      <c r="AJ48" s="7">
        <v>2.2974537037037036E-2</v>
      </c>
      <c r="AK48" s="8" t="s">
        <v>67</v>
      </c>
      <c r="AL48" s="8" t="s">
        <v>1464</v>
      </c>
      <c r="AM48" s="6" t="s">
        <v>14</v>
      </c>
      <c r="AN48" s="6" t="s">
        <v>52</v>
      </c>
      <c r="AO48" s="6">
        <v>2</v>
      </c>
      <c r="AP48" s="6" t="s">
        <v>16</v>
      </c>
      <c r="AQ48" s="6"/>
      <c r="AR48" s="6">
        <v>55</v>
      </c>
      <c r="AS48" s="6">
        <v>41</v>
      </c>
      <c r="AT48" s="6"/>
      <c r="AU48" s="6"/>
      <c r="AV48" s="6">
        <v>1155</v>
      </c>
      <c r="AW48" s="7">
        <v>2.7222222222222221E-2</v>
      </c>
      <c r="AX48" s="8" t="s">
        <v>67</v>
      </c>
      <c r="AY48" s="8" t="s">
        <v>1464</v>
      </c>
      <c r="AZ48" s="6" t="s">
        <v>14</v>
      </c>
      <c r="BA48" s="6" t="s">
        <v>52</v>
      </c>
      <c r="BB48" s="6">
        <v>2</v>
      </c>
      <c r="BC48" s="6" t="s">
        <v>16</v>
      </c>
      <c r="BD48" s="6"/>
      <c r="BE48" s="6"/>
      <c r="BF48" s="16">
        <f>BF$340</f>
        <v>164</v>
      </c>
      <c r="BG48" s="6"/>
      <c r="BH48" s="6"/>
      <c r="BI48" s="6"/>
      <c r="BJ48" s="7"/>
      <c r="BK48" s="8"/>
      <c r="BL48" s="8"/>
      <c r="BM48" s="6"/>
      <c r="BN48" s="6"/>
      <c r="BO48" s="6"/>
      <c r="BP48" s="6"/>
    </row>
    <row r="49" spans="1:68" x14ac:dyDescent="0.3">
      <c r="A49">
        <v>45</v>
      </c>
      <c r="C49" s="8" t="s">
        <v>20</v>
      </c>
      <c r="D49" s="8" t="s">
        <v>140</v>
      </c>
      <c r="E49" s="6" t="s">
        <v>14</v>
      </c>
      <c r="F49" s="6" t="s">
        <v>35</v>
      </c>
      <c r="G49" s="6">
        <f t="shared" si="0"/>
        <v>68</v>
      </c>
      <c r="H49" s="6">
        <f t="shared" si="1"/>
        <v>42</v>
      </c>
      <c r="I49" s="16">
        <f t="shared" si="2"/>
        <v>187</v>
      </c>
      <c r="J49" s="6">
        <f t="shared" si="3"/>
        <v>31</v>
      </c>
      <c r="K49" s="28">
        <f t="shared" si="4"/>
        <v>328</v>
      </c>
      <c r="L49" s="6"/>
      <c r="M49" s="6"/>
      <c r="N49" s="6"/>
      <c r="O49" s="6"/>
      <c r="P49" s="28"/>
      <c r="Q49" s="6"/>
      <c r="R49" s="6">
        <v>73</v>
      </c>
      <c r="S49" s="6">
        <v>68</v>
      </c>
      <c r="T49" s="6"/>
      <c r="U49" s="6"/>
      <c r="V49" s="6">
        <v>1005</v>
      </c>
      <c r="W49" s="7">
        <v>2.9131944444444443E-2</v>
      </c>
      <c r="X49" s="8" t="s">
        <v>20</v>
      </c>
      <c r="Y49" s="8" t="s">
        <v>140</v>
      </c>
      <c r="Z49" s="6" t="s">
        <v>14</v>
      </c>
      <c r="AA49" s="6" t="s">
        <v>35</v>
      </c>
      <c r="AB49" s="6">
        <v>2</v>
      </c>
      <c r="AC49" s="6" t="s">
        <v>16</v>
      </c>
      <c r="AD49" s="6"/>
      <c r="AE49" s="6">
        <v>67</v>
      </c>
      <c r="AF49" s="6">
        <v>42</v>
      </c>
      <c r="AG49" s="6"/>
      <c r="AH49" s="6"/>
      <c r="AI49">
        <v>1005</v>
      </c>
      <c r="AJ49" s="7">
        <v>2.3645833333333335E-2</v>
      </c>
      <c r="AK49" s="8" t="s">
        <v>20</v>
      </c>
      <c r="AL49" s="8" t="s">
        <v>140</v>
      </c>
      <c r="AM49" s="6" t="s">
        <v>14</v>
      </c>
      <c r="AN49" s="6" t="s">
        <v>35</v>
      </c>
      <c r="AO49" s="6">
        <v>2</v>
      </c>
      <c r="AP49" s="6" t="s">
        <v>16</v>
      </c>
      <c r="AQ49" s="6"/>
      <c r="AR49" s="6"/>
      <c r="AS49" s="16">
        <f>AS$340</f>
        <v>187</v>
      </c>
      <c r="AT49" s="6"/>
      <c r="AU49" s="6"/>
      <c r="AV49" s="6"/>
      <c r="AW49" s="7"/>
      <c r="AX49" s="8"/>
      <c r="AY49" s="8"/>
      <c r="AZ49" s="6"/>
      <c r="BA49" s="6"/>
      <c r="BB49" s="6"/>
      <c r="BC49" s="6"/>
      <c r="BD49" s="6"/>
      <c r="BE49" s="6">
        <v>33</v>
      </c>
      <c r="BF49" s="6">
        <v>31</v>
      </c>
      <c r="BG49" s="6"/>
      <c r="BH49" s="6"/>
      <c r="BI49" s="6">
        <v>1005</v>
      </c>
      <c r="BJ49" s="9">
        <v>2.7546296296296298E-2</v>
      </c>
      <c r="BK49" s="8" t="s">
        <v>20</v>
      </c>
      <c r="BL49" s="8" t="s">
        <v>140</v>
      </c>
      <c r="BM49" s="6" t="s">
        <v>14</v>
      </c>
      <c r="BN49" s="6" t="s">
        <v>35</v>
      </c>
      <c r="BO49" s="6">
        <v>2</v>
      </c>
      <c r="BP49" s="6" t="s">
        <v>16</v>
      </c>
    </row>
    <row r="50" spans="1:68" x14ac:dyDescent="0.3">
      <c r="A50">
        <v>46</v>
      </c>
      <c r="B50">
        <v>9</v>
      </c>
      <c r="C50" s="8" t="s">
        <v>662</v>
      </c>
      <c r="D50" s="8" t="s">
        <v>1484</v>
      </c>
      <c r="E50" s="6" t="s">
        <v>66</v>
      </c>
      <c r="F50" s="6" t="s">
        <v>27</v>
      </c>
      <c r="G50" s="16">
        <f t="shared" si="0"/>
        <v>212</v>
      </c>
      <c r="H50" s="6">
        <f t="shared" si="1"/>
        <v>39</v>
      </c>
      <c r="I50" s="6">
        <f t="shared" si="2"/>
        <v>45</v>
      </c>
      <c r="J50" s="6">
        <f t="shared" si="3"/>
        <v>36</v>
      </c>
      <c r="K50" s="28">
        <f t="shared" si="4"/>
        <v>332</v>
      </c>
      <c r="L50" s="16">
        <f>T50</f>
        <v>62</v>
      </c>
      <c r="M50" s="6">
        <f>AG50</f>
        <v>5</v>
      </c>
      <c r="N50" s="6">
        <f>AT50</f>
        <v>4</v>
      </c>
      <c r="O50" s="6">
        <f>BG50</f>
        <v>4</v>
      </c>
      <c r="P50" s="28">
        <f>SUM(L50:O50)</f>
        <v>75</v>
      </c>
      <c r="Q50" s="6"/>
      <c r="R50" s="6"/>
      <c r="S50" s="16">
        <f>S$340</f>
        <v>212</v>
      </c>
      <c r="T50" s="16">
        <f>T$342</f>
        <v>62</v>
      </c>
      <c r="U50" s="6"/>
      <c r="V50" s="6"/>
      <c r="W50" s="7"/>
      <c r="X50" s="8"/>
      <c r="Y50" s="8"/>
      <c r="Z50" s="6"/>
      <c r="AA50" s="6"/>
      <c r="AB50" s="6"/>
      <c r="AC50" s="6"/>
      <c r="AD50" s="6"/>
      <c r="AE50" s="6">
        <v>53</v>
      </c>
      <c r="AF50" s="6">
        <v>39</v>
      </c>
      <c r="AG50" s="6">
        <v>5</v>
      </c>
      <c r="AH50" s="6">
        <v>23</v>
      </c>
      <c r="AI50">
        <v>1369</v>
      </c>
      <c r="AJ50" s="7">
        <v>2.3113425925925926E-2</v>
      </c>
      <c r="AK50" s="8" t="s">
        <v>662</v>
      </c>
      <c r="AL50" s="8" t="s">
        <v>1484</v>
      </c>
      <c r="AM50" s="6" t="s">
        <v>66</v>
      </c>
      <c r="AN50" s="6" t="s">
        <v>27</v>
      </c>
      <c r="AO50" s="6">
        <v>2</v>
      </c>
      <c r="AP50" s="6" t="s">
        <v>16</v>
      </c>
      <c r="AQ50" s="6"/>
      <c r="AR50" s="6">
        <v>65</v>
      </c>
      <c r="AS50" s="6">
        <v>45</v>
      </c>
      <c r="AT50" s="6">
        <v>4</v>
      </c>
      <c r="AU50" s="6">
        <v>25</v>
      </c>
      <c r="AV50" s="6">
        <v>1369</v>
      </c>
      <c r="AW50" s="7">
        <v>2.7615740740740739E-2</v>
      </c>
      <c r="AX50" s="8" t="s">
        <v>662</v>
      </c>
      <c r="AY50" s="8" t="s">
        <v>1484</v>
      </c>
      <c r="AZ50" s="6" t="s">
        <v>66</v>
      </c>
      <c r="BA50" s="6" t="s">
        <v>27</v>
      </c>
      <c r="BB50" s="6">
        <v>2</v>
      </c>
      <c r="BC50" s="6" t="s">
        <v>16</v>
      </c>
      <c r="BD50" s="6"/>
      <c r="BE50" s="6">
        <v>38</v>
      </c>
      <c r="BF50" s="6">
        <v>36</v>
      </c>
      <c r="BG50" s="6">
        <v>4</v>
      </c>
      <c r="BH50" s="6">
        <v>19</v>
      </c>
      <c r="BI50" s="6">
        <v>1369</v>
      </c>
      <c r="BJ50" s="7">
        <v>2.7905092592592592E-2</v>
      </c>
      <c r="BK50" s="8" t="s">
        <v>662</v>
      </c>
      <c r="BL50" s="8" t="s">
        <v>1484</v>
      </c>
      <c r="BM50" s="6" t="s">
        <v>66</v>
      </c>
      <c r="BN50" s="6" t="s">
        <v>27</v>
      </c>
      <c r="BO50" s="6">
        <v>2</v>
      </c>
      <c r="BP50" s="6" t="s">
        <v>16</v>
      </c>
    </row>
    <row r="51" spans="1:68" x14ac:dyDescent="0.3">
      <c r="A51">
        <v>47</v>
      </c>
      <c r="B51">
        <v>21</v>
      </c>
      <c r="C51" s="8" t="s">
        <v>106</v>
      </c>
      <c r="D51" s="8" t="s">
        <v>107</v>
      </c>
      <c r="E51" s="6" t="s">
        <v>24</v>
      </c>
      <c r="F51" s="6" t="s">
        <v>15</v>
      </c>
      <c r="G51" s="6">
        <f t="shared" si="0"/>
        <v>48</v>
      </c>
      <c r="H51" s="6">
        <f t="shared" si="1"/>
        <v>43</v>
      </c>
      <c r="I51" s="16">
        <f t="shared" si="2"/>
        <v>187</v>
      </c>
      <c r="J51" s="6">
        <f t="shared" si="3"/>
        <v>59</v>
      </c>
      <c r="K51" s="28">
        <f t="shared" si="4"/>
        <v>337</v>
      </c>
      <c r="L51" s="6">
        <f>T51</f>
        <v>23</v>
      </c>
      <c r="M51" s="6">
        <f>AG51</f>
        <v>18</v>
      </c>
      <c r="N51" s="16">
        <f>AT51</f>
        <v>66</v>
      </c>
      <c r="O51" s="6">
        <f>BG51</f>
        <v>20</v>
      </c>
      <c r="P51" s="28">
        <f>SUM(L51:O51)</f>
        <v>127</v>
      </c>
      <c r="Q51" s="6"/>
      <c r="R51" s="6">
        <v>48</v>
      </c>
      <c r="S51" s="6">
        <v>48</v>
      </c>
      <c r="T51" s="6">
        <v>23</v>
      </c>
      <c r="U51" s="6">
        <v>27</v>
      </c>
      <c r="V51" s="6">
        <v>459</v>
      </c>
      <c r="W51" s="7">
        <v>2.7465277777777779E-2</v>
      </c>
      <c r="X51" s="8" t="s">
        <v>106</v>
      </c>
      <c r="Y51" s="8" t="s">
        <v>107</v>
      </c>
      <c r="Z51" s="6" t="s">
        <v>24</v>
      </c>
      <c r="AA51" s="6" t="s">
        <v>15</v>
      </c>
      <c r="AB51" s="6">
        <v>2</v>
      </c>
      <c r="AC51" s="6" t="s">
        <v>16</v>
      </c>
      <c r="AD51" s="6"/>
      <c r="AE51" s="6">
        <v>68</v>
      </c>
      <c r="AF51" s="6">
        <v>43</v>
      </c>
      <c r="AG51" s="6">
        <v>18</v>
      </c>
      <c r="AH51" s="6">
        <v>25</v>
      </c>
      <c r="AI51">
        <v>459</v>
      </c>
      <c r="AJ51" s="7">
        <v>2.3657407407407408E-2</v>
      </c>
      <c r="AK51" s="8" t="s">
        <v>106</v>
      </c>
      <c r="AL51" s="8" t="s">
        <v>107</v>
      </c>
      <c r="AM51" s="6" t="s">
        <v>24</v>
      </c>
      <c r="AN51" s="6" t="s">
        <v>15</v>
      </c>
      <c r="AO51" s="6">
        <v>2</v>
      </c>
      <c r="AP51" s="6" t="s">
        <v>16</v>
      </c>
      <c r="AQ51" s="6"/>
      <c r="AR51" s="6"/>
      <c r="AS51" s="16">
        <f>AS$340</f>
        <v>187</v>
      </c>
      <c r="AT51" s="16">
        <f>AT$341</f>
        <v>66</v>
      </c>
      <c r="AU51" s="6"/>
      <c r="AV51" s="6"/>
      <c r="AW51" s="7"/>
      <c r="AX51" s="8"/>
      <c r="AY51" s="8"/>
      <c r="AZ51" s="6"/>
      <c r="BA51" s="6"/>
      <c r="BB51" s="6"/>
      <c r="BC51" s="6"/>
      <c r="BD51" s="6"/>
      <c r="BE51" s="6">
        <v>74</v>
      </c>
      <c r="BF51" s="6">
        <v>59</v>
      </c>
      <c r="BG51" s="6">
        <v>20</v>
      </c>
      <c r="BH51" s="6">
        <v>33</v>
      </c>
      <c r="BI51" s="6">
        <v>459</v>
      </c>
      <c r="BJ51" s="7">
        <v>3.0462962962962963E-2</v>
      </c>
      <c r="BK51" s="8" t="s">
        <v>106</v>
      </c>
      <c r="BL51" s="8" t="s">
        <v>107</v>
      </c>
      <c r="BM51" s="6" t="s">
        <v>24</v>
      </c>
      <c r="BN51" s="6" t="s">
        <v>15</v>
      </c>
      <c r="BO51" s="6">
        <v>2</v>
      </c>
      <c r="BP51" s="6" t="s">
        <v>16</v>
      </c>
    </row>
    <row r="52" spans="1:68" x14ac:dyDescent="0.3">
      <c r="A52">
        <v>48</v>
      </c>
      <c r="B52">
        <v>6</v>
      </c>
      <c r="C52" s="8" t="s">
        <v>121</v>
      </c>
      <c r="D52" s="8" t="s">
        <v>122</v>
      </c>
      <c r="E52" s="6" t="s">
        <v>66</v>
      </c>
      <c r="F52" s="6" t="s">
        <v>19</v>
      </c>
      <c r="G52" s="6">
        <f t="shared" si="0"/>
        <v>56</v>
      </c>
      <c r="H52" s="6">
        <f t="shared" si="1"/>
        <v>55</v>
      </c>
      <c r="I52" s="6">
        <f t="shared" si="2"/>
        <v>69</v>
      </c>
      <c r="J52" s="16">
        <f t="shared" si="3"/>
        <v>164</v>
      </c>
      <c r="K52" s="28">
        <f t="shared" si="4"/>
        <v>344</v>
      </c>
      <c r="L52" s="6">
        <f>T52</f>
        <v>4</v>
      </c>
      <c r="M52" s="6">
        <f>AG52</f>
        <v>6</v>
      </c>
      <c r="N52" s="6">
        <f>AT52</f>
        <v>8</v>
      </c>
      <c r="O52" s="16">
        <f>BG52</f>
        <v>48</v>
      </c>
      <c r="P52" s="28">
        <f>SUM(L52:O52)</f>
        <v>66</v>
      </c>
      <c r="Q52" s="6"/>
      <c r="R52" s="6">
        <v>59</v>
      </c>
      <c r="S52" s="6">
        <v>56</v>
      </c>
      <c r="T52" s="6">
        <v>4</v>
      </c>
      <c r="U52" s="6">
        <v>30</v>
      </c>
      <c r="V52" s="6">
        <v>775</v>
      </c>
      <c r="W52" s="7">
        <v>2.8518518518518516E-2</v>
      </c>
      <c r="X52" s="8" t="s">
        <v>121</v>
      </c>
      <c r="Y52" s="8" t="s">
        <v>122</v>
      </c>
      <c r="Z52" s="6" t="s">
        <v>66</v>
      </c>
      <c r="AA52" s="6" t="s">
        <v>19</v>
      </c>
      <c r="AB52" s="6">
        <v>2</v>
      </c>
      <c r="AC52" s="6" t="s">
        <v>16</v>
      </c>
      <c r="AD52" s="6"/>
      <c r="AE52" s="6">
        <v>85</v>
      </c>
      <c r="AF52" s="6">
        <v>55</v>
      </c>
      <c r="AG52" s="6">
        <v>6</v>
      </c>
      <c r="AH52" s="6">
        <v>28</v>
      </c>
      <c r="AI52">
        <v>775</v>
      </c>
      <c r="AJ52" s="7">
        <v>2.3981481481481482E-2</v>
      </c>
      <c r="AK52" s="8" t="s">
        <v>121</v>
      </c>
      <c r="AL52" s="8" t="s">
        <v>122</v>
      </c>
      <c r="AM52" s="6" t="s">
        <v>66</v>
      </c>
      <c r="AN52" s="6" t="s">
        <v>19</v>
      </c>
      <c r="AO52" s="6">
        <v>2</v>
      </c>
      <c r="AP52" s="6" t="s">
        <v>16</v>
      </c>
      <c r="AQ52" s="6"/>
      <c r="AR52" s="6">
        <v>113</v>
      </c>
      <c r="AS52" s="6">
        <v>69</v>
      </c>
      <c r="AT52" s="6">
        <v>8</v>
      </c>
      <c r="AU52" s="6">
        <v>39</v>
      </c>
      <c r="AV52" s="6">
        <v>775</v>
      </c>
      <c r="AW52" s="7">
        <v>2.9074074074074075E-2</v>
      </c>
      <c r="AX52" s="8" t="s">
        <v>121</v>
      </c>
      <c r="AY52" s="8" t="s">
        <v>122</v>
      </c>
      <c r="AZ52" s="6" t="s">
        <v>66</v>
      </c>
      <c r="BA52" s="6" t="s">
        <v>19</v>
      </c>
      <c r="BB52" s="6">
        <v>2</v>
      </c>
      <c r="BC52" s="6" t="s">
        <v>16</v>
      </c>
      <c r="BD52" s="6"/>
      <c r="BE52" s="6"/>
      <c r="BF52" s="16">
        <f>BF$340</f>
        <v>164</v>
      </c>
      <c r="BG52" s="16">
        <f>BG$342</f>
        <v>48</v>
      </c>
      <c r="BH52" s="6"/>
      <c r="BI52" s="6"/>
      <c r="BJ52" s="7"/>
      <c r="BK52" s="8"/>
      <c r="BL52" s="8"/>
      <c r="BM52" s="6"/>
      <c r="BN52" s="6"/>
      <c r="BO52" s="6"/>
      <c r="BP52" s="6"/>
    </row>
    <row r="53" spans="1:68" x14ac:dyDescent="0.3">
      <c r="A53">
        <v>49</v>
      </c>
      <c r="B53">
        <v>20</v>
      </c>
      <c r="C53" s="8" t="s">
        <v>42</v>
      </c>
      <c r="D53" s="8" t="s">
        <v>187</v>
      </c>
      <c r="E53" s="6" t="s">
        <v>24</v>
      </c>
      <c r="F53" s="6" t="s">
        <v>63</v>
      </c>
      <c r="G53" s="6">
        <f t="shared" si="0"/>
        <v>100</v>
      </c>
      <c r="H53" s="6">
        <f t="shared" si="1"/>
        <v>94</v>
      </c>
      <c r="I53" s="6">
        <f t="shared" si="2"/>
        <v>79</v>
      </c>
      <c r="J53" s="6">
        <f t="shared" si="3"/>
        <v>75</v>
      </c>
      <c r="K53" s="28">
        <f t="shared" si="4"/>
        <v>348</v>
      </c>
      <c r="L53" s="6">
        <f>T53</f>
        <v>37</v>
      </c>
      <c r="M53" s="6">
        <f>AG53</f>
        <v>34</v>
      </c>
      <c r="N53" s="6">
        <f>AT53</f>
        <v>33</v>
      </c>
      <c r="O53" s="6">
        <f>BG53</f>
        <v>23</v>
      </c>
      <c r="P53" s="28">
        <f>SUM(L53:O53)</f>
        <v>127</v>
      </c>
      <c r="Q53" s="6"/>
      <c r="R53" s="6">
        <v>111</v>
      </c>
      <c r="S53" s="6">
        <v>100</v>
      </c>
      <c r="T53" s="6">
        <v>37</v>
      </c>
      <c r="U53" s="6">
        <v>54</v>
      </c>
      <c r="V53" s="6">
        <v>1637</v>
      </c>
      <c r="W53" s="7">
        <v>3.1481481481481478E-2</v>
      </c>
      <c r="X53" s="8" t="s">
        <v>42</v>
      </c>
      <c r="Y53" s="8" t="s">
        <v>187</v>
      </c>
      <c r="Z53" s="6" t="s">
        <v>24</v>
      </c>
      <c r="AA53" s="6" t="s">
        <v>63</v>
      </c>
      <c r="AB53" s="6">
        <v>2</v>
      </c>
      <c r="AC53" s="6" t="s">
        <v>16</v>
      </c>
      <c r="AD53" s="6"/>
      <c r="AE53" s="6">
        <v>186</v>
      </c>
      <c r="AF53" s="6">
        <v>94</v>
      </c>
      <c r="AG53" s="6">
        <v>34</v>
      </c>
      <c r="AH53" s="6">
        <v>55</v>
      </c>
      <c r="AI53">
        <v>1637</v>
      </c>
      <c r="AJ53" s="7">
        <v>2.6493055555555554E-2</v>
      </c>
      <c r="AK53" s="8" t="s">
        <v>42</v>
      </c>
      <c r="AL53" s="8" t="s">
        <v>187</v>
      </c>
      <c r="AM53" s="6" t="s">
        <v>24</v>
      </c>
      <c r="AN53" s="6" t="s">
        <v>63</v>
      </c>
      <c r="AO53" s="6">
        <v>2</v>
      </c>
      <c r="AP53" s="6" t="s">
        <v>16</v>
      </c>
      <c r="AQ53" s="6"/>
      <c r="AR53" s="6">
        <v>154</v>
      </c>
      <c r="AS53" s="6">
        <v>79</v>
      </c>
      <c r="AT53" s="6">
        <v>33</v>
      </c>
      <c r="AU53" s="6">
        <v>46</v>
      </c>
      <c r="AV53" s="6">
        <v>1637</v>
      </c>
      <c r="AW53" s="7">
        <v>3.111111111111111E-2</v>
      </c>
      <c r="AX53" s="8" t="s">
        <v>42</v>
      </c>
      <c r="AY53" s="8" t="s">
        <v>187</v>
      </c>
      <c r="AZ53" s="6" t="s">
        <v>24</v>
      </c>
      <c r="BA53" s="6" t="s">
        <v>63</v>
      </c>
      <c r="BB53" s="6">
        <v>2</v>
      </c>
      <c r="BC53" s="6" t="s">
        <v>16</v>
      </c>
      <c r="BD53" s="6"/>
      <c r="BE53" s="6">
        <v>98</v>
      </c>
      <c r="BF53" s="6">
        <v>75</v>
      </c>
      <c r="BG53" s="6">
        <v>23</v>
      </c>
      <c r="BH53" s="6">
        <v>43</v>
      </c>
      <c r="BI53" s="6">
        <v>1637</v>
      </c>
      <c r="BJ53" s="7">
        <v>3.2025462962962964E-2</v>
      </c>
      <c r="BK53" s="8" t="s">
        <v>42</v>
      </c>
      <c r="BL53" s="8" t="s">
        <v>187</v>
      </c>
      <c r="BM53" s="6" t="s">
        <v>24</v>
      </c>
      <c r="BN53" s="6" t="s">
        <v>63</v>
      </c>
      <c r="BO53" s="6">
        <v>2</v>
      </c>
      <c r="BP53" s="6" t="s">
        <v>16</v>
      </c>
    </row>
    <row r="54" spans="1:68" x14ac:dyDescent="0.3">
      <c r="A54">
        <v>50</v>
      </c>
      <c r="C54" s="8" t="s">
        <v>12</v>
      </c>
      <c r="D54" s="8" t="s">
        <v>177</v>
      </c>
      <c r="E54" s="6" t="s">
        <v>14</v>
      </c>
      <c r="F54" s="6" t="s">
        <v>52</v>
      </c>
      <c r="G54" s="6">
        <f t="shared" si="0"/>
        <v>92</v>
      </c>
      <c r="H54" s="6">
        <f t="shared" si="1"/>
        <v>53</v>
      </c>
      <c r="I54" s="6">
        <f t="shared" si="2"/>
        <v>47</v>
      </c>
      <c r="J54" s="16">
        <f t="shared" si="3"/>
        <v>164</v>
      </c>
      <c r="K54" s="28">
        <f t="shared" si="4"/>
        <v>356</v>
      </c>
      <c r="L54" s="6"/>
      <c r="M54" s="6"/>
      <c r="N54" s="6"/>
      <c r="O54" s="6"/>
      <c r="P54" s="28"/>
      <c r="Q54" s="6"/>
      <c r="R54" s="6">
        <v>103</v>
      </c>
      <c r="S54" s="6">
        <v>92</v>
      </c>
      <c r="T54" s="6"/>
      <c r="U54" s="6"/>
      <c r="V54" s="6">
        <v>1129</v>
      </c>
      <c r="W54" s="7">
        <v>3.0891203703703702E-2</v>
      </c>
      <c r="X54" s="8" t="s">
        <v>12</v>
      </c>
      <c r="Y54" s="8" t="s">
        <v>177</v>
      </c>
      <c r="Z54" s="6" t="s">
        <v>14</v>
      </c>
      <c r="AA54" s="6" t="s">
        <v>52</v>
      </c>
      <c r="AB54" s="6">
        <v>2</v>
      </c>
      <c r="AC54" s="6" t="s">
        <v>16</v>
      </c>
      <c r="AD54" s="6"/>
      <c r="AE54" s="6">
        <v>83</v>
      </c>
      <c r="AF54" s="6">
        <v>53</v>
      </c>
      <c r="AG54" s="6"/>
      <c r="AH54" s="6"/>
      <c r="AI54">
        <v>1129</v>
      </c>
      <c r="AJ54" s="7">
        <v>2.3958333333333335E-2</v>
      </c>
      <c r="AK54" s="8" t="s">
        <v>12</v>
      </c>
      <c r="AL54" s="8" t="s">
        <v>177</v>
      </c>
      <c r="AM54" s="6" t="s">
        <v>14</v>
      </c>
      <c r="AN54" s="6" t="s">
        <v>52</v>
      </c>
      <c r="AO54" s="6">
        <v>2</v>
      </c>
      <c r="AP54" s="6" t="s">
        <v>16</v>
      </c>
      <c r="AQ54" s="6"/>
      <c r="AR54" s="6">
        <v>70</v>
      </c>
      <c r="AS54" s="6">
        <v>47</v>
      </c>
      <c r="AT54" s="6"/>
      <c r="AU54" s="6"/>
      <c r="AV54" s="6">
        <v>1129</v>
      </c>
      <c r="AW54" s="7">
        <v>2.7696759259259258E-2</v>
      </c>
      <c r="AX54" s="8" t="s">
        <v>12</v>
      </c>
      <c r="AY54" s="8" t="s">
        <v>177</v>
      </c>
      <c r="AZ54" s="6" t="s">
        <v>14</v>
      </c>
      <c r="BA54" s="6" t="s">
        <v>52</v>
      </c>
      <c r="BB54" s="6">
        <v>2</v>
      </c>
      <c r="BC54" s="6" t="s">
        <v>16</v>
      </c>
      <c r="BD54" s="6"/>
      <c r="BE54" s="6"/>
      <c r="BF54" s="16">
        <f>BF$340</f>
        <v>164</v>
      </c>
      <c r="BG54" s="6"/>
      <c r="BH54" s="6"/>
      <c r="BI54" s="6"/>
      <c r="BJ54" s="7"/>
      <c r="BK54" s="8"/>
      <c r="BL54" s="8"/>
      <c r="BM54" s="6"/>
      <c r="BN54" s="6"/>
      <c r="BO54" s="6"/>
      <c r="BP54" s="6"/>
    </row>
    <row r="55" spans="1:68" x14ac:dyDescent="0.3">
      <c r="A55">
        <v>51</v>
      </c>
      <c r="B55">
        <v>22</v>
      </c>
      <c r="C55" s="8" t="s">
        <v>115</v>
      </c>
      <c r="D55" s="8" t="s">
        <v>116</v>
      </c>
      <c r="E55" s="6" t="s">
        <v>24</v>
      </c>
      <c r="F55" s="6" t="s">
        <v>15</v>
      </c>
      <c r="G55" s="6">
        <f t="shared" si="0"/>
        <v>53</v>
      </c>
      <c r="H55" s="16">
        <f t="shared" si="1"/>
        <v>210</v>
      </c>
      <c r="I55" s="6">
        <f t="shared" si="2"/>
        <v>55</v>
      </c>
      <c r="J55" s="6">
        <f t="shared" si="3"/>
        <v>40</v>
      </c>
      <c r="K55" s="28">
        <f t="shared" si="4"/>
        <v>358</v>
      </c>
      <c r="L55" s="6">
        <f>T55</f>
        <v>24</v>
      </c>
      <c r="M55" s="16">
        <f>AG55</f>
        <v>63</v>
      </c>
      <c r="N55" s="6">
        <f>AT55</f>
        <v>25</v>
      </c>
      <c r="O55" s="6">
        <f>BG55</f>
        <v>16</v>
      </c>
      <c r="P55" s="28">
        <f>SUM(L55:O55)</f>
        <v>128</v>
      </c>
      <c r="Q55" s="6"/>
      <c r="R55" s="6">
        <v>54</v>
      </c>
      <c r="S55" s="6">
        <v>53</v>
      </c>
      <c r="T55" s="6">
        <v>24</v>
      </c>
      <c r="U55" s="6">
        <v>28</v>
      </c>
      <c r="V55" s="6">
        <v>476</v>
      </c>
      <c r="W55" s="7">
        <v>2.8217592592592593E-2</v>
      </c>
      <c r="X55" s="8" t="s">
        <v>115</v>
      </c>
      <c r="Y55" s="8" t="s">
        <v>116</v>
      </c>
      <c r="Z55" s="6" t="s">
        <v>24</v>
      </c>
      <c r="AA55" s="6" t="s">
        <v>15</v>
      </c>
      <c r="AB55" s="6">
        <v>2</v>
      </c>
      <c r="AC55" s="6" t="s">
        <v>16</v>
      </c>
      <c r="AD55" s="6"/>
      <c r="AE55" s="6"/>
      <c r="AF55" s="16">
        <f>AF$340</f>
        <v>210</v>
      </c>
      <c r="AG55" s="16">
        <f>AG$341</f>
        <v>63</v>
      </c>
      <c r="AH55" s="6"/>
      <c r="AJ55" s="7"/>
      <c r="AK55" s="8"/>
      <c r="AL55" s="8"/>
      <c r="AM55" s="6"/>
      <c r="AN55" s="6"/>
      <c r="AO55" s="6"/>
      <c r="AP55" s="6"/>
      <c r="AQ55" s="6"/>
      <c r="AR55" s="6">
        <v>86</v>
      </c>
      <c r="AS55" s="6">
        <v>55</v>
      </c>
      <c r="AT55" s="6">
        <v>25</v>
      </c>
      <c r="AU55" s="6">
        <v>30</v>
      </c>
      <c r="AV55" s="6">
        <v>476</v>
      </c>
      <c r="AW55" s="7">
        <v>2.826388888888889E-2</v>
      </c>
      <c r="AX55" s="8" t="s">
        <v>115</v>
      </c>
      <c r="AY55" s="8" t="s">
        <v>116</v>
      </c>
      <c r="AZ55" s="6" t="s">
        <v>24</v>
      </c>
      <c r="BA55" s="6" t="s">
        <v>15</v>
      </c>
      <c r="BB55" s="6">
        <v>2</v>
      </c>
      <c r="BC55" s="6" t="s">
        <v>16</v>
      </c>
      <c r="BD55" s="6"/>
      <c r="BE55" s="6">
        <v>42</v>
      </c>
      <c r="BF55" s="6">
        <v>40</v>
      </c>
      <c r="BG55" s="6">
        <v>16</v>
      </c>
      <c r="BH55" s="6">
        <v>21</v>
      </c>
      <c r="BI55" s="6">
        <v>476</v>
      </c>
      <c r="BJ55" s="7">
        <v>2.8229166666666666E-2</v>
      </c>
      <c r="BK55" s="8" t="s">
        <v>115</v>
      </c>
      <c r="BL55" s="8" t="s">
        <v>116</v>
      </c>
      <c r="BM55" s="6" t="s">
        <v>24</v>
      </c>
      <c r="BN55" s="6" t="s">
        <v>15</v>
      </c>
      <c r="BO55" s="6">
        <v>2</v>
      </c>
      <c r="BP55" s="6" t="s">
        <v>16</v>
      </c>
    </row>
    <row r="56" spans="1:68" x14ac:dyDescent="0.3">
      <c r="A56">
        <v>52</v>
      </c>
      <c r="C56" s="8" t="s">
        <v>17</v>
      </c>
      <c r="D56" s="8" t="s">
        <v>47</v>
      </c>
      <c r="E56" s="6" t="s">
        <v>14</v>
      </c>
      <c r="F56" s="6" t="s">
        <v>19</v>
      </c>
      <c r="G56" s="6">
        <f t="shared" si="0"/>
        <v>2</v>
      </c>
      <c r="H56" s="6">
        <f t="shared" si="1"/>
        <v>11</v>
      </c>
      <c r="I56" s="16">
        <f t="shared" si="2"/>
        <v>187</v>
      </c>
      <c r="J56" s="16">
        <f t="shared" si="3"/>
        <v>164</v>
      </c>
      <c r="K56" s="28">
        <f t="shared" si="4"/>
        <v>364</v>
      </c>
      <c r="L56" s="6"/>
      <c r="M56" s="6"/>
      <c r="O56" s="6"/>
      <c r="P56" s="28"/>
      <c r="Q56" s="6"/>
      <c r="R56" s="6">
        <v>2</v>
      </c>
      <c r="S56" s="6">
        <v>2</v>
      </c>
      <c r="T56" s="6"/>
      <c r="U56" s="6"/>
      <c r="V56" s="6">
        <v>798</v>
      </c>
      <c r="W56" s="7">
        <v>2.3090277777777779E-2</v>
      </c>
      <c r="X56" s="8" t="s">
        <v>17</v>
      </c>
      <c r="Y56" s="8" t="s">
        <v>18</v>
      </c>
      <c r="Z56" s="6" t="s">
        <v>14</v>
      </c>
      <c r="AA56" s="6" t="s">
        <v>19</v>
      </c>
      <c r="AB56" s="6">
        <v>2</v>
      </c>
      <c r="AC56" s="6" t="s">
        <v>16</v>
      </c>
      <c r="AD56" s="6"/>
      <c r="AE56" s="6">
        <v>13</v>
      </c>
      <c r="AF56" s="6">
        <v>11</v>
      </c>
      <c r="AG56" s="6"/>
      <c r="AH56" s="6"/>
      <c r="AI56">
        <v>829</v>
      </c>
      <c r="AJ56" s="7">
        <v>2.1469907407407406E-2</v>
      </c>
      <c r="AK56" s="8" t="s">
        <v>17</v>
      </c>
      <c r="AL56" s="8" t="s">
        <v>47</v>
      </c>
      <c r="AM56" s="6" t="s">
        <v>14</v>
      </c>
      <c r="AN56" s="6" t="s">
        <v>19</v>
      </c>
      <c r="AO56" s="6">
        <v>2</v>
      </c>
      <c r="AP56" s="6" t="s">
        <v>16</v>
      </c>
      <c r="AQ56" s="6"/>
      <c r="AS56" s="16">
        <f>AS$340</f>
        <v>187</v>
      </c>
      <c r="BD56" s="6"/>
      <c r="BE56" s="6"/>
      <c r="BF56" s="16">
        <f>BF$340</f>
        <v>164</v>
      </c>
      <c r="BG56" s="6"/>
      <c r="BH56" s="6"/>
      <c r="BI56" s="6"/>
      <c r="BJ56" s="7"/>
      <c r="BK56" s="8"/>
      <c r="BL56" s="8"/>
      <c r="BM56" s="6"/>
      <c r="BN56" s="6"/>
      <c r="BO56" s="6"/>
      <c r="BP56" s="6"/>
    </row>
    <row r="57" spans="1:68" x14ac:dyDescent="0.3">
      <c r="A57">
        <v>53</v>
      </c>
      <c r="B57">
        <v>25</v>
      </c>
      <c r="C57" s="8" t="s">
        <v>1492</v>
      </c>
      <c r="D57" s="8" t="s">
        <v>1493</v>
      </c>
      <c r="E57" s="6" t="s">
        <v>24</v>
      </c>
      <c r="F57" s="6" t="s">
        <v>63</v>
      </c>
      <c r="G57" s="16">
        <f t="shared" si="0"/>
        <v>212</v>
      </c>
      <c r="H57" s="6">
        <f t="shared" si="1"/>
        <v>54</v>
      </c>
      <c r="I57" s="6">
        <f t="shared" si="2"/>
        <v>53</v>
      </c>
      <c r="J57" s="6">
        <f t="shared" si="3"/>
        <v>47</v>
      </c>
      <c r="K57" s="28">
        <f t="shared" si="4"/>
        <v>366</v>
      </c>
      <c r="L57" s="16">
        <f>T57</f>
        <v>71</v>
      </c>
      <c r="M57" s="6">
        <f>AG57</f>
        <v>20</v>
      </c>
      <c r="N57" s="6">
        <f>AT57</f>
        <v>24</v>
      </c>
      <c r="O57" s="6">
        <f>BG57</f>
        <v>18</v>
      </c>
      <c r="P57" s="28">
        <f>SUM(L57:O57)</f>
        <v>133</v>
      </c>
      <c r="Q57" s="6"/>
      <c r="R57" s="6"/>
      <c r="S57" s="16">
        <f>S$340</f>
        <v>212</v>
      </c>
      <c r="T57" s="16">
        <f>T$341</f>
        <v>71</v>
      </c>
      <c r="U57" s="6"/>
      <c r="V57" s="6"/>
      <c r="W57" s="7"/>
      <c r="X57" s="8"/>
      <c r="Y57" s="8"/>
      <c r="Z57" s="6"/>
      <c r="AA57" s="6"/>
      <c r="AB57" s="6"/>
      <c r="AC57" s="6"/>
      <c r="AD57" s="6"/>
      <c r="AE57" s="6">
        <v>84</v>
      </c>
      <c r="AF57" s="6">
        <v>54</v>
      </c>
      <c r="AG57" s="6">
        <v>20</v>
      </c>
      <c r="AH57" s="6">
        <v>27</v>
      </c>
      <c r="AI57">
        <v>1688</v>
      </c>
      <c r="AJ57" s="7">
        <v>2.3969907407407409E-2</v>
      </c>
      <c r="AK57" s="8" t="s">
        <v>1492</v>
      </c>
      <c r="AL57" s="8" t="s">
        <v>1493</v>
      </c>
      <c r="AM57" s="6" t="s">
        <v>24</v>
      </c>
      <c r="AN57" s="6" t="s">
        <v>63</v>
      </c>
      <c r="AO57" s="6">
        <v>2</v>
      </c>
      <c r="AP57" s="6" t="s">
        <v>16</v>
      </c>
      <c r="AQ57" s="6"/>
      <c r="AR57" s="6">
        <v>79</v>
      </c>
      <c r="AS57" s="6">
        <v>53</v>
      </c>
      <c r="AT57" s="6">
        <v>24</v>
      </c>
      <c r="AU57" s="6">
        <v>29</v>
      </c>
      <c r="AV57" s="6">
        <v>1688</v>
      </c>
      <c r="AW57" s="7">
        <v>2.8101851851851854E-2</v>
      </c>
      <c r="AX57" s="8" t="s">
        <v>1492</v>
      </c>
      <c r="AY57" s="8" t="s">
        <v>1493</v>
      </c>
      <c r="AZ57" s="6" t="s">
        <v>24</v>
      </c>
      <c r="BA57" s="6" t="s">
        <v>63</v>
      </c>
      <c r="BB57" s="6">
        <v>2</v>
      </c>
      <c r="BC57" s="6" t="s">
        <v>16</v>
      </c>
      <c r="BD57" s="6"/>
      <c r="BE57" s="6">
        <v>55</v>
      </c>
      <c r="BF57" s="6">
        <v>47</v>
      </c>
      <c r="BG57" s="6">
        <v>18</v>
      </c>
      <c r="BH57" s="6">
        <v>25</v>
      </c>
      <c r="BI57" s="6">
        <v>1688</v>
      </c>
      <c r="BJ57" s="7">
        <v>2.9212962962962961E-2</v>
      </c>
      <c r="BK57" s="8" t="s">
        <v>1492</v>
      </c>
      <c r="BL57" s="8" t="s">
        <v>1493</v>
      </c>
      <c r="BM57" s="6" t="s">
        <v>24</v>
      </c>
      <c r="BN57" s="6" t="s">
        <v>63</v>
      </c>
      <c r="BO57" s="6">
        <v>2</v>
      </c>
      <c r="BP57" s="6" t="s">
        <v>16</v>
      </c>
    </row>
    <row r="58" spans="1:68" x14ac:dyDescent="0.3">
      <c r="A58">
        <v>54</v>
      </c>
      <c r="B58">
        <v>26</v>
      </c>
      <c r="C58" s="8" t="s">
        <v>1496</v>
      </c>
      <c r="D58" s="8" t="s">
        <v>1497</v>
      </c>
      <c r="E58" s="6" t="s">
        <v>24</v>
      </c>
      <c r="F58" s="6" t="s">
        <v>15</v>
      </c>
      <c r="G58" s="16">
        <f t="shared" si="0"/>
        <v>212</v>
      </c>
      <c r="H58" s="6">
        <f t="shared" si="1"/>
        <v>60</v>
      </c>
      <c r="I58" s="6">
        <f t="shared" si="2"/>
        <v>62</v>
      </c>
      <c r="J58" s="6">
        <f t="shared" si="3"/>
        <v>41</v>
      </c>
      <c r="K58" s="28">
        <f t="shared" si="4"/>
        <v>375</v>
      </c>
      <c r="L58" s="16">
        <f>T58</f>
        <v>71</v>
      </c>
      <c r="M58" s="6">
        <f>AG58</f>
        <v>22</v>
      </c>
      <c r="N58" s="6">
        <f>AT58</f>
        <v>26</v>
      </c>
      <c r="O58" s="6">
        <f>BG58</f>
        <v>17</v>
      </c>
      <c r="P58" s="28">
        <f>SUM(L58:O58)</f>
        <v>136</v>
      </c>
      <c r="Q58" s="6"/>
      <c r="R58" s="6"/>
      <c r="S58" s="16">
        <f>S$340</f>
        <v>212</v>
      </c>
      <c r="T58" s="16">
        <f>T$341</f>
        <v>71</v>
      </c>
      <c r="U58" s="6"/>
      <c r="V58" s="6"/>
      <c r="W58" s="9"/>
      <c r="X58" s="8"/>
      <c r="Y58" s="8"/>
      <c r="Z58" s="6"/>
      <c r="AA58" s="6"/>
      <c r="AB58" s="6"/>
      <c r="AC58" s="6"/>
      <c r="AD58" s="6"/>
      <c r="AE58" s="6">
        <v>100</v>
      </c>
      <c r="AF58" s="6">
        <v>60</v>
      </c>
      <c r="AG58" s="6">
        <v>22</v>
      </c>
      <c r="AH58" s="6">
        <v>30</v>
      </c>
      <c r="AI58">
        <v>483</v>
      </c>
      <c r="AJ58" s="7">
        <v>2.4328703703703703E-2</v>
      </c>
      <c r="AK58" s="8" t="s">
        <v>1496</v>
      </c>
      <c r="AL58" s="8" t="s">
        <v>1497</v>
      </c>
      <c r="AM58" s="6" t="s">
        <v>24</v>
      </c>
      <c r="AN58" s="6" t="s">
        <v>15</v>
      </c>
      <c r="AO58" s="6">
        <v>2</v>
      </c>
      <c r="AP58" s="6" t="s">
        <v>16</v>
      </c>
      <c r="AQ58" s="6"/>
      <c r="AR58" s="6">
        <v>97</v>
      </c>
      <c r="AS58" s="6">
        <v>62</v>
      </c>
      <c r="AT58" s="6">
        <v>26</v>
      </c>
      <c r="AU58" s="6">
        <v>34</v>
      </c>
      <c r="AV58" s="6">
        <v>483</v>
      </c>
      <c r="AW58" s="7">
        <v>2.8541666666666667E-2</v>
      </c>
      <c r="AX58" s="8" t="s">
        <v>1496</v>
      </c>
      <c r="AY58" s="8" t="s">
        <v>1497</v>
      </c>
      <c r="AZ58" s="6" t="s">
        <v>24</v>
      </c>
      <c r="BA58" s="6" t="s">
        <v>15</v>
      </c>
      <c r="BB58" s="6">
        <v>2</v>
      </c>
      <c r="BC58" s="6" t="s">
        <v>16</v>
      </c>
      <c r="BD58" s="6"/>
      <c r="BE58" s="6">
        <v>43</v>
      </c>
      <c r="BF58" s="6">
        <v>41</v>
      </c>
      <c r="BG58" s="6">
        <v>17</v>
      </c>
      <c r="BH58" s="6">
        <v>22</v>
      </c>
      <c r="BI58" s="6">
        <v>483</v>
      </c>
      <c r="BJ58" s="7">
        <v>2.8252314814814813E-2</v>
      </c>
      <c r="BK58" s="8" t="s">
        <v>1496</v>
      </c>
      <c r="BL58" s="8" t="s">
        <v>1497</v>
      </c>
      <c r="BM58" s="6" t="s">
        <v>24</v>
      </c>
      <c r="BN58" s="6" t="s">
        <v>15</v>
      </c>
      <c r="BO58" s="6">
        <v>2</v>
      </c>
      <c r="BP58" s="6" t="s">
        <v>16</v>
      </c>
    </row>
    <row r="59" spans="1:68" x14ac:dyDescent="0.3">
      <c r="A59">
        <v>55</v>
      </c>
      <c r="B59">
        <v>10</v>
      </c>
      <c r="C59" s="8" t="s">
        <v>133</v>
      </c>
      <c r="D59" s="8" t="s">
        <v>134</v>
      </c>
      <c r="E59" s="6" t="s">
        <v>66</v>
      </c>
      <c r="F59" s="6" t="s">
        <v>63</v>
      </c>
      <c r="G59" s="6">
        <f t="shared" si="0"/>
        <v>62</v>
      </c>
      <c r="H59" s="16">
        <f t="shared" si="1"/>
        <v>210</v>
      </c>
      <c r="I59" s="6">
        <f t="shared" si="2"/>
        <v>59</v>
      </c>
      <c r="J59" s="6">
        <f t="shared" si="3"/>
        <v>44</v>
      </c>
      <c r="K59" s="28">
        <f t="shared" si="4"/>
        <v>375</v>
      </c>
      <c r="L59" s="6">
        <f>T59</f>
        <v>5</v>
      </c>
      <c r="M59" s="16">
        <f>AG59</f>
        <v>65</v>
      </c>
      <c r="N59" s="6">
        <f>AT59</f>
        <v>6</v>
      </c>
      <c r="O59" s="6">
        <f>BG59</f>
        <v>5</v>
      </c>
      <c r="P59" s="28">
        <f>SUM(L59:O59)</f>
        <v>81</v>
      </c>
      <c r="Q59" s="6"/>
      <c r="R59" s="6">
        <v>66</v>
      </c>
      <c r="S59" s="6">
        <v>62</v>
      </c>
      <c r="T59" s="6">
        <v>5</v>
      </c>
      <c r="U59" s="6">
        <v>33</v>
      </c>
      <c r="V59" s="6">
        <v>1647</v>
      </c>
      <c r="W59" s="7">
        <v>2.886574074074074E-2</v>
      </c>
      <c r="X59" s="8" t="s">
        <v>133</v>
      </c>
      <c r="Y59" s="8" t="s">
        <v>134</v>
      </c>
      <c r="Z59" s="6" t="s">
        <v>66</v>
      </c>
      <c r="AA59" s="6" t="s">
        <v>63</v>
      </c>
      <c r="AB59" s="6">
        <v>2</v>
      </c>
      <c r="AC59" s="6" t="s">
        <v>16</v>
      </c>
      <c r="AD59" s="6"/>
      <c r="AE59" s="6"/>
      <c r="AF59" s="16">
        <f>AF$340</f>
        <v>210</v>
      </c>
      <c r="AG59" s="16">
        <f>AG$342</f>
        <v>65</v>
      </c>
      <c r="AH59" s="6"/>
      <c r="AJ59" s="7"/>
      <c r="AK59" s="8"/>
      <c r="AL59" s="8"/>
      <c r="AM59" s="6"/>
      <c r="AN59" s="6"/>
      <c r="AO59" s="6"/>
      <c r="AP59" s="6"/>
      <c r="AQ59" s="6"/>
      <c r="AR59" s="6">
        <v>90</v>
      </c>
      <c r="AS59" s="6">
        <v>59</v>
      </c>
      <c r="AT59" s="6">
        <v>6</v>
      </c>
      <c r="AU59" s="6">
        <v>32</v>
      </c>
      <c r="AV59" s="6">
        <v>1647</v>
      </c>
      <c r="AW59" s="7">
        <v>2.841435185185185E-2</v>
      </c>
      <c r="AX59" s="8" t="s">
        <v>133</v>
      </c>
      <c r="AY59" s="8" t="s">
        <v>134</v>
      </c>
      <c r="AZ59" s="6" t="s">
        <v>66</v>
      </c>
      <c r="BA59" s="6" t="s">
        <v>63</v>
      </c>
      <c r="BB59" s="6">
        <v>2</v>
      </c>
      <c r="BC59" s="6" t="s">
        <v>16</v>
      </c>
      <c r="BD59" s="6"/>
      <c r="BE59" s="6">
        <v>47</v>
      </c>
      <c r="BF59" s="6">
        <v>44</v>
      </c>
      <c r="BG59" s="6">
        <v>5</v>
      </c>
      <c r="BH59" s="6">
        <v>24</v>
      </c>
      <c r="BI59" s="6">
        <v>1647</v>
      </c>
      <c r="BJ59" s="7">
        <v>2.8518518518518519E-2</v>
      </c>
      <c r="BK59" s="8" t="s">
        <v>133</v>
      </c>
      <c r="BL59" s="8" t="s">
        <v>134</v>
      </c>
      <c r="BM59" s="6" t="s">
        <v>66</v>
      </c>
      <c r="BN59" s="6" t="s">
        <v>63</v>
      </c>
      <c r="BO59" s="6">
        <v>2</v>
      </c>
      <c r="BP59" s="6" t="s">
        <v>16</v>
      </c>
    </row>
    <row r="60" spans="1:68" x14ac:dyDescent="0.3">
      <c r="A60">
        <v>56</v>
      </c>
      <c r="B60">
        <v>24</v>
      </c>
      <c r="C60" s="8" t="s">
        <v>50</v>
      </c>
      <c r="D60" s="8" t="s">
        <v>51</v>
      </c>
      <c r="E60" s="6" t="s">
        <v>24</v>
      </c>
      <c r="F60" s="6" t="s">
        <v>52</v>
      </c>
      <c r="G60" s="6">
        <f t="shared" si="0"/>
        <v>18</v>
      </c>
      <c r="H60" s="6">
        <f t="shared" si="1"/>
        <v>6</v>
      </c>
      <c r="I60" s="16">
        <f t="shared" si="2"/>
        <v>187</v>
      </c>
      <c r="J60" s="16">
        <f t="shared" si="3"/>
        <v>164</v>
      </c>
      <c r="K60" s="28">
        <f t="shared" si="4"/>
        <v>375</v>
      </c>
      <c r="L60" s="6">
        <f>T60</f>
        <v>10</v>
      </c>
      <c r="M60" s="6">
        <f>AG60</f>
        <v>4</v>
      </c>
      <c r="N60" s="16">
        <f>AT60</f>
        <v>66</v>
      </c>
      <c r="O60" s="16">
        <f>BG60</f>
        <v>51</v>
      </c>
      <c r="P60" s="28">
        <f>SUM(L60:O60)</f>
        <v>131</v>
      </c>
      <c r="Q60" s="6"/>
      <c r="R60" s="6">
        <v>18</v>
      </c>
      <c r="S60" s="6">
        <v>18</v>
      </c>
      <c r="T60" s="6">
        <v>10</v>
      </c>
      <c r="U60" s="6">
        <v>10</v>
      </c>
      <c r="V60" s="6">
        <v>1089</v>
      </c>
      <c r="W60" s="7">
        <v>2.568287037037037E-2</v>
      </c>
      <c r="X60" s="8" t="s">
        <v>50</v>
      </c>
      <c r="Y60" s="8" t="s">
        <v>51</v>
      </c>
      <c r="Z60" s="6" t="s">
        <v>24</v>
      </c>
      <c r="AA60" s="6" t="s">
        <v>52</v>
      </c>
      <c r="AB60" s="6">
        <v>2</v>
      </c>
      <c r="AC60" s="6" t="s">
        <v>16</v>
      </c>
      <c r="AD60" s="6"/>
      <c r="AE60" s="6">
        <v>8</v>
      </c>
      <c r="AF60" s="6">
        <v>6</v>
      </c>
      <c r="AG60" s="6">
        <v>4</v>
      </c>
      <c r="AH60" s="6">
        <v>4</v>
      </c>
      <c r="AI60">
        <v>1089</v>
      </c>
      <c r="AJ60" s="7">
        <v>2.105324074074074E-2</v>
      </c>
      <c r="AK60" s="8" t="s">
        <v>50</v>
      </c>
      <c r="AL60" s="8" t="s">
        <v>51</v>
      </c>
      <c r="AM60" s="6" t="s">
        <v>24</v>
      </c>
      <c r="AN60" s="6" t="s">
        <v>52</v>
      </c>
      <c r="AO60" s="6">
        <v>2</v>
      </c>
      <c r="AP60" s="6" t="s">
        <v>16</v>
      </c>
      <c r="AQ60" s="6"/>
      <c r="AR60" s="6"/>
      <c r="AS60" s="16">
        <f>AS$340</f>
        <v>187</v>
      </c>
      <c r="AT60" s="16">
        <f>AT$341</f>
        <v>66</v>
      </c>
      <c r="AU60" s="6"/>
      <c r="AV60" s="6"/>
      <c r="AW60" s="7"/>
      <c r="AX60" s="8"/>
      <c r="AY60" s="8"/>
      <c r="AZ60" s="6"/>
      <c r="BA60" s="6"/>
      <c r="BB60" s="6"/>
      <c r="BC60" s="6"/>
      <c r="BD60" s="6"/>
      <c r="BE60" s="6"/>
      <c r="BF60" s="16">
        <f>BF$340</f>
        <v>164</v>
      </c>
      <c r="BG60" s="16">
        <f>BG$341</f>
        <v>51</v>
      </c>
      <c r="BH60" s="6"/>
      <c r="BI60" s="6"/>
      <c r="BJ60" s="7"/>
      <c r="BK60" s="8"/>
      <c r="BL60" s="8"/>
      <c r="BM60" s="6"/>
      <c r="BN60" s="6"/>
      <c r="BO60" s="6"/>
      <c r="BP60" s="6"/>
    </row>
    <row r="61" spans="1:68" x14ac:dyDescent="0.3">
      <c r="A61">
        <v>57</v>
      </c>
      <c r="C61" s="8" t="s">
        <v>30</v>
      </c>
      <c r="D61" s="8" t="s">
        <v>31</v>
      </c>
      <c r="E61" s="6" t="s">
        <v>14</v>
      </c>
      <c r="F61" s="6" t="s">
        <v>27</v>
      </c>
      <c r="G61" s="6">
        <f t="shared" si="0"/>
        <v>7</v>
      </c>
      <c r="H61" s="6">
        <f t="shared" si="1"/>
        <v>18</v>
      </c>
      <c r="I61" s="16">
        <f t="shared" si="2"/>
        <v>187</v>
      </c>
      <c r="J61" s="16">
        <f t="shared" si="3"/>
        <v>164</v>
      </c>
      <c r="K61" s="28">
        <f t="shared" si="4"/>
        <v>376</v>
      </c>
      <c r="L61" s="6"/>
      <c r="M61" s="6"/>
      <c r="N61" s="6"/>
      <c r="O61" s="6"/>
      <c r="P61" s="28"/>
      <c r="Q61" s="6"/>
      <c r="R61" s="6">
        <v>7</v>
      </c>
      <c r="S61" s="6">
        <v>7</v>
      </c>
      <c r="T61" s="6"/>
      <c r="U61" s="6"/>
      <c r="V61" s="6">
        <v>1365</v>
      </c>
      <c r="W61" s="7">
        <v>2.4837962962962964E-2</v>
      </c>
      <c r="X61" s="8" t="s">
        <v>30</v>
      </c>
      <c r="Y61" s="8" t="s">
        <v>31</v>
      </c>
      <c r="Z61" s="6" t="s">
        <v>14</v>
      </c>
      <c r="AA61" s="6" t="s">
        <v>27</v>
      </c>
      <c r="AB61" s="6">
        <v>2</v>
      </c>
      <c r="AC61" s="6" t="s">
        <v>16</v>
      </c>
      <c r="AD61" s="6"/>
      <c r="AE61" s="6">
        <v>22</v>
      </c>
      <c r="AF61" s="6">
        <v>18</v>
      </c>
      <c r="AG61" s="6"/>
      <c r="AH61" s="6"/>
      <c r="AI61">
        <v>1380</v>
      </c>
      <c r="AJ61" s="7">
        <v>2.1909722222222223E-2</v>
      </c>
      <c r="AK61" s="8" t="s">
        <v>30</v>
      </c>
      <c r="AL61" s="8" t="s">
        <v>31</v>
      </c>
      <c r="AM61" s="6" t="s">
        <v>14</v>
      </c>
      <c r="AN61" s="6" t="s">
        <v>27</v>
      </c>
      <c r="AO61" s="6">
        <v>2</v>
      </c>
      <c r="AP61" s="6" t="s">
        <v>16</v>
      </c>
      <c r="AQ61" s="6"/>
      <c r="AR61" s="6"/>
      <c r="AS61" s="16">
        <f>AS$340</f>
        <v>187</v>
      </c>
      <c r="AT61" s="6"/>
      <c r="AU61" s="6"/>
      <c r="AV61" s="6"/>
      <c r="AW61" s="7"/>
      <c r="AX61" s="8"/>
      <c r="AY61" s="8"/>
      <c r="AZ61" s="6"/>
      <c r="BA61" s="6"/>
      <c r="BB61" s="6"/>
      <c r="BC61" s="6"/>
      <c r="BD61" s="6"/>
      <c r="BE61" s="6"/>
      <c r="BF61" s="16">
        <f>BF$340</f>
        <v>164</v>
      </c>
      <c r="BG61" s="6"/>
      <c r="BH61" s="6"/>
      <c r="BI61" s="6"/>
      <c r="BJ61" s="7"/>
      <c r="BK61" s="8"/>
      <c r="BL61" s="8"/>
      <c r="BM61" s="6"/>
      <c r="BN61" s="6"/>
      <c r="BO61" s="6"/>
      <c r="BP61" s="6"/>
    </row>
    <row r="62" spans="1:68" x14ac:dyDescent="0.3">
      <c r="A62">
        <v>58</v>
      </c>
      <c r="C62" s="8" t="s">
        <v>20</v>
      </c>
      <c r="D62" s="8" t="s">
        <v>1495</v>
      </c>
      <c r="E62" s="6" t="s">
        <v>14</v>
      </c>
      <c r="F62" s="6" t="s">
        <v>63</v>
      </c>
      <c r="G62" s="16">
        <f t="shared" si="0"/>
        <v>212</v>
      </c>
      <c r="H62" s="6">
        <f t="shared" si="1"/>
        <v>58</v>
      </c>
      <c r="I62" s="6">
        <f t="shared" si="2"/>
        <v>57</v>
      </c>
      <c r="J62" s="6">
        <f t="shared" si="3"/>
        <v>50</v>
      </c>
      <c r="K62" s="28">
        <f t="shared" si="4"/>
        <v>377</v>
      </c>
      <c r="L62" s="6"/>
      <c r="M62" s="6"/>
      <c r="N62" s="6"/>
      <c r="O62" s="6"/>
      <c r="P62" s="28"/>
      <c r="Q62" s="6"/>
      <c r="R62" s="6"/>
      <c r="S62" s="16">
        <f>S$340</f>
        <v>212</v>
      </c>
      <c r="T62" s="6"/>
      <c r="U62" s="6"/>
      <c r="V62" s="6"/>
      <c r="W62" s="7"/>
      <c r="X62" s="8"/>
      <c r="Y62" s="8"/>
      <c r="Z62" s="6"/>
      <c r="AA62" s="6"/>
      <c r="AB62" s="6"/>
      <c r="AC62" s="6"/>
      <c r="AD62" s="6"/>
      <c r="AE62" s="6">
        <v>95</v>
      </c>
      <c r="AF62" s="6">
        <v>58</v>
      </c>
      <c r="AG62" s="6"/>
      <c r="AH62" s="6"/>
      <c r="AI62">
        <v>1684</v>
      </c>
      <c r="AJ62" s="7">
        <v>2.4247685185185185E-2</v>
      </c>
      <c r="AK62" s="8" t="s">
        <v>20</v>
      </c>
      <c r="AL62" s="8" t="s">
        <v>1495</v>
      </c>
      <c r="AM62" s="6" t="s">
        <v>14</v>
      </c>
      <c r="AN62" s="6" t="s">
        <v>63</v>
      </c>
      <c r="AO62" s="6">
        <v>2</v>
      </c>
      <c r="AP62" s="6" t="s">
        <v>16</v>
      </c>
      <c r="AQ62" s="6"/>
      <c r="AR62" s="6">
        <v>88</v>
      </c>
      <c r="AS62" s="6">
        <v>57</v>
      </c>
      <c r="AT62" s="6"/>
      <c r="AU62" s="6"/>
      <c r="AV62" s="6">
        <v>1684</v>
      </c>
      <c r="AW62" s="7">
        <v>2.837962962962963E-2</v>
      </c>
      <c r="AX62" s="8" t="s">
        <v>20</v>
      </c>
      <c r="AY62" s="8" t="s">
        <v>1495</v>
      </c>
      <c r="AZ62" s="6" t="s">
        <v>14</v>
      </c>
      <c r="BA62" s="6" t="s">
        <v>63</v>
      </c>
      <c r="BB62" s="6">
        <v>2</v>
      </c>
      <c r="BC62" s="6" t="s">
        <v>16</v>
      </c>
      <c r="BD62" s="6"/>
      <c r="BE62" s="6">
        <v>59</v>
      </c>
      <c r="BF62" s="6">
        <v>50</v>
      </c>
      <c r="BG62" s="6"/>
      <c r="BH62" s="6"/>
      <c r="BI62" s="6">
        <v>1684</v>
      </c>
      <c r="BJ62" s="7">
        <v>2.9259259259259259E-2</v>
      </c>
      <c r="BK62" s="8" t="s">
        <v>20</v>
      </c>
      <c r="BL62" s="8" t="s">
        <v>1495</v>
      </c>
      <c r="BM62" s="6" t="s">
        <v>14</v>
      </c>
      <c r="BN62" s="6" t="s">
        <v>63</v>
      </c>
      <c r="BO62" s="6">
        <v>2</v>
      </c>
      <c r="BP62" s="6" t="s">
        <v>16</v>
      </c>
    </row>
    <row r="63" spans="1:68" x14ac:dyDescent="0.3">
      <c r="A63">
        <v>59</v>
      </c>
      <c r="B63">
        <v>27</v>
      </c>
      <c r="C63" s="8" t="s">
        <v>159</v>
      </c>
      <c r="D63" s="8" t="s">
        <v>160</v>
      </c>
      <c r="E63" s="6" t="s">
        <v>24</v>
      </c>
      <c r="F63" s="6" t="s">
        <v>52</v>
      </c>
      <c r="G63" s="6">
        <f t="shared" si="0"/>
        <v>81</v>
      </c>
      <c r="H63" s="6">
        <f t="shared" si="1"/>
        <v>74</v>
      </c>
      <c r="I63" s="6">
        <f t="shared" si="2"/>
        <v>63</v>
      </c>
      <c r="J63" s="16">
        <f t="shared" si="3"/>
        <v>164</v>
      </c>
      <c r="K63" s="28">
        <f t="shared" si="4"/>
        <v>382</v>
      </c>
      <c r="L63" s="6">
        <f>T63</f>
        <v>31</v>
      </c>
      <c r="M63" s="6">
        <f>AG63</f>
        <v>28</v>
      </c>
      <c r="N63" s="6">
        <f>AT63</f>
        <v>27</v>
      </c>
      <c r="O63" s="16">
        <f>BG63</f>
        <v>51</v>
      </c>
      <c r="P63" s="28">
        <f>SUM(L63:O63)</f>
        <v>137</v>
      </c>
      <c r="Q63" s="6"/>
      <c r="R63" s="6">
        <v>88</v>
      </c>
      <c r="S63" s="6">
        <v>81</v>
      </c>
      <c r="T63" s="6">
        <v>31</v>
      </c>
      <c r="U63" s="6">
        <v>43</v>
      </c>
      <c r="V63" s="6">
        <v>1110</v>
      </c>
      <c r="W63" s="7">
        <v>2.988425925925926E-2</v>
      </c>
      <c r="X63" s="8" t="s">
        <v>159</v>
      </c>
      <c r="Y63" s="8" t="s">
        <v>160</v>
      </c>
      <c r="Z63" s="6" t="s">
        <v>24</v>
      </c>
      <c r="AA63" s="6" t="s">
        <v>52</v>
      </c>
      <c r="AB63" s="6">
        <v>2</v>
      </c>
      <c r="AC63" s="6" t="s">
        <v>16</v>
      </c>
      <c r="AD63" s="6"/>
      <c r="AE63" s="6">
        <v>133</v>
      </c>
      <c r="AF63" s="6">
        <v>74</v>
      </c>
      <c r="AG63" s="6">
        <v>28</v>
      </c>
      <c r="AH63" s="6">
        <v>40</v>
      </c>
      <c r="AI63">
        <v>1110</v>
      </c>
      <c r="AJ63" s="7">
        <v>2.5208333333333333E-2</v>
      </c>
      <c r="AK63" s="8" t="s">
        <v>159</v>
      </c>
      <c r="AL63" s="8" t="s">
        <v>160</v>
      </c>
      <c r="AM63" s="6" t="s">
        <v>24</v>
      </c>
      <c r="AN63" s="6" t="s">
        <v>52</v>
      </c>
      <c r="AO63" s="6">
        <v>2</v>
      </c>
      <c r="AP63" s="6" t="s">
        <v>16</v>
      </c>
      <c r="AQ63" s="6"/>
      <c r="AR63" s="6">
        <v>98</v>
      </c>
      <c r="AS63" s="6">
        <v>63</v>
      </c>
      <c r="AT63" s="6">
        <v>27</v>
      </c>
      <c r="AU63" s="6">
        <v>35</v>
      </c>
      <c r="AV63" s="6">
        <v>1110</v>
      </c>
      <c r="AW63" s="7">
        <v>2.8564814814814814E-2</v>
      </c>
      <c r="AX63" s="8" t="s">
        <v>159</v>
      </c>
      <c r="AY63" s="8" t="s">
        <v>160</v>
      </c>
      <c r="AZ63" s="6" t="s">
        <v>24</v>
      </c>
      <c r="BA63" s="6" t="s">
        <v>52</v>
      </c>
      <c r="BB63" s="6">
        <v>2</v>
      </c>
      <c r="BC63" s="6" t="s">
        <v>16</v>
      </c>
      <c r="BD63" s="6"/>
      <c r="BE63" s="6"/>
      <c r="BF63" s="16">
        <f>BF$340</f>
        <v>164</v>
      </c>
      <c r="BG63" s="16">
        <f>BG$341</f>
        <v>51</v>
      </c>
      <c r="BH63" s="6"/>
      <c r="BI63" s="6"/>
      <c r="BJ63" s="7"/>
      <c r="BK63" s="8"/>
      <c r="BL63" s="8"/>
      <c r="BM63" s="6"/>
      <c r="BN63" s="6"/>
      <c r="BO63" s="6"/>
      <c r="BP63" s="6"/>
    </row>
    <row r="64" spans="1:68" x14ac:dyDescent="0.3">
      <c r="A64">
        <v>60</v>
      </c>
      <c r="C64" s="8" t="s">
        <v>30</v>
      </c>
      <c r="D64" s="8" t="s">
        <v>113</v>
      </c>
      <c r="E64" s="6" t="s">
        <v>14</v>
      </c>
      <c r="F64" s="6" t="s">
        <v>15</v>
      </c>
      <c r="G64" s="6">
        <f t="shared" si="0"/>
        <v>63</v>
      </c>
      <c r="H64" s="16">
        <f t="shared" si="1"/>
        <v>210</v>
      </c>
      <c r="I64" s="6">
        <f t="shared" si="2"/>
        <v>64</v>
      </c>
      <c r="J64" s="6">
        <f t="shared" si="3"/>
        <v>46</v>
      </c>
      <c r="K64" s="28">
        <f t="shared" si="4"/>
        <v>383</v>
      </c>
      <c r="L64" s="6"/>
      <c r="M64" s="6"/>
      <c r="N64" s="6"/>
      <c r="O64" s="6"/>
      <c r="P64" s="28"/>
      <c r="Q64" s="6"/>
      <c r="R64" s="6">
        <v>67</v>
      </c>
      <c r="S64" s="6">
        <v>63</v>
      </c>
      <c r="T64" s="6"/>
      <c r="U64" s="6"/>
      <c r="V64" s="6">
        <v>495</v>
      </c>
      <c r="W64" s="7">
        <v>2.8888888888888891E-2</v>
      </c>
      <c r="X64" s="8" t="s">
        <v>30</v>
      </c>
      <c r="Y64" s="8" t="s">
        <v>113</v>
      </c>
      <c r="Z64" s="6" t="s">
        <v>14</v>
      </c>
      <c r="AA64" s="6" t="s">
        <v>15</v>
      </c>
      <c r="AB64" s="6">
        <v>2</v>
      </c>
      <c r="AC64" s="6" t="s">
        <v>16</v>
      </c>
      <c r="AD64" s="6"/>
      <c r="AE64" s="6"/>
      <c r="AF64" s="16">
        <f>AF$340</f>
        <v>210</v>
      </c>
      <c r="AG64" s="6"/>
      <c r="AH64" s="6"/>
      <c r="AJ64" s="7"/>
      <c r="AK64" s="8"/>
      <c r="AL64" s="8"/>
      <c r="AM64" s="6"/>
      <c r="AN64" s="6"/>
      <c r="AO64" s="6"/>
      <c r="AP64" s="6"/>
      <c r="AQ64" s="6"/>
      <c r="AR64" s="6">
        <v>100</v>
      </c>
      <c r="AS64" s="6">
        <v>64</v>
      </c>
      <c r="AT64" s="6"/>
      <c r="AU64" s="6"/>
      <c r="AV64" s="6">
        <v>495</v>
      </c>
      <c r="AW64" s="7">
        <v>2.8611111111111111E-2</v>
      </c>
      <c r="AX64" s="8" t="s">
        <v>30</v>
      </c>
      <c r="AY64" s="8" t="s">
        <v>113</v>
      </c>
      <c r="AZ64" s="6" t="s">
        <v>14</v>
      </c>
      <c r="BA64" s="6" t="s">
        <v>15</v>
      </c>
      <c r="BB64" s="6">
        <v>2</v>
      </c>
      <c r="BC64" s="6" t="s">
        <v>16</v>
      </c>
      <c r="BD64" s="6"/>
      <c r="BE64" s="6">
        <v>53</v>
      </c>
      <c r="BF64" s="6">
        <v>46</v>
      </c>
      <c r="BG64" s="6"/>
      <c r="BH64" s="6"/>
      <c r="BI64" s="6">
        <v>495</v>
      </c>
      <c r="BJ64" s="7">
        <v>2.914351851851852E-2</v>
      </c>
      <c r="BK64" s="8" t="s">
        <v>30</v>
      </c>
      <c r="BL64" s="8" t="s">
        <v>113</v>
      </c>
      <c r="BM64" s="6" t="s">
        <v>14</v>
      </c>
      <c r="BN64" s="6" t="s">
        <v>15</v>
      </c>
      <c r="BO64" s="6">
        <v>2</v>
      </c>
      <c r="BP64" s="6" t="s">
        <v>16</v>
      </c>
    </row>
    <row r="65" spans="1:68" x14ac:dyDescent="0.3">
      <c r="A65">
        <v>61</v>
      </c>
      <c r="B65">
        <v>8</v>
      </c>
      <c r="C65" s="8" t="s">
        <v>200</v>
      </c>
      <c r="D65" s="8" t="s">
        <v>201</v>
      </c>
      <c r="E65" s="6" t="s">
        <v>66</v>
      </c>
      <c r="F65" s="6" t="s">
        <v>63</v>
      </c>
      <c r="G65" s="6">
        <f t="shared" si="0"/>
        <v>109</v>
      </c>
      <c r="H65" s="6">
        <f t="shared" si="1"/>
        <v>120</v>
      </c>
      <c r="I65" s="6">
        <f t="shared" si="2"/>
        <v>82</v>
      </c>
      <c r="J65" s="6">
        <f t="shared" si="3"/>
        <v>72</v>
      </c>
      <c r="K65" s="28">
        <f t="shared" si="4"/>
        <v>383</v>
      </c>
      <c r="L65" s="6">
        <f>T65</f>
        <v>18</v>
      </c>
      <c r="M65" s="6">
        <f>AG65</f>
        <v>27</v>
      </c>
      <c r="N65" s="6">
        <f>AT65</f>
        <v>13</v>
      </c>
      <c r="O65" s="6">
        <f>BG65</f>
        <v>15</v>
      </c>
      <c r="P65" s="28">
        <f>SUM(L65:O65)</f>
        <v>73</v>
      </c>
      <c r="Q65" s="6"/>
      <c r="R65" s="6">
        <v>125</v>
      </c>
      <c r="S65" s="6">
        <v>109</v>
      </c>
      <c r="T65" s="6">
        <v>18</v>
      </c>
      <c r="U65" s="6">
        <v>62</v>
      </c>
      <c r="V65" s="6">
        <v>1672</v>
      </c>
      <c r="W65" s="7">
        <v>3.2164351851851854E-2</v>
      </c>
      <c r="X65" s="8" t="s">
        <v>200</v>
      </c>
      <c r="Y65" s="8" t="s">
        <v>201</v>
      </c>
      <c r="Z65" s="6" t="s">
        <v>66</v>
      </c>
      <c r="AA65" s="6" t="s">
        <v>63</v>
      </c>
      <c r="AB65" s="6">
        <v>2</v>
      </c>
      <c r="AC65" s="6" t="s">
        <v>16</v>
      </c>
      <c r="AD65" s="6"/>
      <c r="AE65" s="6">
        <v>257</v>
      </c>
      <c r="AF65" s="6">
        <v>120</v>
      </c>
      <c r="AG65" s="6">
        <v>27</v>
      </c>
      <c r="AH65" s="6">
        <v>76</v>
      </c>
      <c r="AI65">
        <v>1678</v>
      </c>
      <c r="AJ65" s="7">
        <v>2.8171296296296295E-2</v>
      </c>
      <c r="AK65" s="8" t="s">
        <v>200</v>
      </c>
      <c r="AL65" s="8" t="s">
        <v>201</v>
      </c>
      <c r="AM65" s="6" t="s">
        <v>66</v>
      </c>
      <c r="AN65" s="6" t="s">
        <v>63</v>
      </c>
      <c r="AO65" s="6">
        <v>2</v>
      </c>
      <c r="AP65" s="6" t="s">
        <v>16</v>
      </c>
      <c r="AQ65" s="6"/>
      <c r="AR65" s="6">
        <v>167</v>
      </c>
      <c r="AS65" s="6">
        <v>82</v>
      </c>
      <c r="AT65" s="6">
        <v>13</v>
      </c>
      <c r="AU65" s="6">
        <v>49</v>
      </c>
      <c r="AV65" s="6">
        <v>1678</v>
      </c>
      <c r="AW65" s="7">
        <v>3.1446759259259258E-2</v>
      </c>
      <c r="AX65" s="8" t="s">
        <v>200</v>
      </c>
      <c r="AY65" s="8" t="s">
        <v>201</v>
      </c>
      <c r="AZ65" s="6" t="s">
        <v>66</v>
      </c>
      <c r="BA65" s="6" t="s">
        <v>63</v>
      </c>
      <c r="BB65" s="6">
        <v>2</v>
      </c>
      <c r="BC65" s="6" t="s">
        <v>16</v>
      </c>
      <c r="BD65" s="6"/>
      <c r="BE65" s="6">
        <v>93</v>
      </c>
      <c r="BF65" s="6">
        <v>72</v>
      </c>
      <c r="BG65" s="6">
        <v>15</v>
      </c>
      <c r="BH65" s="6">
        <v>40</v>
      </c>
      <c r="BI65" s="6">
        <v>1695</v>
      </c>
      <c r="BJ65" s="7">
        <v>3.1944444444444442E-2</v>
      </c>
      <c r="BK65" s="8" t="s">
        <v>200</v>
      </c>
      <c r="BL65" s="8" t="s">
        <v>201</v>
      </c>
      <c r="BM65" s="6" t="s">
        <v>66</v>
      </c>
      <c r="BN65" s="6" t="s">
        <v>63</v>
      </c>
      <c r="BO65" s="6">
        <v>2</v>
      </c>
      <c r="BP65" s="6" t="s">
        <v>16</v>
      </c>
    </row>
    <row r="66" spans="1:68" x14ac:dyDescent="0.3">
      <c r="A66">
        <v>62</v>
      </c>
      <c r="B66">
        <v>2</v>
      </c>
      <c r="C66" s="8" t="s">
        <v>194</v>
      </c>
      <c r="D66" s="8" t="s">
        <v>195</v>
      </c>
      <c r="E66" s="6" t="s">
        <v>101</v>
      </c>
      <c r="F66" s="6" t="s">
        <v>63</v>
      </c>
      <c r="G66" s="6">
        <f t="shared" si="0"/>
        <v>105</v>
      </c>
      <c r="H66" s="6">
        <f t="shared" si="1"/>
        <v>117</v>
      </c>
      <c r="I66" s="6">
        <f t="shared" si="2"/>
        <v>88</v>
      </c>
      <c r="J66" s="6">
        <f t="shared" si="3"/>
        <v>74</v>
      </c>
      <c r="K66" s="28">
        <f t="shared" si="4"/>
        <v>384</v>
      </c>
      <c r="L66" s="6">
        <f>T66</f>
        <v>4</v>
      </c>
      <c r="M66" s="6">
        <f>AG66</f>
        <v>7</v>
      </c>
      <c r="N66" s="6">
        <f>AT66</f>
        <v>3</v>
      </c>
      <c r="O66" s="6">
        <f>BG66</f>
        <v>4</v>
      </c>
      <c r="P66" s="28">
        <f>SUM(L66:O66)</f>
        <v>18</v>
      </c>
      <c r="Q66" s="6"/>
      <c r="R66" s="6">
        <v>117</v>
      </c>
      <c r="S66" s="6">
        <v>105</v>
      </c>
      <c r="T66" s="6">
        <v>4</v>
      </c>
      <c r="U66" s="6">
        <v>58</v>
      </c>
      <c r="V66" s="6">
        <v>1663</v>
      </c>
      <c r="W66" s="7">
        <v>3.1828703703703706E-2</v>
      </c>
      <c r="X66" s="8" t="s">
        <v>194</v>
      </c>
      <c r="Y66" s="8" t="s">
        <v>195</v>
      </c>
      <c r="Z66" s="6" t="s">
        <v>101</v>
      </c>
      <c r="AA66" s="6" t="s">
        <v>63</v>
      </c>
      <c r="AB66" s="6">
        <v>2</v>
      </c>
      <c r="AC66" s="6" t="s">
        <v>16</v>
      </c>
      <c r="AD66" s="6"/>
      <c r="AE66" s="6">
        <v>247</v>
      </c>
      <c r="AF66" s="6">
        <v>117</v>
      </c>
      <c r="AG66" s="6">
        <v>7</v>
      </c>
      <c r="AH66" s="6">
        <v>74</v>
      </c>
      <c r="AI66">
        <v>1663</v>
      </c>
      <c r="AJ66" s="7">
        <v>2.7939814814814813E-2</v>
      </c>
      <c r="AK66" s="8" t="s">
        <v>194</v>
      </c>
      <c r="AL66" s="8" t="s">
        <v>195</v>
      </c>
      <c r="AM66" s="6" t="s">
        <v>101</v>
      </c>
      <c r="AN66" s="6" t="s">
        <v>63</v>
      </c>
      <c r="AO66" s="6">
        <v>2</v>
      </c>
      <c r="AP66" s="6" t="s">
        <v>16</v>
      </c>
      <c r="AQ66" s="6"/>
      <c r="AR66" s="6">
        <v>179</v>
      </c>
      <c r="AS66" s="6">
        <v>88</v>
      </c>
      <c r="AT66" s="6">
        <v>3</v>
      </c>
      <c r="AU66" s="6">
        <v>53</v>
      </c>
      <c r="AV66" s="6">
        <v>1663</v>
      </c>
      <c r="AW66" s="7">
        <v>3.1712962962962964E-2</v>
      </c>
      <c r="AX66" s="8" t="s">
        <v>194</v>
      </c>
      <c r="AY66" s="8" t="s">
        <v>195</v>
      </c>
      <c r="AZ66" s="6" t="s">
        <v>101</v>
      </c>
      <c r="BA66" s="6" t="s">
        <v>63</v>
      </c>
      <c r="BB66" s="6">
        <v>2</v>
      </c>
      <c r="BC66" s="6" t="s">
        <v>16</v>
      </c>
      <c r="BD66" s="6"/>
      <c r="BE66" s="6">
        <v>96</v>
      </c>
      <c r="BF66" s="6">
        <v>74</v>
      </c>
      <c r="BG66" s="6">
        <v>4</v>
      </c>
      <c r="BH66" s="6">
        <v>42</v>
      </c>
      <c r="BI66" s="6">
        <v>1663</v>
      </c>
      <c r="BJ66" s="7">
        <v>3.201388888888889E-2</v>
      </c>
      <c r="BK66" s="8" t="s">
        <v>194</v>
      </c>
      <c r="BL66" s="8" t="s">
        <v>195</v>
      </c>
      <c r="BM66" s="6" t="s">
        <v>101</v>
      </c>
      <c r="BN66" s="6" t="s">
        <v>63</v>
      </c>
      <c r="BO66" s="6">
        <v>2</v>
      </c>
      <c r="BP66" s="6" t="s">
        <v>16</v>
      </c>
    </row>
    <row r="67" spans="1:68" x14ac:dyDescent="0.3">
      <c r="A67">
        <v>63</v>
      </c>
      <c r="C67" s="8" t="s">
        <v>58</v>
      </c>
      <c r="D67" s="8" t="s">
        <v>59</v>
      </c>
      <c r="E67" s="6" t="s">
        <v>14</v>
      </c>
      <c r="F67" s="6" t="s">
        <v>60</v>
      </c>
      <c r="G67" s="6">
        <f t="shared" si="0"/>
        <v>22</v>
      </c>
      <c r="H67" s="6">
        <f t="shared" si="1"/>
        <v>14</v>
      </c>
      <c r="I67" s="16">
        <f t="shared" si="2"/>
        <v>187</v>
      </c>
      <c r="J67" s="16">
        <f t="shared" si="3"/>
        <v>164</v>
      </c>
      <c r="K67" s="28">
        <f t="shared" si="4"/>
        <v>387</v>
      </c>
      <c r="L67" s="6"/>
      <c r="M67" s="6"/>
      <c r="N67" s="6"/>
      <c r="O67" s="6"/>
      <c r="P67" s="28"/>
      <c r="Q67" s="6"/>
      <c r="R67" s="6">
        <v>22</v>
      </c>
      <c r="S67" s="6">
        <v>22</v>
      </c>
      <c r="T67" s="6"/>
      <c r="U67" s="6"/>
      <c r="V67" s="6">
        <v>1743</v>
      </c>
      <c r="W67" s="7">
        <v>2.5960648148148146E-2</v>
      </c>
      <c r="X67" s="8" t="s">
        <v>58</v>
      </c>
      <c r="Y67" s="8" t="s">
        <v>59</v>
      </c>
      <c r="Z67" s="6" t="s">
        <v>14</v>
      </c>
      <c r="AA67" s="6" t="s">
        <v>60</v>
      </c>
      <c r="AB67" s="6">
        <v>2</v>
      </c>
      <c r="AC67" s="6" t="s">
        <v>16</v>
      </c>
      <c r="AD67" s="6"/>
      <c r="AE67" s="6">
        <v>17</v>
      </c>
      <c r="AF67" s="6">
        <v>14</v>
      </c>
      <c r="AG67" s="6"/>
      <c r="AH67" s="6"/>
      <c r="AI67">
        <v>1743</v>
      </c>
      <c r="AJ67" s="7">
        <v>2.1724537037037039E-2</v>
      </c>
      <c r="AK67" s="8" t="s">
        <v>58</v>
      </c>
      <c r="AL67" s="8" t="s">
        <v>59</v>
      </c>
      <c r="AM67" s="6" t="s">
        <v>14</v>
      </c>
      <c r="AN67" s="6" t="s">
        <v>60</v>
      </c>
      <c r="AO67" s="6">
        <v>2</v>
      </c>
      <c r="AP67" s="6" t="s">
        <v>16</v>
      </c>
      <c r="AQ67" s="6"/>
      <c r="AR67" s="6"/>
      <c r="AS67" s="16">
        <f>AS$340</f>
        <v>187</v>
      </c>
      <c r="AT67" s="6"/>
      <c r="AU67" s="6"/>
      <c r="AV67" s="6"/>
      <c r="AW67" s="7"/>
      <c r="AX67" s="8"/>
      <c r="AY67" s="8"/>
      <c r="AZ67" s="6"/>
      <c r="BA67" s="6"/>
      <c r="BB67" s="6"/>
      <c r="BC67" s="6"/>
      <c r="BD67" s="6"/>
      <c r="BE67" s="6"/>
      <c r="BF67" s="16">
        <f>BF$340</f>
        <v>164</v>
      </c>
      <c r="BG67" s="6"/>
      <c r="BH67" s="6"/>
      <c r="BI67" s="6"/>
      <c r="BJ67" s="7"/>
      <c r="BK67" s="8"/>
      <c r="BL67" s="8"/>
      <c r="BM67" s="6"/>
      <c r="BN67" s="6"/>
      <c r="BO67" s="6"/>
      <c r="BP67" s="6"/>
    </row>
    <row r="68" spans="1:68" x14ac:dyDescent="0.3">
      <c r="A68">
        <v>64</v>
      </c>
      <c r="B68">
        <v>29</v>
      </c>
      <c r="C68" s="8" t="s">
        <v>20</v>
      </c>
      <c r="D68" s="8" t="s">
        <v>152</v>
      </c>
      <c r="E68" s="6" t="s">
        <v>24</v>
      </c>
      <c r="F68" s="6" t="s">
        <v>19</v>
      </c>
      <c r="G68" s="6">
        <f t="shared" si="0"/>
        <v>75</v>
      </c>
      <c r="H68" s="6">
        <f t="shared" si="1"/>
        <v>78</v>
      </c>
      <c r="I68" s="6">
        <f t="shared" si="2"/>
        <v>70</v>
      </c>
      <c r="J68" s="16">
        <f t="shared" si="3"/>
        <v>164</v>
      </c>
      <c r="K68" s="28">
        <f t="shared" si="4"/>
        <v>387</v>
      </c>
      <c r="L68" s="6">
        <f>T68</f>
        <v>28</v>
      </c>
      <c r="M68" s="6">
        <f>AG68</f>
        <v>31</v>
      </c>
      <c r="N68" s="6">
        <f>AT68</f>
        <v>31</v>
      </c>
      <c r="O68" s="16">
        <f>BG68</f>
        <v>51</v>
      </c>
      <c r="P68" s="28">
        <f>SUM(L68:O68)</f>
        <v>141</v>
      </c>
      <c r="Q68" s="6"/>
      <c r="R68" s="6">
        <v>81</v>
      </c>
      <c r="S68" s="6">
        <v>75</v>
      </c>
      <c r="T68" s="6">
        <v>28</v>
      </c>
      <c r="U68" s="6">
        <v>39</v>
      </c>
      <c r="V68" s="6">
        <v>770</v>
      </c>
      <c r="W68" s="7">
        <v>2.9537037037037035E-2</v>
      </c>
      <c r="X68" s="8" t="s">
        <v>20</v>
      </c>
      <c r="Y68" s="8" t="s">
        <v>152</v>
      </c>
      <c r="Z68" s="6" t="s">
        <v>24</v>
      </c>
      <c r="AA68" s="6" t="s">
        <v>19</v>
      </c>
      <c r="AB68" s="6">
        <v>2</v>
      </c>
      <c r="AC68" s="6" t="s">
        <v>16</v>
      </c>
      <c r="AD68" s="6"/>
      <c r="AE68" s="6">
        <v>146</v>
      </c>
      <c r="AF68" s="6">
        <v>78</v>
      </c>
      <c r="AG68" s="6">
        <v>31</v>
      </c>
      <c r="AH68" s="6">
        <v>43</v>
      </c>
      <c r="AI68">
        <v>770</v>
      </c>
      <c r="AJ68" s="7">
        <v>2.5451388888888888E-2</v>
      </c>
      <c r="AK68" s="8" t="s">
        <v>20</v>
      </c>
      <c r="AL68" s="8" t="s">
        <v>152</v>
      </c>
      <c r="AM68" s="6" t="s">
        <v>24</v>
      </c>
      <c r="AN68" s="6" t="s">
        <v>19</v>
      </c>
      <c r="AO68" s="6">
        <v>2</v>
      </c>
      <c r="AP68" s="6" t="s">
        <v>16</v>
      </c>
      <c r="AQ68" s="6"/>
      <c r="AR68" s="6">
        <v>115</v>
      </c>
      <c r="AS68" s="6">
        <v>70</v>
      </c>
      <c r="AT68" s="6">
        <v>31</v>
      </c>
      <c r="AU68" s="6">
        <v>40</v>
      </c>
      <c r="AV68" s="6">
        <v>770</v>
      </c>
      <c r="AW68" s="7">
        <v>2.9270833333333333E-2</v>
      </c>
      <c r="AX68" s="8" t="s">
        <v>20</v>
      </c>
      <c r="AY68" s="8" t="s">
        <v>152</v>
      </c>
      <c r="AZ68" s="6" t="s">
        <v>24</v>
      </c>
      <c r="BA68" s="6" t="s">
        <v>19</v>
      </c>
      <c r="BB68" s="6">
        <v>2</v>
      </c>
      <c r="BC68" s="6" t="s">
        <v>16</v>
      </c>
      <c r="BD68" s="6"/>
      <c r="BE68" s="6"/>
      <c r="BF68" s="16">
        <f>BF$340</f>
        <v>164</v>
      </c>
      <c r="BG68" s="16">
        <f>BG$341</f>
        <v>51</v>
      </c>
      <c r="BH68" s="6"/>
      <c r="BI68" s="6"/>
      <c r="BJ68" s="7"/>
      <c r="BK68" s="8"/>
      <c r="BL68" s="8"/>
      <c r="BM68" s="6"/>
      <c r="BN68" s="6"/>
      <c r="BO68" s="6"/>
      <c r="BP68" s="6"/>
    </row>
    <row r="69" spans="1:68" x14ac:dyDescent="0.3">
      <c r="A69">
        <v>65</v>
      </c>
      <c r="C69" s="8" t="s">
        <v>38</v>
      </c>
      <c r="D69" s="8" t="s">
        <v>39</v>
      </c>
      <c r="E69" s="6" t="s">
        <v>14</v>
      </c>
      <c r="F69" s="6" t="s">
        <v>35</v>
      </c>
      <c r="G69" s="6">
        <f t="shared" ref="G69:G132" si="10">S69</f>
        <v>11</v>
      </c>
      <c r="H69" s="16">
        <f t="shared" ref="H69:H132" si="11">AF69</f>
        <v>210</v>
      </c>
      <c r="I69" s="6">
        <f t="shared" ref="I69:I132" si="12">AS69</f>
        <v>7</v>
      </c>
      <c r="J69" s="16">
        <f t="shared" ref="J69:J132" si="13">BF69</f>
        <v>164</v>
      </c>
      <c r="K69" s="28">
        <f t="shared" ref="K69:K132" si="14">SUM(G69:J69)</f>
        <v>392</v>
      </c>
      <c r="L69" s="6"/>
      <c r="M69" s="6"/>
      <c r="N69" s="6"/>
      <c r="O69" s="6"/>
      <c r="P69" s="28"/>
      <c r="Q69" s="6"/>
      <c r="R69" s="6">
        <v>11</v>
      </c>
      <c r="S69" s="6">
        <v>11</v>
      </c>
      <c r="T69" s="6"/>
      <c r="U69" s="6"/>
      <c r="V69" s="6">
        <v>1032</v>
      </c>
      <c r="W69" s="7">
        <v>2.5092592592592593E-2</v>
      </c>
      <c r="X69" s="8" t="s">
        <v>38</v>
      </c>
      <c r="Y69" s="8" t="s">
        <v>39</v>
      </c>
      <c r="Z69" s="6" t="s">
        <v>14</v>
      </c>
      <c r="AA69" s="6" t="s">
        <v>35</v>
      </c>
      <c r="AB69" s="6">
        <v>2</v>
      </c>
      <c r="AC69" s="6" t="s">
        <v>16</v>
      </c>
      <c r="AD69" s="6"/>
      <c r="AE69" s="6"/>
      <c r="AF69" s="16">
        <f>AF$340</f>
        <v>210</v>
      </c>
      <c r="AG69" s="6"/>
      <c r="AH69" s="6"/>
      <c r="AJ69" s="7"/>
      <c r="AK69" s="8"/>
      <c r="AL69" s="8"/>
      <c r="AM69" s="6"/>
      <c r="AN69" s="6"/>
      <c r="AO69" s="6"/>
      <c r="AP69" s="6"/>
      <c r="AQ69" s="6"/>
      <c r="AR69" s="6">
        <v>10</v>
      </c>
      <c r="AS69" s="6">
        <v>7</v>
      </c>
      <c r="AT69" s="6"/>
      <c r="AU69" s="6"/>
      <c r="AV69" s="6">
        <v>1075</v>
      </c>
      <c r="AW69" s="7">
        <v>2.4606481481481483E-2</v>
      </c>
      <c r="AX69" s="8" t="s">
        <v>38</v>
      </c>
      <c r="AY69" s="8" t="s">
        <v>39</v>
      </c>
      <c r="AZ69" s="6" t="s">
        <v>14</v>
      </c>
      <c r="BA69" s="6" t="s">
        <v>35</v>
      </c>
      <c r="BB69" s="6">
        <v>2</v>
      </c>
      <c r="BC69" s="6" t="s">
        <v>16</v>
      </c>
      <c r="BD69" s="6"/>
      <c r="BE69" s="6"/>
      <c r="BF69" s="16">
        <f>BF$340</f>
        <v>164</v>
      </c>
      <c r="BG69" s="6"/>
      <c r="BH69" s="6"/>
      <c r="BI69" s="6"/>
      <c r="BJ69" s="7"/>
      <c r="BK69" s="8"/>
      <c r="BL69" s="8"/>
      <c r="BM69" s="6"/>
      <c r="BN69" s="6"/>
      <c r="BO69" s="6"/>
      <c r="BP69" s="6"/>
    </row>
    <row r="70" spans="1:68" x14ac:dyDescent="0.3">
      <c r="A70">
        <v>66</v>
      </c>
      <c r="B70">
        <v>19</v>
      </c>
      <c r="C70" s="8" t="s">
        <v>33</v>
      </c>
      <c r="D70" s="8" t="s">
        <v>34</v>
      </c>
      <c r="E70" s="6" t="s">
        <v>24</v>
      </c>
      <c r="F70" s="6" t="s">
        <v>35</v>
      </c>
      <c r="G70" s="6">
        <f t="shared" si="10"/>
        <v>9</v>
      </c>
      <c r="H70" s="16">
        <f t="shared" si="11"/>
        <v>210</v>
      </c>
      <c r="I70" s="6">
        <f t="shared" si="12"/>
        <v>12</v>
      </c>
      <c r="J70" s="16">
        <f t="shared" si="13"/>
        <v>164</v>
      </c>
      <c r="K70" s="28">
        <f t="shared" si="14"/>
        <v>395</v>
      </c>
      <c r="L70" s="6">
        <f>T70</f>
        <v>5</v>
      </c>
      <c r="M70" s="16">
        <f>AG70</f>
        <v>63</v>
      </c>
      <c r="N70" s="6">
        <f>AT70</f>
        <v>6</v>
      </c>
      <c r="O70" s="16">
        <f>BG70</f>
        <v>51</v>
      </c>
      <c r="P70" s="28">
        <f>SUM(L70:O70)</f>
        <v>125</v>
      </c>
      <c r="Q70" s="6"/>
      <c r="R70" s="6">
        <v>9</v>
      </c>
      <c r="S70" s="6">
        <v>9</v>
      </c>
      <c r="T70" s="6">
        <v>5</v>
      </c>
      <c r="U70" s="6">
        <v>5</v>
      </c>
      <c r="V70" s="6">
        <v>1060</v>
      </c>
      <c r="W70" s="7">
        <v>2.4942129629629627E-2</v>
      </c>
      <c r="X70" s="8" t="s">
        <v>33</v>
      </c>
      <c r="Y70" s="8" t="s">
        <v>34</v>
      </c>
      <c r="Z70" s="6" t="s">
        <v>24</v>
      </c>
      <c r="AA70" s="6" t="s">
        <v>35</v>
      </c>
      <c r="AB70" s="6">
        <v>2</v>
      </c>
      <c r="AC70" s="6" t="s">
        <v>16</v>
      </c>
      <c r="AD70" s="6"/>
      <c r="AE70" s="6"/>
      <c r="AF70" s="16">
        <f>AF$340</f>
        <v>210</v>
      </c>
      <c r="AG70" s="16">
        <f>AG$341</f>
        <v>63</v>
      </c>
      <c r="AH70" s="6"/>
      <c r="AJ70" s="7"/>
      <c r="AK70" s="8"/>
      <c r="AL70" s="8"/>
      <c r="AM70" s="6"/>
      <c r="AN70" s="6"/>
      <c r="AO70" s="6"/>
      <c r="AP70" s="6"/>
      <c r="AQ70" s="6"/>
      <c r="AR70" s="6">
        <v>16</v>
      </c>
      <c r="AS70" s="6">
        <v>12</v>
      </c>
      <c r="AT70" s="6">
        <v>6</v>
      </c>
      <c r="AU70" s="6">
        <v>6</v>
      </c>
      <c r="AV70" s="6">
        <v>1060</v>
      </c>
      <c r="AW70" s="7">
        <v>2.5150462962962961E-2</v>
      </c>
      <c r="AX70" s="8" t="s">
        <v>33</v>
      </c>
      <c r="AY70" s="8" t="s">
        <v>34</v>
      </c>
      <c r="AZ70" s="6" t="s">
        <v>24</v>
      </c>
      <c r="BA70" s="6" t="s">
        <v>35</v>
      </c>
      <c r="BB70" s="6">
        <v>2</v>
      </c>
      <c r="BC70" s="6" t="s">
        <v>16</v>
      </c>
      <c r="BD70" s="6"/>
      <c r="BF70" s="16">
        <f>BF$340</f>
        <v>164</v>
      </c>
      <c r="BG70" s="16">
        <f>BG$341</f>
        <v>51</v>
      </c>
    </row>
    <row r="71" spans="1:68" x14ac:dyDescent="0.3">
      <c r="A71">
        <v>67</v>
      </c>
      <c r="B71">
        <v>28</v>
      </c>
      <c r="C71" s="8" t="s">
        <v>198</v>
      </c>
      <c r="D71" s="8" t="s">
        <v>199</v>
      </c>
      <c r="E71" s="6" t="s">
        <v>24</v>
      </c>
      <c r="F71" s="6" t="s">
        <v>52</v>
      </c>
      <c r="G71" s="6">
        <f t="shared" si="10"/>
        <v>108</v>
      </c>
      <c r="H71" s="6">
        <f t="shared" si="11"/>
        <v>109</v>
      </c>
      <c r="I71" s="6">
        <f t="shared" si="12"/>
        <v>95</v>
      </c>
      <c r="J71" s="6">
        <f t="shared" si="13"/>
        <v>86</v>
      </c>
      <c r="K71" s="28">
        <f t="shared" si="14"/>
        <v>398</v>
      </c>
      <c r="L71" s="6">
        <f>T71</f>
        <v>40</v>
      </c>
      <c r="M71" s="6">
        <f>AG71</f>
        <v>40</v>
      </c>
      <c r="N71" s="6">
        <f>AT71</f>
        <v>36</v>
      </c>
      <c r="O71" s="6">
        <f>BG71</f>
        <v>24</v>
      </c>
      <c r="P71" s="28">
        <f>SUM(L71:O71)</f>
        <v>140</v>
      </c>
      <c r="Q71" s="6"/>
      <c r="R71" s="6">
        <v>124</v>
      </c>
      <c r="S71" s="6">
        <v>108</v>
      </c>
      <c r="T71" s="6">
        <v>40</v>
      </c>
      <c r="U71" s="6">
        <v>61</v>
      </c>
      <c r="V71" s="6">
        <v>1088</v>
      </c>
      <c r="W71" s="7">
        <v>3.2106481481481479E-2</v>
      </c>
      <c r="X71" s="8" t="s">
        <v>198</v>
      </c>
      <c r="Y71" s="8" t="s">
        <v>199</v>
      </c>
      <c r="Z71" s="6" t="s">
        <v>24</v>
      </c>
      <c r="AA71" s="6" t="s">
        <v>52</v>
      </c>
      <c r="AB71" s="6">
        <v>2</v>
      </c>
      <c r="AC71" s="6" t="s">
        <v>16</v>
      </c>
      <c r="AD71" s="6"/>
      <c r="AE71" s="6">
        <v>225</v>
      </c>
      <c r="AF71" s="6">
        <v>109</v>
      </c>
      <c r="AG71" s="6">
        <v>40</v>
      </c>
      <c r="AH71" s="6">
        <v>67</v>
      </c>
      <c r="AI71">
        <v>1088</v>
      </c>
      <c r="AJ71" s="7">
        <v>2.732638888888889E-2</v>
      </c>
      <c r="AK71" s="8" t="s">
        <v>198</v>
      </c>
      <c r="AL71" s="8" t="s">
        <v>199</v>
      </c>
      <c r="AM71" s="6" t="s">
        <v>24</v>
      </c>
      <c r="AN71" s="6" t="s">
        <v>52</v>
      </c>
      <c r="AO71" s="6">
        <v>2</v>
      </c>
      <c r="AP71" s="6" t="s">
        <v>16</v>
      </c>
      <c r="AQ71" s="6"/>
      <c r="AR71" s="6">
        <v>196</v>
      </c>
      <c r="AS71" s="6">
        <v>95</v>
      </c>
      <c r="AT71" s="6">
        <v>36</v>
      </c>
      <c r="AU71" s="6">
        <v>57</v>
      </c>
      <c r="AV71" s="6">
        <v>1088</v>
      </c>
      <c r="AW71" s="7">
        <v>3.2268518518518516E-2</v>
      </c>
      <c r="AX71" s="8" t="s">
        <v>198</v>
      </c>
      <c r="AY71" s="8" t="s">
        <v>199</v>
      </c>
      <c r="AZ71" s="6" t="s">
        <v>24</v>
      </c>
      <c r="BA71" s="6" t="s">
        <v>52</v>
      </c>
      <c r="BB71" s="6">
        <v>2</v>
      </c>
      <c r="BC71" s="6" t="s">
        <v>16</v>
      </c>
      <c r="BD71" s="6"/>
      <c r="BE71" s="6">
        <v>115</v>
      </c>
      <c r="BF71" s="6">
        <v>86</v>
      </c>
      <c r="BG71" s="6">
        <v>24</v>
      </c>
      <c r="BH71" s="6">
        <v>53</v>
      </c>
      <c r="BI71" s="6">
        <v>1088</v>
      </c>
      <c r="BJ71" s="7">
        <v>3.3425925925925928E-2</v>
      </c>
      <c r="BK71" s="8" t="s">
        <v>198</v>
      </c>
      <c r="BL71" s="8" t="s">
        <v>199</v>
      </c>
      <c r="BM71" s="6" t="s">
        <v>24</v>
      </c>
      <c r="BN71" s="6" t="s">
        <v>52</v>
      </c>
      <c r="BO71" s="6">
        <v>2</v>
      </c>
      <c r="BP71" s="6" t="s">
        <v>16</v>
      </c>
    </row>
    <row r="72" spans="1:68" x14ac:dyDescent="0.3">
      <c r="A72">
        <v>68</v>
      </c>
      <c r="B72">
        <v>23</v>
      </c>
      <c r="C72" s="8" t="s">
        <v>42</v>
      </c>
      <c r="D72" s="8" t="s">
        <v>43</v>
      </c>
      <c r="E72" s="6" t="s">
        <v>24</v>
      </c>
      <c r="F72" s="6" t="s">
        <v>15</v>
      </c>
      <c r="G72" s="6">
        <f t="shared" si="10"/>
        <v>13</v>
      </c>
      <c r="H72" s="16">
        <f t="shared" si="11"/>
        <v>210</v>
      </c>
      <c r="I72" s="6">
        <f t="shared" si="12"/>
        <v>13</v>
      </c>
      <c r="J72" s="16">
        <f t="shared" si="13"/>
        <v>164</v>
      </c>
      <c r="K72" s="28">
        <f t="shared" si="14"/>
        <v>400</v>
      </c>
      <c r="L72" s="6">
        <f>T72</f>
        <v>7</v>
      </c>
      <c r="M72" s="16">
        <f>AG72</f>
        <v>63</v>
      </c>
      <c r="N72" s="6">
        <f>AT72</f>
        <v>7</v>
      </c>
      <c r="O72" s="16">
        <f>BG72</f>
        <v>51</v>
      </c>
      <c r="P72" s="28">
        <f>SUM(L72:O72)</f>
        <v>128</v>
      </c>
      <c r="Q72" s="6"/>
      <c r="R72" s="6">
        <v>13</v>
      </c>
      <c r="S72" s="6">
        <v>13</v>
      </c>
      <c r="T72" s="6">
        <v>7</v>
      </c>
      <c r="U72" s="6">
        <v>7</v>
      </c>
      <c r="V72" s="6">
        <v>480</v>
      </c>
      <c r="W72" s="7">
        <v>2.5347222222222222E-2</v>
      </c>
      <c r="X72" s="8" t="s">
        <v>42</v>
      </c>
      <c r="Y72" s="8" t="s">
        <v>43</v>
      </c>
      <c r="Z72" s="6" t="s">
        <v>24</v>
      </c>
      <c r="AA72" s="6" t="s">
        <v>15</v>
      </c>
      <c r="AB72" s="6">
        <v>2</v>
      </c>
      <c r="AC72" s="6" t="s">
        <v>16</v>
      </c>
      <c r="AD72" s="6"/>
      <c r="AE72" s="6"/>
      <c r="AF72" s="16">
        <f>AF$340</f>
        <v>210</v>
      </c>
      <c r="AG72" s="16">
        <f>AG$341</f>
        <v>63</v>
      </c>
      <c r="AH72" s="6"/>
      <c r="AJ72" s="7"/>
      <c r="AK72" s="8"/>
      <c r="AL72" s="8"/>
      <c r="AM72" s="6"/>
      <c r="AN72" s="6"/>
      <c r="AO72" s="6"/>
      <c r="AP72" s="6"/>
      <c r="AQ72" s="6"/>
      <c r="AR72" s="6">
        <v>17</v>
      </c>
      <c r="AS72" s="6">
        <v>13</v>
      </c>
      <c r="AT72" s="6">
        <v>7</v>
      </c>
      <c r="AU72" s="6">
        <v>7</v>
      </c>
      <c r="AV72" s="6">
        <v>480</v>
      </c>
      <c r="AW72" s="7">
        <v>2.525462962962963E-2</v>
      </c>
      <c r="AX72" s="8" t="s">
        <v>42</v>
      </c>
      <c r="AY72" s="8" t="s">
        <v>43</v>
      </c>
      <c r="AZ72" s="6" t="s">
        <v>24</v>
      </c>
      <c r="BA72" s="6" t="s">
        <v>15</v>
      </c>
      <c r="BB72" s="6">
        <v>2</v>
      </c>
      <c r="BC72" s="6" t="s">
        <v>16</v>
      </c>
      <c r="BD72" s="6"/>
      <c r="BE72" s="6"/>
      <c r="BF72" s="16">
        <f>BF$340</f>
        <v>164</v>
      </c>
      <c r="BG72" s="16">
        <f>BG$341</f>
        <v>51</v>
      </c>
      <c r="BH72" s="6"/>
      <c r="BI72" s="6"/>
      <c r="BJ72" s="7"/>
      <c r="BK72" s="8"/>
      <c r="BL72" s="8"/>
      <c r="BM72" s="6"/>
      <c r="BN72" s="6"/>
      <c r="BO72" s="6"/>
      <c r="BP72" s="6"/>
    </row>
    <row r="73" spans="1:68" x14ac:dyDescent="0.3">
      <c r="A73">
        <v>69</v>
      </c>
      <c r="C73" s="8" t="s">
        <v>131</v>
      </c>
      <c r="D73" s="8" t="s">
        <v>132</v>
      </c>
      <c r="E73" s="6" t="s">
        <v>14</v>
      </c>
      <c r="F73" s="6" t="s">
        <v>27</v>
      </c>
      <c r="G73" s="6">
        <f t="shared" si="10"/>
        <v>61</v>
      </c>
      <c r="H73" s="16">
        <f t="shared" si="11"/>
        <v>210</v>
      </c>
      <c r="I73" s="6">
        <f t="shared" si="12"/>
        <v>74</v>
      </c>
      <c r="J73" s="6">
        <f t="shared" si="13"/>
        <v>65</v>
      </c>
      <c r="K73" s="28">
        <f t="shared" si="14"/>
        <v>410</v>
      </c>
      <c r="L73" s="6"/>
      <c r="M73" s="6"/>
      <c r="N73" s="6"/>
      <c r="O73" s="6"/>
      <c r="P73" s="28"/>
      <c r="Q73" s="6"/>
      <c r="R73" s="6">
        <v>65</v>
      </c>
      <c r="S73" s="6">
        <v>61</v>
      </c>
      <c r="T73" s="6"/>
      <c r="U73" s="6"/>
      <c r="V73" s="6">
        <v>1338</v>
      </c>
      <c r="W73" s="7">
        <v>2.8831018518518516E-2</v>
      </c>
      <c r="X73" s="8" t="s">
        <v>131</v>
      </c>
      <c r="Y73" s="8" t="s">
        <v>132</v>
      </c>
      <c r="Z73" s="6" t="s">
        <v>14</v>
      </c>
      <c r="AA73" s="6" t="s">
        <v>27</v>
      </c>
      <c r="AB73" s="6">
        <v>2</v>
      </c>
      <c r="AC73" s="6" t="s">
        <v>16</v>
      </c>
      <c r="AD73" s="6"/>
      <c r="AE73" s="6"/>
      <c r="AF73" s="16">
        <f>AF$340</f>
        <v>210</v>
      </c>
      <c r="AG73" s="6"/>
      <c r="AH73" s="6"/>
      <c r="AJ73" s="7"/>
      <c r="AK73" s="8"/>
      <c r="AL73" s="8"/>
      <c r="AM73" s="6"/>
      <c r="AN73" s="6"/>
      <c r="AO73" s="6"/>
      <c r="AP73" s="6"/>
      <c r="AQ73" s="6"/>
      <c r="AR73" s="6">
        <v>130</v>
      </c>
      <c r="AS73" s="6">
        <v>74</v>
      </c>
      <c r="AT73" s="6"/>
      <c r="AU73" s="6"/>
      <c r="AV73" s="6">
        <v>1338</v>
      </c>
      <c r="AW73" s="7">
        <v>3.0231481481481481E-2</v>
      </c>
      <c r="AX73" s="8" t="s">
        <v>131</v>
      </c>
      <c r="AY73" s="8" t="s">
        <v>132</v>
      </c>
      <c r="AZ73" s="6" t="s">
        <v>14</v>
      </c>
      <c r="BA73" s="6" t="s">
        <v>27</v>
      </c>
      <c r="BB73" s="6">
        <v>2</v>
      </c>
      <c r="BC73" s="6" t="s">
        <v>16</v>
      </c>
      <c r="BD73" s="6"/>
      <c r="BE73" s="6">
        <v>82</v>
      </c>
      <c r="BF73" s="6">
        <v>65</v>
      </c>
      <c r="BG73" s="6"/>
      <c r="BH73" s="6"/>
      <c r="BI73" s="6">
        <v>1338</v>
      </c>
      <c r="BJ73" s="7">
        <v>3.1168981481481482E-2</v>
      </c>
      <c r="BK73" s="8" t="s">
        <v>131</v>
      </c>
      <c r="BL73" s="8" t="s">
        <v>132</v>
      </c>
      <c r="BM73" s="6" t="s">
        <v>14</v>
      </c>
      <c r="BN73" s="6" t="s">
        <v>27</v>
      </c>
      <c r="BO73" s="6">
        <v>2</v>
      </c>
      <c r="BP73" s="6" t="s">
        <v>16</v>
      </c>
    </row>
    <row r="74" spans="1:68" x14ac:dyDescent="0.3">
      <c r="A74">
        <v>70</v>
      </c>
      <c r="B74">
        <v>32</v>
      </c>
      <c r="C74" s="8" t="s">
        <v>165</v>
      </c>
      <c r="D74" s="8" t="s">
        <v>169</v>
      </c>
      <c r="E74" s="6" t="s">
        <v>24</v>
      </c>
      <c r="F74" s="6" t="s">
        <v>52</v>
      </c>
      <c r="G74" s="6">
        <f t="shared" si="10"/>
        <v>87</v>
      </c>
      <c r="H74" s="6">
        <f t="shared" si="11"/>
        <v>84</v>
      </c>
      <c r="I74" s="6">
        <f t="shared" si="12"/>
        <v>81</v>
      </c>
      <c r="J74" s="16">
        <f t="shared" si="13"/>
        <v>164</v>
      </c>
      <c r="K74" s="28">
        <f t="shared" si="14"/>
        <v>416</v>
      </c>
      <c r="L74" s="6">
        <f>T74</f>
        <v>34</v>
      </c>
      <c r="M74" s="6">
        <f>AG74</f>
        <v>32</v>
      </c>
      <c r="N74" s="6">
        <f>AT74</f>
        <v>34</v>
      </c>
      <c r="O74" s="16">
        <f>BG74</f>
        <v>51</v>
      </c>
      <c r="P74" s="28">
        <f>SUM(L74:O74)</f>
        <v>151</v>
      </c>
      <c r="Q74" s="6"/>
      <c r="R74" s="6">
        <v>97</v>
      </c>
      <c r="S74" s="6">
        <v>87</v>
      </c>
      <c r="T74" s="6">
        <v>34</v>
      </c>
      <c r="U74" s="6">
        <v>47</v>
      </c>
      <c r="V74" s="6">
        <v>1118</v>
      </c>
      <c r="W74" s="7">
        <v>3.0567129629629632E-2</v>
      </c>
      <c r="X74" s="8" t="s">
        <v>165</v>
      </c>
      <c r="Y74" s="8" t="s">
        <v>169</v>
      </c>
      <c r="Z74" s="6" t="s">
        <v>24</v>
      </c>
      <c r="AA74" s="6" t="s">
        <v>52</v>
      </c>
      <c r="AB74" s="6">
        <v>2</v>
      </c>
      <c r="AC74" s="6" t="s">
        <v>16</v>
      </c>
      <c r="AD74" s="6"/>
      <c r="AE74" s="6">
        <v>159</v>
      </c>
      <c r="AF74" s="6">
        <v>84</v>
      </c>
      <c r="AG74" s="6">
        <v>32</v>
      </c>
      <c r="AH74" s="6">
        <v>47</v>
      </c>
      <c r="AI74">
        <v>1118</v>
      </c>
      <c r="AJ74" s="7">
        <v>2.5960648148148149E-2</v>
      </c>
      <c r="AK74" s="8" t="s">
        <v>165</v>
      </c>
      <c r="AL74" s="8" t="s">
        <v>169</v>
      </c>
      <c r="AM74" s="6" t="s">
        <v>24</v>
      </c>
      <c r="AN74" s="6" t="s">
        <v>52</v>
      </c>
      <c r="AO74" s="6">
        <v>2</v>
      </c>
      <c r="AP74" s="6" t="s">
        <v>16</v>
      </c>
      <c r="AQ74" s="6"/>
      <c r="AR74" s="6">
        <v>162</v>
      </c>
      <c r="AS74" s="6">
        <v>81</v>
      </c>
      <c r="AT74" s="6">
        <v>34</v>
      </c>
      <c r="AU74" s="6">
        <v>48</v>
      </c>
      <c r="AV74" s="6">
        <v>1118</v>
      </c>
      <c r="AW74" s="7">
        <v>3.1342592592592596E-2</v>
      </c>
      <c r="AX74" s="8" t="s">
        <v>165</v>
      </c>
      <c r="AY74" s="8" t="s">
        <v>169</v>
      </c>
      <c r="AZ74" s="6" t="s">
        <v>24</v>
      </c>
      <c r="BA74" s="6" t="s">
        <v>52</v>
      </c>
      <c r="BB74" s="6">
        <v>2</v>
      </c>
      <c r="BC74" s="6" t="s">
        <v>16</v>
      </c>
      <c r="BD74" s="6"/>
      <c r="BE74" s="6"/>
      <c r="BF74" s="16">
        <f>BF$340</f>
        <v>164</v>
      </c>
      <c r="BG74" s="16">
        <f>BG$341</f>
        <v>51</v>
      </c>
      <c r="BH74" s="6"/>
      <c r="BI74" s="6"/>
      <c r="BJ74" s="7"/>
      <c r="BK74" s="8"/>
      <c r="BL74" s="8"/>
      <c r="BM74" s="6"/>
      <c r="BN74" s="6"/>
      <c r="BO74" s="6"/>
      <c r="BP74" s="6"/>
    </row>
    <row r="75" spans="1:68" x14ac:dyDescent="0.3">
      <c r="A75">
        <v>71</v>
      </c>
      <c r="C75" s="8" t="s">
        <v>69</v>
      </c>
      <c r="D75" s="8" t="s">
        <v>22</v>
      </c>
      <c r="E75" s="6" t="s">
        <v>14</v>
      </c>
      <c r="F75" s="6" t="s">
        <v>35</v>
      </c>
      <c r="G75" s="6">
        <f t="shared" si="10"/>
        <v>26</v>
      </c>
      <c r="H75" s="16">
        <f t="shared" si="11"/>
        <v>210</v>
      </c>
      <c r="I75" s="6">
        <f t="shared" si="12"/>
        <v>22</v>
      </c>
      <c r="J75" s="16">
        <f t="shared" si="13"/>
        <v>164</v>
      </c>
      <c r="K75" s="28">
        <f t="shared" si="14"/>
        <v>422</v>
      </c>
      <c r="L75" s="6"/>
      <c r="M75" s="6"/>
      <c r="N75" s="6"/>
      <c r="O75" s="6"/>
      <c r="P75" s="28"/>
      <c r="Q75" s="6"/>
      <c r="R75" s="6">
        <v>26</v>
      </c>
      <c r="S75" s="6">
        <v>26</v>
      </c>
      <c r="T75" s="6"/>
      <c r="U75" s="6"/>
      <c r="V75" s="6">
        <v>1027</v>
      </c>
      <c r="W75" s="7">
        <v>2.6238425925925925E-2</v>
      </c>
      <c r="X75" s="8" t="s">
        <v>69</v>
      </c>
      <c r="Y75" s="8" t="s">
        <v>22</v>
      </c>
      <c r="Z75" s="6" t="s">
        <v>14</v>
      </c>
      <c r="AA75" s="6" t="s">
        <v>35</v>
      </c>
      <c r="AB75" s="6">
        <v>2</v>
      </c>
      <c r="AC75" s="6" t="s">
        <v>16</v>
      </c>
      <c r="AD75" s="6"/>
      <c r="AE75" s="6"/>
      <c r="AF75" s="16">
        <f>AF$340</f>
        <v>210</v>
      </c>
      <c r="AG75" s="6"/>
      <c r="AH75" s="6"/>
      <c r="AJ75" s="7"/>
      <c r="AK75" s="8"/>
      <c r="AL75" s="8"/>
      <c r="AM75" s="6"/>
      <c r="AN75" s="6"/>
      <c r="AO75" s="6"/>
      <c r="AP75" s="6"/>
      <c r="AQ75" s="6"/>
      <c r="AR75" s="6">
        <v>28</v>
      </c>
      <c r="AS75" s="6">
        <v>22</v>
      </c>
      <c r="AT75" s="6"/>
      <c r="AU75" s="6"/>
      <c r="AV75" s="6">
        <v>1027</v>
      </c>
      <c r="AW75" s="7">
        <v>2.6006944444444444E-2</v>
      </c>
      <c r="AX75" s="8" t="s">
        <v>69</v>
      </c>
      <c r="AY75" s="8" t="s">
        <v>22</v>
      </c>
      <c r="AZ75" s="6" t="s">
        <v>14</v>
      </c>
      <c r="BA75" s="6" t="s">
        <v>35</v>
      </c>
      <c r="BB75" s="6">
        <v>2</v>
      </c>
      <c r="BC75" s="6" t="s">
        <v>16</v>
      </c>
      <c r="BD75" s="6"/>
      <c r="BE75" s="6"/>
      <c r="BF75" s="16">
        <f>BF$340</f>
        <v>164</v>
      </c>
      <c r="BG75" s="6"/>
      <c r="BH75" s="6"/>
      <c r="BI75" s="6"/>
      <c r="BJ75" s="7"/>
      <c r="BK75" s="8"/>
      <c r="BL75" s="8"/>
      <c r="BM75" s="6"/>
      <c r="BN75" s="6"/>
      <c r="BO75" s="6"/>
      <c r="BP75" s="6"/>
    </row>
    <row r="76" spans="1:68" x14ac:dyDescent="0.3">
      <c r="A76">
        <v>72</v>
      </c>
      <c r="B76">
        <v>5</v>
      </c>
      <c r="C76" s="8" t="s">
        <v>183</v>
      </c>
      <c r="D76" s="8" t="s">
        <v>184</v>
      </c>
      <c r="E76" s="6" t="s">
        <v>101</v>
      </c>
      <c r="F76" s="6" t="s">
        <v>35</v>
      </c>
      <c r="G76" s="6">
        <f t="shared" si="10"/>
        <v>97</v>
      </c>
      <c r="H76" s="6">
        <f t="shared" si="11"/>
        <v>79</v>
      </c>
      <c r="I76" s="16">
        <f t="shared" si="12"/>
        <v>187</v>
      </c>
      <c r="J76" s="6">
        <f t="shared" si="13"/>
        <v>62</v>
      </c>
      <c r="K76" s="28">
        <f t="shared" si="14"/>
        <v>425</v>
      </c>
      <c r="L76" s="6">
        <f>T76</f>
        <v>3</v>
      </c>
      <c r="M76" s="6">
        <f>AG76</f>
        <v>3</v>
      </c>
      <c r="N76" s="16">
        <f>AT76</f>
        <v>30</v>
      </c>
      <c r="O76" s="6">
        <f>BG76</f>
        <v>3</v>
      </c>
      <c r="P76" s="28">
        <f>SUM(L76:O76)</f>
        <v>39</v>
      </c>
      <c r="Q76" s="6"/>
      <c r="R76" s="6">
        <v>108</v>
      </c>
      <c r="S76" s="6">
        <v>97</v>
      </c>
      <c r="T76" s="6">
        <v>3</v>
      </c>
      <c r="U76" s="6">
        <v>52</v>
      </c>
      <c r="V76" s="6">
        <v>997</v>
      </c>
      <c r="W76" s="7">
        <v>3.1261574074074074E-2</v>
      </c>
      <c r="X76" s="8" t="s">
        <v>183</v>
      </c>
      <c r="Y76" s="8" t="s">
        <v>184</v>
      </c>
      <c r="Z76" s="6" t="s">
        <v>101</v>
      </c>
      <c r="AA76" s="6" t="s">
        <v>35</v>
      </c>
      <c r="AB76" s="6">
        <v>2</v>
      </c>
      <c r="AC76" s="6" t="s">
        <v>16</v>
      </c>
      <c r="AD76" s="6"/>
      <c r="AE76" s="6">
        <v>150</v>
      </c>
      <c r="AF76" s="6">
        <v>79</v>
      </c>
      <c r="AG76" s="6">
        <v>3</v>
      </c>
      <c r="AH76" s="6">
        <v>44</v>
      </c>
      <c r="AI76">
        <v>997</v>
      </c>
      <c r="AJ76" s="7">
        <v>2.5671296296296296E-2</v>
      </c>
      <c r="AK76" s="8" t="s">
        <v>183</v>
      </c>
      <c r="AL76" s="8" t="s">
        <v>184</v>
      </c>
      <c r="AM76" s="6" t="s">
        <v>101</v>
      </c>
      <c r="AN76" s="6" t="s">
        <v>35</v>
      </c>
      <c r="AO76" s="6">
        <v>2</v>
      </c>
      <c r="AP76" s="6" t="s">
        <v>16</v>
      </c>
      <c r="AQ76" s="6"/>
      <c r="AR76" s="6"/>
      <c r="AS76" s="16">
        <f>AS$340</f>
        <v>187</v>
      </c>
      <c r="AT76" s="16">
        <f>AT$343</f>
        <v>30</v>
      </c>
      <c r="AU76" s="6"/>
      <c r="AV76" s="6"/>
      <c r="AW76" s="7"/>
      <c r="AX76" s="8"/>
      <c r="AY76" s="8"/>
      <c r="AZ76" s="6"/>
      <c r="BA76" s="6"/>
      <c r="BB76" s="6"/>
      <c r="BC76" s="6"/>
      <c r="BD76" s="6"/>
      <c r="BE76" s="6">
        <v>78</v>
      </c>
      <c r="BF76" s="6">
        <v>62</v>
      </c>
      <c r="BG76" s="6">
        <v>3</v>
      </c>
      <c r="BH76" s="6">
        <v>35</v>
      </c>
      <c r="BI76" s="6">
        <v>997</v>
      </c>
      <c r="BJ76" s="7">
        <v>3.0659722222222224E-2</v>
      </c>
      <c r="BK76" s="8" t="s">
        <v>183</v>
      </c>
      <c r="BL76" s="8" t="s">
        <v>184</v>
      </c>
      <c r="BM76" s="6" t="s">
        <v>101</v>
      </c>
      <c r="BN76" s="6" t="s">
        <v>35</v>
      </c>
      <c r="BO76" s="6">
        <v>2</v>
      </c>
      <c r="BP76" s="6" t="s">
        <v>16</v>
      </c>
    </row>
    <row r="77" spans="1:68" x14ac:dyDescent="0.3">
      <c r="A77">
        <v>73</v>
      </c>
      <c r="C77" s="8" t="s">
        <v>40</v>
      </c>
      <c r="D77" s="8" t="s">
        <v>41</v>
      </c>
      <c r="E77" s="6" t="s">
        <v>14</v>
      </c>
      <c r="F77" s="6" t="s">
        <v>19</v>
      </c>
      <c r="G77" s="6">
        <f t="shared" si="10"/>
        <v>12</v>
      </c>
      <c r="H77" s="16">
        <f t="shared" si="11"/>
        <v>210</v>
      </c>
      <c r="I77" s="16">
        <f t="shared" si="12"/>
        <v>187</v>
      </c>
      <c r="J77" s="6">
        <f t="shared" si="13"/>
        <v>17</v>
      </c>
      <c r="K77" s="28">
        <f t="shared" si="14"/>
        <v>426</v>
      </c>
      <c r="L77" s="6"/>
      <c r="M77" s="6"/>
      <c r="O77" s="6"/>
      <c r="P77" s="28"/>
      <c r="Q77" s="6"/>
      <c r="R77" s="6">
        <v>12</v>
      </c>
      <c r="S77" s="6">
        <v>12</v>
      </c>
      <c r="T77" s="6"/>
      <c r="U77" s="6"/>
      <c r="V77" s="6">
        <v>808</v>
      </c>
      <c r="W77" s="7">
        <v>2.5208333333333333E-2</v>
      </c>
      <c r="X77" s="8" t="s">
        <v>40</v>
      </c>
      <c r="Y77" s="8" t="s">
        <v>41</v>
      </c>
      <c r="Z77" s="6" t="s">
        <v>14</v>
      </c>
      <c r="AA77" s="6" t="s">
        <v>19</v>
      </c>
      <c r="AB77" s="6">
        <v>2</v>
      </c>
      <c r="AC77" s="6" t="s">
        <v>16</v>
      </c>
      <c r="AD77" s="6"/>
      <c r="AE77" s="6"/>
      <c r="AF77" s="16">
        <f>AF$340</f>
        <v>210</v>
      </c>
      <c r="AG77" s="6"/>
      <c r="AH77" s="6"/>
      <c r="AJ77" s="7"/>
      <c r="AK77" s="8"/>
      <c r="AL77" s="8"/>
      <c r="AM77" s="6"/>
      <c r="AN77" s="6"/>
      <c r="AO77" s="6"/>
      <c r="AP77" s="6"/>
      <c r="AQ77" s="6"/>
      <c r="AS77" s="16">
        <f>AS$340</f>
        <v>187</v>
      </c>
      <c r="BD77" s="6"/>
      <c r="BE77" s="6">
        <v>18</v>
      </c>
      <c r="BF77" s="6">
        <v>17</v>
      </c>
      <c r="BG77" s="6"/>
      <c r="BH77" s="6"/>
      <c r="BI77" s="6">
        <v>808</v>
      </c>
      <c r="BJ77" s="7">
        <v>2.6192129629629631E-2</v>
      </c>
      <c r="BK77" s="8" t="s">
        <v>40</v>
      </c>
      <c r="BL77" s="8" t="s">
        <v>41</v>
      </c>
      <c r="BM77" s="6" t="s">
        <v>14</v>
      </c>
      <c r="BN77" s="6" t="s">
        <v>19</v>
      </c>
      <c r="BO77" s="6">
        <v>2</v>
      </c>
      <c r="BP77" s="6" t="s">
        <v>16</v>
      </c>
    </row>
    <row r="78" spans="1:68" x14ac:dyDescent="0.3">
      <c r="A78">
        <v>74</v>
      </c>
      <c r="C78" s="8" t="s">
        <v>20</v>
      </c>
      <c r="D78" s="8" t="s">
        <v>55</v>
      </c>
      <c r="E78" s="6" t="s">
        <v>14</v>
      </c>
      <c r="F78" s="6" t="s">
        <v>19</v>
      </c>
      <c r="G78" s="6">
        <f t="shared" si="10"/>
        <v>20</v>
      </c>
      <c r="H78" s="16">
        <f t="shared" si="11"/>
        <v>210</v>
      </c>
      <c r="I78" s="16">
        <f t="shared" si="12"/>
        <v>187</v>
      </c>
      <c r="J78" s="6">
        <f t="shared" si="13"/>
        <v>11</v>
      </c>
      <c r="K78" s="28">
        <f t="shared" si="14"/>
        <v>428</v>
      </c>
      <c r="L78" s="6"/>
      <c r="M78" s="6"/>
      <c r="N78" s="6"/>
      <c r="O78" s="6"/>
      <c r="P78" s="28"/>
      <c r="Q78" s="6"/>
      <c r="R78" s="6">
        <v>20</v>
      </c>
      <c r="S78" s="6">
        <v>20</v>
      </c>
      <c r="T78" s="6"/>
      <c r="U78" s="6"/>
      <c r="V78" s="6">
        <v>841</v>
      </c>
      <c r="W78" s="7">
        <v>2.5833333333333333E-2</v>
      </c>
      <c r="X78" s="8" t="s">
        <v>20</v>
      </c>
      <c r="Y78" s="8" t="s">
        <v>55</v>
      </c>
      <c r="Z78" s="6" t="s">
        <v>14</v>
      </c>
      <c r="AA78" s="6" t="s">
        <v>19</v>
      </c>
      <c r="AB78" s="6">
        <v>2</v>
      </c>
      <c r="AC78" s="6" t="s">
        <v>16</v>
      </c>
      <c r="AD78" s="6"/>
      <c r="AE78" s="6"/>
      <c r="AF78" s="16">
        <f>AF$340</f>
        <v>210</v>
      </c>
      <c r="AG78" s="6"/>
      <c r="AH78" s="6"/>
      <c r="AJ78" s="7"/>
      <c r="AK78" s="8"/>
      <c r="AL78" s="8"/>
      <c r="AM78" s="6"/>
      <c r="AN78" s="6"/>
      <c r="AO78" s="6"/>
      <c r="AP78" s="6"/>
      <c r="AQ78" s="6"/>
      <c r="AR78" s="6"/>
      <c r="AS78" s="16">
        <f>AS$340</f>
        <v>187</v>
      </c>
      <c r="AT78" s="6"/>
      <c r="AU78" s="6"/>
      <c r="AV78" s="6"/>
      <c r="AW78" s="7"/>
      <c r="AX78" s="8"/>
      <c r="AY78" s="8"/>
      <c r="AZ78" s="6"/>
      <c r="BA78" s="6"/>
      <c r="BB78" s="6"/>
      <c r="BC78" s="6"/>
      <c r="BD78" s="6"/>
      <c r="BE78" s="6">
        <v>12</v>
      </c>
      <c r="BF78" s="6">
        <v>11</v>
      </c>
      <c r="BG78" s="6"/>
      <c r="BH78" s="6"/>
      <c r="BI78" s="6">
        <v>841</v>
      </c>
      <c r="BJ78" s="7">
        <v>2.5671296296296296E-2</v>
      </c>
      <c r="BK78" s="8" t="s">
        <v>20</v>
      </c>
      <c r="BL78" s="8" t="s">
        <v>55</v>
      </c>
      <c r="BM78" s="6" t="s">
        <v>14</v>
      </c>
      <c r="BN78" s="6" t="s">
        <v>19</v>
      </c>
      <c r="BO78" s="6">
        <v>2</v>
      </c>
      <c r="BP78" s="6" t="s">
        <v>16</v>
      </c>
    </row>
    <row r="79" spans="1:68" x14ac:dyDescent="0.3">
      <c r="A79">
        <v>75</v>
      </c>
      <c r="B79">
        <v>31</v>
      </c>
      <c r="C79" s="8" t="s">
        <v>20</v>
      </c>
      <c r="D79" s="8" t="s">
        <v>979</v>
      </c>
      <c r="E79" s="6" t="s">
        <v>24</v>
      </c>
      <c r="F79" s="6" t="s">
        <v>27</v>
      </c>
      <c r="G79" s="16">
        <f t="shared" si="10"/>
        <v>212</v>
      </c>
      <c r="H79" s="6">
        <f t="shared" si="11"/>
        <v>28</v>
      </c>
      <c r="I79" s="6">
        <f t="shared" si="12"/>
        <v>24</v>
      </c>
      <c r="J79" s="16">
        <f t="shared" si="13"/>
        <v>164</v>
      </c>
      <c r="K79" s="28">
        <f t="shared" si="14"/>
        <v>428</v>
      </c>
      <c r="L79" s="16">
        <f>T79</f>
        <v>71</v>
      </c>
      <c r="M79" s="6">
        <f>AG79</f>
        <v>13</v>
      </c>
      <c r="N79" s="6">
        <f>AT79</f>
        <v>13</v>
      </c>
      <c r="O79" s="16">
        <f>BG79</f>
        <v>51</v>
      </c>
      <c r="P79" s="28">
        <f>SUM(L79:O79)</f>
        <v>148</v>
      </c>
      <c r="Q79" s="6"/>
      <c r="R79" s="6"/>
      <c r="S79" s="16">
        <f>S$340</f>
        <v>212</v>
      </c>
      <c r="T79" s="16">
        <f>T$341</f>
        <v>71</v>
      </c>
      <c r="U79" s="6"/>
      <c r="V79" s="6"/>
      <c r="W79" s="7"/>
      <c r="X79" s="8"/>
      <c r="Y79" s="8"/>
      <c r="Z79" s="6"/>
      <c r="AA79" s="6"/>
      <c r="AB79" s="6"/>
      <c r="AC79" s="6"/>
      <c r="AD79" s="6"/>
      <c r="AE79" s="6">
        <v>36</v>
      </c>
      <c r="AF79" s="6">
        <v>28</v>
      </c>
      <c r="AG79" s="6">
        <v>13</v>
      </c>
      <c r="AH79" s="6">
        <v>15</v>
      </c>
      <c r="AI79">
        <v>1383</v>
      </c>
      <c r="AJ79" s="7">
        <v>2.2546296296296297E-2</v>
      </c>
      <c r="AK79" s="8" t="s">
        <v>20</v>
      </c>
      <c r="AL79" s="8" t="s">
        <v>979</v>
      </c>
      <c r="AM79" s="6" t="s">
        <v>24</v>
      </c>
      <c r="AN79" s="6" t="s">
        <v>27</v>
      </c>
      <c r="AO79" s="6">
        <v>2</v>
      </c>
      <c r="AP79" s="6" t="s">
        <v>16</v>
      </c>
      <c r="AQ79" s="6"/>
      <c r="AR79" s="6">
        <v>30</v>
      </c>
      <c r="AS79" s="6">
        <v>24</v>
      </c>
      <c r="AT79" s="6">
        <v>13</v>
      </c>
      <c r="AU79" s="6">
        <v>14</v>
      </c>
      <c r="AV79" s="6">
        <v>1383</v>
      </c>
      <c r="AW79" s="7">
        <v>2.6168981481481481E-2</v>
      </c>
      <c r="AX79" s="8" t="s">
        <v>20</v>
      </c>
      <c r="AY79" s="8" t="s">
        <v>979</v>
      </c>
      <c r="AZ79" s="6" t="s">
        <v>24</v>
      </c>
      <c r="BA79" s="6" t="s">
        <v>27</v>
      </c>
      <c r="BB79" s="6">
        <v>2</v>
      </c>
      <c r="BC79" s="6" t="s">
        <v>16</v>
      </c>
      <c r="BD79" s="6"/>
      <c r="BE79" s="6"/>
      <c r="BF79" s="16">
        <f>BF$340</f>
        <v>164</v>
      </c>
      <c r="BG79" s="16">
        <f>BG$341</f>
        <v>51</v>
      </c>
      <c r="BH79" s="6"/>
      <c r="BI79" s="6"/>
      <c r="BJ79" s="7"/>
      <c r="BK79" s="8"/>
      <c r="BL79" s="8"/>
      <c r="BM79" s="6"/>
      <c r="BN79" s="6"/>
      <c r="BO79" s="6"/>
      <c r="BP79" s="6"/>
    </row>
    <row r="80" spans="1:68" x14ac:dyDescent="0.3">
      <c r="A80">
        <v>76</v>
      </c>
      <c r="B80">
        <v>11</v>
      </c>
      <c r="C80" s="8" t="s">
        <v>30</v>
      </c>
      <c r="D80" s="8" t="s">
        <v>212</v>
      </c>
      <c r="E80" s="6" t="s">
        <v>66</v>
      </c>
      <c r="F80" s="6" t="s">
        <v>52</v>
      </c>
      <c r="G80" s="6">
        <f t="shared" si="10"/>
        <v>118</v>
      </c>
      <c r="H80" s="6">
        <f t="shared" si="11"/>
        <v>129</v>
      </c>
      <c r="I80" s="6">
        <f t="shared" si="12"/>
        <v>97</v>
      </c>
      <c r="J80" s="6">
        <f t="shared" si="13"/>
        <v>91</v>
      </c>
      <c r="K80" s="28">
        <f t="shared" si="14"/>
        <v>435</v>
      </c>
      <c r="L80" s="6">
        <f>T80</f>
        <v>22</v>
      </c>
      <c r="M80" s="6">
        <f>AG80</f>
        <v>30</v>
      </c>
      <c r="N80" s="6">
        <f>AT80</f>
        <v>20</v>
      </c>
      <c r="O80" s="6">
        <f>BG80</f>
        <v>24</v>
      </c>
      <c r="P80" s="28">
        <f>SUM(L80:O80)</f>
        <v>96</v>
      </c>
      <c r="Q80" s="6"/>
      <c r="R80" s="6">
        <v>140</v>
      </c>
      <c r="S80" s="6">
        <v>118</v>
      </c>
      <c r="T80" s="6">
        <v>22</v>
      </c>
      <c r="U80" s="6">
        <v>69</v>
      </c>
      <c r="V80" s="6">
        <v>1147</v>
      </c>
      <c r="W80" s="7">
        <v>3.304398148148148E-2</v>
      </c>
      <c r="X80" s="8" t="s">
        <v>30</v>
      </c>
      <c r="Y80" s="8" t="s">
        <v>212</v>
      </c>
      <c r="Z80" s="6" t="s">
        <v>66</v>
      </c>
      <c r="AA80" s="6" t="s">
        <v>52</v>
      </c>
      <c r="AB80" s="6">
        <v>2</v>
      </c>
      <c r="AC80" s="6" t="s">
        <v>16</v>
      </c>
      <c r="AD80" s="6"/>
      <c r="AE80" s="6">
        <v>280</v>
      </c>
      <c r="AF80" s="6">
        <v>129</v>
      </c>
      <c r="AG80" s="6">
        <v>30</v>
      </c>
      <c r="AH80" s="6">
        <v>82</v>
      </c>
      <c r="AI80">
        <v>1147</v>
      </c>
      <c r="AJ80" s="7">
        <v>2.8784722222222222E-2</v>
      </c>
      <c r="AK80" s="8" t="s">
        <v>30</v>
      </c>
      <c r="AL80" s="8" t="s">
        <v>212</v>
      </c>
      <c r="AM80" s="6" t="s">
        <v>66</v>
      </c>
      <c r="AN80" s="6" t="s">
        <v>52</v>
      </c>
      <c r="AO80" s="6">
        <v>2</v>
      </c>
      <c r="AP80" s="6" t="s">
        <v>16</v>
      </c>
      <c r="AQ80" s="6"/>
      <c r="AR80" s="6">
        <v>208</v>
      </c>
      <c r="AS80" s="6">
        <v>97</v>
      </c>
      <c r="AT80" s="6">
        <v>20</v>
      </c>
      <c r="AU80" s="6">
        <v>59</v>
      </c>
      <c r="AV80" s="6">
        <v>1147</v>
      </c>
      <c r="AW80" s="7">
        <v>3.2847222222222222E-2</v>
      </c>
      <c r="AX80" s="8" t="s">
        <v>30</v>
      </c>
      <c r="AY80" s="8" t="s">
        <v>212</v>
      </c>
      <c r="AZ80" s="6" t="s">
        <v>66</v>
      </c>
      <c r="BA80" s="6" t="s">
        <v>52</v>
      </c>
      <c r="BB80" s="6">
        <v>2</v>
      </c>
      <c r="BC80" s="6" t="s">
        <v>16</v>
      </c>
      <c r="BD80" s="6"/>
      <c r="BE80" s="6">
        <v>124</v>
      </c>
      <c r="BF80" s="6">
        <v>91</v>
      </c>
      <c r="BG80" s="6">
        <v>24</v>
      </c>
      <c r="BH80" s="6">
        <v>57</v>
      </c>
      <c r="BI80" s="6">
        <v>1147</v>
      </c>
      <c r="BJ80" s="7">
        <v>3.3993055555555554E-2</v>
      </c>
      <c r="BK80" s="8" t="s">
        <v>30</v>
      </c>
      <c r="BL80" s="8" t="s">
        <v>212</v>
      </c>
      <c r="BM80" s="6" t="s">
        <v>66</v>
      </c>
      <c r="BN80" s="6" t="s">
        <v>52</v>
      </c>
      <c r="BO80" s="6">
        <v>2</v>
      </c>
      <c r="BP80" s="6" t="s">
        <v>16</v>
      </c>
    </row>
    <row r="81" spans="1:68" x14ac:dyDescent="0.3">
      <c r="A81">
        <v>77</v>
      </c>
      <c r="B81">
        <v>30</v>
      </c>
      <c r="C81" s="8" t="s">
        <v>67</v>
      </c>
      <c r="D81" s="8" t="s">
        <v>1772</v>
      </c>
      <c r="E81" s="6" t="s">
        <v>24</v>
      </c>
      <c r="F81" s="6" t="s">
        <v>15</v>
      </c>
      <c r="G81" s="16">
        <f t="shared" si="10"/>
        <v>212</v>
      </c>
      <c r="H81" s="16">
        <f t="shared" si="11"/>
        <v>210</v>
      </c>
      <c r="I81" s="6">
        <f t="shared" si="12"/>
        <v>14</v>
      </c>
      <c r="J81" s="6">
        <f t="shared" si="13"/>
        <v>6</v>
      </c>
      <c r="K81" s="28">
        <f t="shared" si="14"/>
        <v>442</v>
      </c>
      <c r="L81" s="16">
        <f>T81</f>
        <v>71</v>
      </c>
      <c r="M81" s="16">
        <f>AG81</f>
        <v>63</v>
      </c>
      <c r="N81" s="6">
        <f>AT81</f>
        <v>8</v>
      </c>
      <c r="O81" s="6">
        <f>BG81</f>
        <v>4</v>
      </c>
      <c r="P81" s="28">
        <f>SUM(L81:O81)</f>
        <v>146</v>
      </c>
      <c r="Q81" s="6"/>
      <c r="R81" s="6"/>
      <c r="S81" s="16">
        <f>S$340</f>
        <v>212</v>
      </c>
      <c r="T81" s="16">
        <f>T$341</f>
        <v>71</v>
      </c>
      <c r="U81" s="6"/>
      <c r="V81" s="6"/>
      <c r="W81" s="7"/>
      <c r="X81" s="8"/>
      <c r="Y81" s="8"/>
      <c r="Z81" s="6"/>
      <c r="AA81" s="6"/>
      <c r="AB81" s="6"/>
      <c r="AC81" s="6"/>
      <c r="AD81" s="6"/>
      <c r="AE81" s="6"/>
      <c r="AF81" s="16">
        <f>AF$340</f>
        <v>210</v>
      </c>
      <c r="AG81" s="16">
        <f>AG$341</f>
        <v>63</v>
      </c>
      <c r="AH81" s="6"/>
      <c r="AJ81" s="7"/>
      <c r="AK81" s="8"/>
      <c r="AL81" s="8"/>
      <c r="AM81" s="6"/>
      <c r="AN81" s="6"/>
      <c r="AO81" s="6"/>
      <c r="AP81" s="6"/>
      <c r="AQ81" s="6"/>
      <c r="AR81" s="6">
        <v>18</v>
      </c>
      <c r="AS81" s="6">
        <v>14</v>
      </c>
      <c r="AT81" s="6">
        <v>8</v>
      </c>
      <c r="AU81" s="6">
        <v>8</v>
      </c>
      <c r="AV81" s="6">
        <v>458</v>
      </c>
      <c r="AW81" s="7">
        <v>2.5266203703703704E-2</v>
      </c>
      <c r="AX81" s="8" t="s">
        <v>67</v>
      </c>
      <c r="AY81" s="8" t="s">
        <v>1772</v>
      </c>
      <c r="AZ81" s="6" t="s">
        <v>24</v>
      </c>
      <c r="BA81" s="6" t="s">
        <v>15</v>
      </c>
      <c r="BB81" s="6">
        <v>2</v>
      </c>
      <c r="BC81" s="6" t="s">
        <v>16</v>
      </c>
      <c r="BD81" s="6"/>
      <c r="BE81" s="6">
        <v>6</v>
      </c>
      <c r="BF81" s="6">
        <v>6</v>
      </c>
      <c r="BG81" s="6">
        <v>4</v>
      </c>
      <c r="BH81" s="6">
        <v>4</v>
      </c>
      <c r="BI81" s="6">
        <v>458</v>
      </c>
      <c r="BJ81" s="7">
        <v>2.5173611111111112E-2</v>
      </c>
      <c r="BK81" s="8" t="s">
        <v>67</v>
      </c>
      <c r="BL81" s="8" t="s">
        <v>1772</v>
      </c>
      <c r="BM81" s="6" t="s">
        <v>24</v>
      </c>
      <c r="BN81" s="6" t="s">
        <v>15</v>
      </c>
      <c r="BO81" s="6">
        <v>2</v>
      </c>
      <c r="BP81" s="6" t="s">
        <v>16</v>
      </c>
    </row>
    <row r="82" spans="1:68" x14ac:dyDescent="0.3">
      <c r="A82">
        <v>78</v>
      </c>
      <c r="C82" s="8" t="s">
        <v>192</v>
      </c>
      <c r="D82" s="8" t="s">
        <v>193</v>
      </c>
      <c r="E82" s="6" t="s">
        <v>14</v>
      </c>
      <c r="F82" s="6" t="s">
        <v>27</v>
      </c>
      <c r="G82" s="6">
        <f t="shared" si="10"/>
        <v>104</v>
      </c>
      <c r="H82" s="6">
        <f t="shared" si="11"/>
        <v>89</v>
      </c>
      <c r="I82" s="6">
        <f t="shared" si="12"/>
        <v>85</v>
      </c>
      <c r="J82" s="16">
        <f t="shared" si="13"/>
        <v>164</v>
      </c>
      <c r="K82" s="28">
        <f t="shared" si="14"/>
        <v>442</v>
      </c>
      <c r="L82" s="6"/>
      <c r="M82" s="6"/>
      <c r="N82" s="6"/>
      <c r="O82" s="6"/>
      <c r="P82" s="28"/>
      <c r="Q82" s="6"/>
      <c r="R82" s="6">
        <v>116</v>
      </c>
      <c r="S82" s="6">
        <v>104</v>
      </c>
      <c r="T82" s="6"/>
      <c r="U82" s="6"/>
      <c r="V82" s="6">
        <v>1345</v>
      </c>
      <c r="W82" s="7">
        <v>3.1770833333333331E-2</v>
      </c>
      <c r="X82" s="8" t="s">
        <v>192</v>
      </c>
      <c r="Y82" s="8" t="s">
        <v>193</v>
      </c>
      <c r="Z82" s="6" t="s">
        <v>14</v>
      </c>
      <c r="AA82" s="6" t="s">
        <v>27</v>
      </c>
      <c r="AB82" s="6">
        <v>2</v>
      </c>
      <c r="AC82" s="6" t="s">
        <v>16</v>
      </c>
      <c r="AD82" s="6"/>
      <c r="AE82" s="6">
        <v>174</v>
      </c>
      <c r="AF82" s="6">
        <v>89</v>
      </c>
      <c r="AG82" s="6"/>
      <c r="AH82" s="6"/>
      <c r="AI82">
        <v>1345</v>
      </c>
      <c r="AJ82" s="7">
        <v>2.630787037037037E-2</v>
      </c>
      <c r="AK82" s="8" t="s">
        <v>192</v>
      </c>
      <c r="AL82" s="8" t="s">
        <v>193</v>
      </c>
      <c r="AM82" s="6" t="s">
        <v>14</v>
      </c>
      <c r="AN82" s="6" t="s">
        <v>27</v>
      </c>
      <c r="AO82" s="6">
        <v>2</v>
      </c>
      <c r="AP82" s="6" t="s">
        <v>16</v>
      </c>
      <c r="AQ82" s="6"/>
      <c r="AR82" s="6">
        <v>173</v>
      </c>
      <c r="AS82" s="6">
        <v>85</v>
      </c>
      <c r="AT82" s="6"/>
      <c r="AU82" s="6"/>
      <c r="AV82" s="6">
        <v>1345</v>
      </c>
      <c r="AW82" s="7">
        <v>3.1574074074074074E-2</v>
      </c>
      <c r="AX82" s="8" t="s">
        <v>192</v>
      </c>
      <c r="AY82" s="8" t="s">
        <v>193</v>
      </c>
      <c r="AZ82" s="6" t="s">
        <v>14</v>
      </c>
      <c r="BA82" s="6" t="s">
        <v>27</v>
      </c>
      <c r="BB82" s="6">
        <v>2</v>
      </c>
      <c r="BC82" s="6" t="s">
        <v>16</v>
      </c>
      <c r="BD82" s="6"/>
      <c r="BE82" s="6"/>
      <c r="BF82" s="16">
        <f>BF$340</f>
        <v>164</v>
      </c>
      <c r="BG82" s="6"/>
      <c r="BH82" s="6"/>
      <c r="BI82" s="6"/>
      <c r="BJ82" s="7"/>
      <c r="BK82" s="8"/>
      <c r="BL82" s="8"/>
      <c r="BM82" s="6"/>
      <c r="BN82" s="6"/>
      <c r="BO82" s="6"/>
      <c r="BP82" s="6"/>
    </row>
    <row r="83" spans="1:68" x14ac:dyDescent="0.3">
      <c r="A83">
        <v>79</v>
      </c>
      <c r="C83" s="8" t="s">
        <v>129</v>
      </c>
      <c r="D83" s="8" t="s">
        <v>104</v>
      </c>
      <c r="E83" s="6" t="s">
        <v>14</v>
      </c>
      <c r="F83" s="6" t="s">
        <v>52</v>
      </c>
      <c r="G83" s="16">
        <f t="shared" si="10"/>
        <v>212</v>
      </c>
      <c r="H83" s="16">
        <f t="shared" si="11"/>
        <v>210</v>
      </c>
      <c r="I83" s="6">
        <f t="shared" si="12"/>
        <v>15</v>
      </c>
      <c r="J83" s="6">
        <f t="shared" si="13"/>
        <v>7</v>
      </c>
      <c r="K83" s="28">
        <f t="shared" si="14"/>
        <v>444</v>
      </c>
      <c r="L83" s="6"/>
      <c r="M83" s="6"/>
      <c r="N83" s="6"/>
      <c r="O83" s="6"/>
      <c r="P83" s="28"/>
      <c r="Q83" s="6"/>
      <c r="R83" s="6"/>
      <c r="S83" s="16">
        <f>S$340</f>
        <v>212</v>
      </c>
      <c r="T83" s="6"/>
      <c r="U83" s="6"/>
      <c r="V83" s="6"/>
      <c r="W83" s="7"/>
      <c r="X83" s="8"/>
      <c r="Y83" s="8"/>
      <c r="Z83" s="6"/>
      <c r="AA83" s="6"/>
      <c r="AB83" s="6"/>
      <c r="AC83" s="6"/>
      <c r="AD83" s="6"/>
      <c r="AE83" s="6"/>
      <c r="AF83" s="16">
        <f>AF$340</f>
        <v>210</v>
      </c>
      <c r="AG83" s="6"/>
      <c r="AH83" s="6"/>
      <c r="AJ83" s="7"/>
      <c r="AK83" s="8"/>
      <c r="AL83" s="8"/>
      <c r="AM83" s="6"/>
      <c r="AN83" s="6"/>
      <c r="AO83" s="6"/>
      <c r="AP83" s="6"/>
      <c r="AQ83" s="6"/>
      <c r="AR83" s="6">
        <v>19</v>
      </c>
      <c r="AS83" s="6">
        <v>15</v>
      </c>
      <c r="AT83" s="6"/>
      <c r="AU83" s="6"/>
      <c r="AV83" s="6">
        <v>1172</v>
      </c>
      <c r="AW83" s="7">
        <v>2.5312500000000002E-2</v>
      </c>
      <c r="AX83" s="8" t="s">
        <v>129</v>
      </c>
      <c r="AY83" s="8" t="s">
        <v>104</v>
      </c>
      <c r="AZ83" s="6" t="s">
        <v>14</v>
      </c>
      <c r="BA83" s="6" t="s">
        <v>52</v>
      </c>
      <c r="BB83" s="6">
        <v>2</v>
      </c>
      <c r="BC83" s="6" t="s">
        <v>16</v>
      </c>
      <c r="BD83" s="6"/>
      <c r="BE83" s="6">
        <v>7</v>
      </c>
      <c r="BF83" s="6">
        <v>7</v>
      </c>
      <c r="BG83" s="6"/>
      <c r="BH83" s="6"/>
      <c r="BI83" s="6">
        <v>1172</v>
      </c>
      <c r="BJ83" s="7">
        <v>2.5219907407407406E-2</v>
      </c>
      <c r="BK83" s="8" t="s">
        <v>129</v>
      </c>
      <c r="BL83" s="8" t="s">
        <v>104</v>
      </c>
      <c r="BM83" s="6" t="s">
        <v>14</v>
      </c>
      <c r="BN83" s="6" t="s">
        <v>52</v>
      </c>
      <c r="BO83" s="6">
        <v>2</v>
      </c>
      <c r="BP83" s="6" t="s">
        <v>16</v>
      </c>
    </row>
    <row r="84" spans="1:68" x14ac:dyDescent="0.3">
      <c r="A84">
        <v>80</v>
      </c>
      <c r="C84" s="8" t="s">
        <v>113</v>
      </c>
      <c r="D84" s="8" t="s">
        <v>114</v>
      </c>
      <c r="E84" s="6" t="s">
        <v>14</v>
      </c>
      <c r="F84" s="6" t="s">
        <v>15</v>
      </c>
      <c r="G84" s="6">
        <f t="shared" si="10"/>
        <v>52</v>
      </c>
      <c r="H84" s="6">
        <f t="shared" si="11"/>
        <v>41</v>
      </c>
      <c r="I84" s="16">
        <f t="shared" si="12"/>
        <v>187</v>
      </c>
      <c r="J84" s="16">
        <f t="shared" si="13"/>
        <v>164</v>
      </c>
      <c r="K84" s="28">
        <f t="shared" si="14"/>
        <v>444</v>
      </c>
      <c r="L84" s="6"/>
      <c r="M84" s="6"/>
      <c r="O84" s="6"/>
      <c r="P84" s="28"/>
      <c r="Q84" s="6"/>
      <c r="R84" s="6">
        <v>53</v>
      </c>
      <c r="S84" s="6">
        <v>52</v>
      </c>
      <c r="T84" s="6"/>
      <c r="U84" s="6"/>
      <c r="V84" s="6">
        <v>467</v>
      </c>
      <c r="W84" s="7">
        <v>2.8136574074074074E-2</v>
      </c>
      <c r="X84" s="8" t="s">
        <v>113</v>
      </c>
      <c r="Y84" s="8" t="s">
        <v>114</v>
      </c>
      <c r="Z84" s="6" t="s">
        <v>14</v>
      </c>
      <c r="AA84" s="6" t="s">
        <v>15</v>
      </c>
      <c r="AB84" s="6">
        <v>2</v>
      </c>
      <c r="AC84" s="6" t="s">
        <v>16</v>
      </c>
      <c r="AD84" s="6"/>
      <c r="AE84" s="6">
        <v>66</v>
      </c>
      <c r="AF84" s="6">
        <v>41</v>
      </c>
      <c r="AG84" s="6"/>
      <c r="AH84" s="6"/>
      <c r="AI84">
        <v>467</v>
      </c>
      <c r="AJ84" s="7">
        <v>2.3634259259259258E-2</v>
      </c>
      <c r="AK84" s="8" t="s">
        <v>113</v>
      </c>
      <c r="AL84" s="8" t="s">
        <v>114</v>
      </c>
      <c r="AM84" s="6" t="s">
        <v>14</v>
      </c>
      <c r="AN84" s="6" t="s">
        <v>15</v>
      </c>
      <c r="AO84" s="6">
        <v>2</v>
      </c>
      <c r="AP84" s="6" t="s">
        <v>16</v>
      </c>
      <c r="AQ84" s="6"/>
      <c r="AS84" s="16">
        <f>AS$340</f>
        <v>187</v>
      </c>
      <c r="BD84" s="6"/>
      <c r="BE84" s="6"/>
      <c r="BF84" s="16">
        <f>BF$340</f>
        <v>164</v>
      </c>
      <c r="BG84" s="6"/>
      <c r="BH84" s="6"/>
      <c r="BI84" s="6"/>
      <c r="BJ84" s="7"/>
      <c r="BK84" s="8"/>
      <c r="BL84" s="8"/>
      <c r="BM84" s="6"/>
      <c r="BN84" s="6"/>
      <c r="BO84" s="6"/>
      <c r="BP84" s="6"/>
    </row>
    <row r="85" spans="1:68" x14ac:dyDescent="0.3">
      <c r="A85">
        <v>81</v>
      </c>
      <c r="B85">
        <v>12</v>
      </c>
      <c r="C85" s="8" t="s">
        <v>50</v>
      </c>
      <c r="D85" s="8" t="s">
        <v>190</v>
      </c>
      <c r="E85" s="6" t="s">
        <v>66</v>
      </c>
      <c r="F85" s="6" t="s">
        <v>19</v>
      </c>
      <c r="G85" s="6">
        <f t="shared" si="10"/>
        <v>102</v>
      </c>
      <c r="H85" s="6">
        <f t="shared" si="11"/>
        <v>86</v>
      </c>
      <c r="I85" s="16">
        <f t="shared" si="12"/>
        <v>187</v>
      </c>
      <c r="J85" s="6">
        <f t="shared" si="13"/>
        <v>73</v>
      </c>
      <c r="K85" s="28">
        <f t="shared" si="14"/>
        <v>448</v>
      </c>
      <c r="L85" s="6">
        <f>T85</f>
        <v>15</v>
      </c>
      <c r="M85" s="6">
        <f>AG85</f>
        <v>13</v>
      </c>
      <c r="N85" s="16">
        <f>AT85</f>
        <v>54</v>
      </c>
      <c r="O85" s="6">
        <f>BG85</f>
        <v>16</v>
      </c>
      <c r="P85" s="28">
        <f>SUM(L85:O85)</f>
        <v>98</v>
      </c>
      <c r="Q85" s="6"/>
      <c r="R85" s="6">
        <v>113</v>
      </c>
      <c r="S85" s="6">
        <v>102</v>
      </c>
      <c r="T85" s="6">
        <v>15</v>
      </c>
      <c r="U85" s="6">
        <v>56</v>
      </c>
      <c r="V85" s="6">
        <v>763</v>
      </c>
      <c r="W85" s="7">
        <v>3.1631944444444442E-2</v>
      </c>
      <c r="X85" s="8" t="s">
        <v>50</v>
      </c>
      <c r="Y85" s="8" t="s">
        <v>190</v>
      </c>
      <c r="Z85" s="6" t="s">
        <v>66</v>
      </c>
      <c r="AA85" s="6" t="s">
        <v>19</v>
      </c>
      <c r="AB85" s="6">
        <v>2</v>
      </c>
      <c r="AC85" s="6" t="s">
        <v>16</v>
      </c>
      <c r="AD85" s="6"/>
      <c r="AE85" s="6">
        <v>163</v>
      </c>
      <c r="AF85" s="6">
        <v>86</v>
      </c>
      <c r="AG85" s="6">
        <v>13</v>
      </c>
      <c r="AH85" s="6">
        <v>48</v>
      </c>
      <c r="AI85">
        <v>763</v>
      </c>
      <c r="AJ85" s="7">
        <v>2.6064814814814815E-2</v>
      </c>
      <c r="AK85" s="8" t="s">
        <v>50</v>
      </c>
      <c r="AL85" s="8" t="s">
        <v>190</v>
      </c>
      <c r="AM85" s="6" t="s">
        <v>66</v>
      </c>
      <c r="AN85" s="6" t="s">
        <v>19</v>
      </c>
      <c r="AO85" s="6">
        <v>2</v>
      </c>
      <c r="AP85" s="6" t="s">
        <v>16</v>
      </c>
      <c r="AQ85" s="6"/>
      <c r="AR85" s="6"/>
      <c r="AS85" s="16">
        <f>AS$340</f>
        <v>187</v>
      </c>
      <c r="AT85" s="16">
        <f>AT$342</f>
        <v>54</v>
      </c>
      <c r="AU85" s="6"/>
      <c r="AV85" s="6"/>
      <c r="AW85" s="7"/>
      <c r="AX85" s="8"/>
      <c r="AY85" s="8"/>
      <c r="AZ85" s="6"/>
      <c r="BA85" s="6"/>
      <c r="BB85" s="6"/>
      <c r="BC85" s="6"/>
      <c r="BD85" s="6"/>
      <c r="BE85" s="6">
        <v>95</v>
      </c>
      <c r="BF85" s="6">
        <v>73</v>
      </c>
      <c r="BG85" s="6">
        <v>16</v>
      </c>
      <c r="BH85" s="6">
        <v>41</v>
      </c>
      <c r="BI85" s="6">
        <v>763</v>
      </c>
      <c r="BJ85" s="7">
        <v>3.1990740740740743E-2</v>
      </c>
      <c r="BK85" s="8" t="s">
        <v>50</v>
      </c>
      <c r="BL85" s="8" t="s">
        <v>190</v>
      </c>
      <c r="BM85" s="6" t="s">
        <v>66</v>
      </c>
      <c r="BN85" s="6" t="s">
        <v>19</v>
      </c>
      <c r="BO85" s="6">
        <v>2</v>
      </c>
      <c r="BP85" s="6" t="s">
        <v>16</v>
      </c>
    </row>
    <row r="86" spans="1:68" x14ac:dyDescent="0.3">
      <c r="A86">
        <v>82</v>
      </c>
      <c r="B86">
        <v>2</v>
      </c>
      <c r="C86" s="8" t="s">
        <v>64</v>
      </c>
      <c r="D86" s="8" t="s">
        <v>154</v>
      </c>
      <c r="E86" s="6" t="s">
        <v>155</v>
      </c>
      <c r="F86" s="6" t="s">
        <v>60</v>
      </c>
      <c r="G86" s="6">
        <f t="shared" si="10"/>
        <v>77</v>
      </c>
      <c r="H86" s="6">
        <f t="shared" si="11"/>
        <v>121</v>
      </c>
      <c r="I86" s="6">
        <f t="shared" si="12"/>
        <v>91</v>
      </c>
      <c r="J86" s="16">
        <f t="shared" si="13"/>
        <v>164</v>
      </c>
      <c r="K86" s="28">
        <f t="shared" si="14"/>
        <v>453</v>
      </c>
      <c r="L86" s="6">
        <f>T86</f>
        <v>1</v>
      </c>
      <c r="M86" s="6">
        <f>AG86</f>
        <v>2</v>
      </c>
      <c r="N86" s="6">
        <f>AT86</f>
        <v>3</v>
      </c>
      <c r="O86" s="16">
        <f>BG86</f>
        <v>13</v>
      </c>
      <c r="P86" s="28">
        <f>SUM(L86:O86)</f>
        <v>19</v>
      </c>
      <c r="Q86" s="6"/>
      <c r="R86" s="6">
        <v>84</v>
      </c>
      <c r="S86" s="6">
        <v>77</v>
      </c>
      <c r="T86" s="6">
        <v>1</v>
      </c>
      <c r="U86" s="6"/>
      <c r="V86" s="6">
        <v>1758</v>
      </c>
      <c r="W86" s="7">
        <v>2.9687499999999999E-2</v>
      </c>
      <c r="X86" s="8" t="s">
        <v>64</v>
      </c>
      <c r="Y86" s="8" t="s">
        <v>154</v>
      </c>
      <c r="Z86" s="6" t="s">
        <v>155</v>
      </c>
      <c r="AA86" s="6" t="s">
        <v>60</v>
      </c>
      <c r="AB86" s="6">
        <v>2</v>
      </c>
      <c r="AC86" s="6" t="s">
        <v>16</v>
      </c>
      <c r="AD86" s="6"/>
      <c r="AE86" s="6">
        <v>260</v>
      </c>
      <c r="AF86" s="6">
        <v>121</v>
      </c>
      <c r="AG86" s="6">
        <v>2</v>
      </c>
      <c r="AH86" s="6"/>
      <c r="AI86">
        <v>1758</v>
      </c>
      <c r="AJ86" s="7">
        <v>2.826388888888889E-2</v>
      </c>
      <c r="AK86" s="8" t="s">
        <v>64</v>
      </c>
      <c r="AL86" s="8" t="s">
        <v>154</v>
      </c>
      <c r="AM86" s="6" t="s">
        <v>155</v>
      </c>
      <c r="AN86" s="6" t="s">
        <v>60</v>
      </c>
      <c r="AO86" s="6">
        <v>2</v>
      </c>
      <c r="AP86" s="6" t="s">
        <v>16</v>
      </c>
      <c r="AQ86" s="6"/>
      <c r="AR86" s="6">
        <v>185</v>
      </c>
      <c r="AS86" s="6">
        <v>91</v>
      </c>
      <c r="AT86" s="6">
        <v>3</v>
      </c>
      <c r="AU86" s="6"/>
      <c r="AV86" s="6">
        <v>1758</v>
      </c>
      <c r="AW86" s="7">
        <v>3.1898148148148148E-2</v>
      </c>
      <c r="AX86" s="8" t="s">
        <v>64</v>
      </c>
      <c r="AY86" s="8" t="s">
        <v>154</v>
      </c>
      <c r="AZ86" s="6" t="s">
        <v>155</v>
      </c>
      <c r="BA86" s="6" t="s">
        <v>60</v>
      </c>
      <c r="BB86" s="6">
        <v>2</v>
      </c>
      <c r="BC86" s="6" t="s">
        <v>16</v>
      </c>
      <c r="BD86" s="6"/>
      <c r="BE86" s="6"/>
      <c r="BF86" s="16">
        <f>BF$340</f>
        <v>164</v>
      </c>
      <c r="BG86" s="16">
        <f>BG$340</f>
        <v>13</v>
      </c>
      <c r="BH86" s="6"/>
      <c r="BI86" s="6"/>
      <c r="BJ86" s="7"/>
      <c r="BK86" s="8"/>
      <c r="BL86" s="8"/>
      <c r="BM86" s="6"/>
      <c r="BN86" s="6"/>
      <c r="BO86" s="6"/>
      <c r="BP86" s="6"/>
    </row>
    <row r="87" spans="1:68" x14ac:dyDescent="0.3">
      <c r="A87">
        <v>83</v>
      </c>
      <c r="C87" s="8" t="s">
        <v>123</v>
      </c>
      <c r="D87" s="8" t="s">
        <v>124</v>
      </c>
      <c r="E87" s="6" t="s">
        <v>14</v>
      </c>
      <c r="F87" s="6" t="s">
        <v>15</v>
      </c>
      <c r="G87" s="6">
        <f t="shared" si="10"/>
        <v>57</v>
      </c>
      <c r="H87" s="6">
        <f t="shared" si="11"/>
        <v>47</v>
      </c>
      <c r="I87" s="16">
        <f t="shared" si="12"/>
        <v>187</v>
      </c>
      <c r="J87" s="16">
        <f t="shared" si="13"/>
        <v>164</v>
      </c>
      <c r="K87" s="28">
        <f t="shared" si="14"/>
        <v>455</v>
      </c>
      <c r="L87" s="6"/>
      <c r="M87" s="6"/>
      <c r="N87" s="6"/>
      <c r="O87" s="6"/>
      <c r="P87" s="28"/>
      <c r="Q87" s="6"/>
      <c r="R87" s="6">
        <v>61</v>
      </c>
      <c r="S87" s="6">
        <v>57</v>
      </c>
      <c r="T87" s="6"/>
      <c r="U87" s="6"/>
      <c r="V87" s="6">
        <v>464</v>
      </c>
      <c r="W87" s="7">
        <v>2.8530092592592593E-2</v>
      </c>
      <c r="X87" s="8" t="s">
        <v>123</v>
      </c>
      <c r="Y87" s="8" t="s">
        <v>124</v>
      </c>
      <c r="Z87" s="6" t="s">
        <v>14</v>
      </c>
      <c r="AA87" s="6" t="s">
        <v>15</v>
      </c>
      <c r="AB87" s="6">
        <v>2</v>
      </c>
      <c r="AC87" s="6" t="s">
        <v>16</v>
      </c>
      <c r="AD87" s="6"/>
      <c r="AE87" s="6">
        <v>74</v>
      </c>
      <c r="AF87" s="6">
        <v>47</v>
      </c>
      <c r="AG87" s="6"/>
      <c r="AH87" s="6"/>
      <c r="AI87">
        <v>464</v>
      </c>
      <c r="AJ87" s="7">
        <v>2.3773148148148147E-2</v>
      </c>
      <c r="AK87" s="8" t="s">
        <v>123</v>
      </c>
      <c r="AL87" s="8" t="s">
        <v>124</v>
      </c>
      <c r="AM87" s="6" t="s">
        <v>14</v>
      </c>
      <c r="AN87" s="6" t="s">
        <v>15</v>
      </c>
      <c r="AO87" s="6">
        <v>2</v>
      </c>
      <c r="AP87" s="6" t="s">
        <v>16</v>
      </c>
      <c r="AQ87" s="6"/>
      <c r="AR87" s="6"/>
      <c r="AS87" s="16">
        <f>AS$340</f>
        <v>187</v>
      </c>
      <c r="AT87" s="6"/>
      <c r="AU87" s="6"/>
      <c r="AV87" s="6"/>
      <c r="AW87" s="9"/>
      <c r="AX87" s="8"/>
      <c r="AY87" s="8"/>
      <c r="AZ87" s="6"/>
      <c r="BA87" s="6"/>
      <c r="BB87" s="6"/>
      <c r="BC87" s="6"/>
      <c r="BD87" s="6"/>
      <c r="BE87" s="6"/>
      <c r="BF87" s="16">
        <f t="shared" ref="BF87:BF92" si="15">BF$340</f>
        <v>164</v>
      </c>
      <c r="BG87" s="6"/>
      <c r="BH87" s="6"/>
      <c r="BI87" s="6"/>
      <c r="BJ87" s="7"/>
      <c r="BK87" s="8"/>
      <c r="BL87" s="8"/>
      <c r="BM87" s="6"/>
      <c r="BN87" s="6"/>
      <c r="BO87" s="6"/>
      <c r="BP87" s="6"/>
    </row>
    <row r="88" spans="1:68" x14ac:dyDescent="0.3">
      <c r="A88">
        <v>84</v>
      </c>
      <c r="C88" s="8" t="s">
        <v>81</v>
      </c>
      <c r="D88" s="8" t="s">
        <v>82</v>
      </c>
      <c r="E88" s="6" t="s">
        <v>14</v>
      </c>
      <c r="F88" s="6" t="s">
        <v>60</v>
      </c>
      <c r="G88" s="6">
        <f t="shared" si="10"/>
        <v>33</v>
      </c>
      <c r="H88" s="6">
        <f t="shared" si="11"/>
        <v>73</v>
      </c>
      <c r="I88" s="16">
        <f t="shared" si="12"/>
        <v>187</v>
      </c>
      <c r="J88" s="16">
        <f t="shared" si="13"/>
        <v>164</v>
      </c>
      <c r="K88" s="28">
        <f t="shared" si="14"/>
        <v>457</v>
      </c>
      <c r="L88" s="6"/>
      <c r="M88" s="6"/>
      <c r="N88" s="6"/>
      <c r="O88" s="6"/>
      <c r="P88" s="28"/>
      <c r="Q88" s="6"/>
      <c r="R88" s="6">
        <v>33</v>
      </c>
      <c r="S88" s="6">
        <v>33</v>
      </c>
      <c r="T88" s="6"/>
      <c r="U88" s="6"/>
      <c r="V88" s="6">
        <v>1759</v>
      </c>
      <c r="W88" s="7">
        <v>2.6655092592592591E-2</v>
      </c>
      <c r="X88" s="8" t="s">
        <v>81</v>
      </c>
      <c r="Y88" s="8" t="s">
        <v>82</v>
      </c>
      <c r="Z88" s="6" t="s">
        <v>14</v>
      </c>
      <c r="AA88" s="6" t="s">
        <v>60</v>
      </c>
      <c r="AB88" s="6">
        <v>2</v>
      </c>
      <c r="AC88" s="6" t="s">
        <v>16</v>
      </c>
      <c r="AD88" s="6"/>
      <c r="AE88" s="6">
        <v>132</v>
      </c>
      <c r="AF88" s="6">
        <v>73</v>
      </c>
      <c r="AG88" s="6"/>
      <c r="AH88" s="6"/>
      <c r="AI88">
        <v>1759</v>
      </c>
      <c r="AJ88" s="7">
        <v>2.5185185185185185E-2</v>
      </c>
      <c r="AK88" s="8" t="s">
        <v>81</v>
      </c>
      <c r="AL88" s="8" t="s">
        <v>82</v>
      </c>
      <c r="AM88" s="6" t="s">
        <v>14</v>
      </c>
      <c r="AN88" s="6" t="s">
        <v>60</v>
      </c>
      <c r="AO88" s="6">
        <v>2</v>
      </c>
      <c r="AP88" s="6" t="s">
        <v>16</v>
      </c>
      <c r="AQ88" s="6"/>
      <c r="AR88" s="6"/>
      <c r="AS88" s="16">
        <f>AS$340</f>
        <v>187</v>
      </c>
      <c r="AT88" s="6"/>
      <c r="AU88" s="6"/>
      <c r="AV88" s="6"/>
      <c r="AW88" s="7"/>
      <c r="AX88" s="8"/>
      <c r="AY88" s="8"/>
      <c r="AZ88" s="6"/>
      <c r="BA88" s="6"/>
      <c r="BB88" s="6"/>
      <c r="BC88" s="6"/>
      <c r="BD88" s="6"/>
      <c r="BE88" s="6"/>
      <c r="BF88" s="16">
        <f t="shared" si="15"/>
        <v>164</v>
      </c>
      <c r="BG88" s="6"/>
      <c r="BH88" s="6"/>
      <c r="BI88" s="6"/>
      <c r="BJ88" s="7"/>
      <c r="BK88" s="8"/>
      <c r="BL88" s="8"/>
      <c r="BM88" s="6"/>
      <c r="BN88" s="6"/>
      <c r="BO88" s="6"/>
      <c r="BP88" s="6"/>
    </row>
    <row r="89" spans="1:68" x14ac:dyDescent="0.3">
      <c r="A89">
        <v>85</v>
      </c>
      <c r="C89" s="8" t="s">
        <v>129</v>
      </c>
      <c r="D89" s="8" t="s">
        <v>130</v>
      </c>
      <c r="E89" s="6" t="s">
        <v>14</v>
      </c>
      <c r="F89" s="6" t="s">
        <v>19</v>
      </c>
      <c r="G89" s="6">
        <f t="shared" si="10"/>
        <v>60</v>
      </c>
      <c r="H89" s="6">
        <f t="shared" si="11"/>
        <v>51</v>
      </c>
      <c r="I89" s="16">
        <f t="shared" si="12"/>
        <v>187</v>
      </c>
      <c r="J89" s="16">
        <f t="shared" si="13"/>
        <v>164</v>
      </c>
      <c r="K89" s="28">
        <f t="shared" si="14"/>
        <v>462</v>
      </c>
      <c r="L89" s="6"/>
      <c r="M89" s="6"/>
      <c r="N89" s="6"/>
      <c r="O89" s="6"/>
      <c r="P89" s="28"/>
      <c r="Q89" s="6"/>
      <c r="R89" s="6">
        <v>64</v>
      </c>
      <c r="S89" s="6">
        <v>60</v>
      </c>
      <c r="T89" s="6"/>
      <c r="U89" s="6"/>
      <c r="V89" s="6">
        <v>780</v>
      </c>
      <c r="W89" s="7">
        <v>2.8807870370370369E-2</v>
      </c>
      <c r="X89" s="8" t="s">
        <v>129</v>
      </c>
      <c r="Y89" s="8" t="s">
        <v>130</v>
      </c>
      <c r="Z89" s="6" t="s">
        <v>14</v>
      </c>
      <c r="AA89" s="6" t="s">
        <v>19</v>
      </c>
      <c r="AB89" s="6">
        <v>2</v>
      </c>
      <c r="AC89" s="6" t="s">
        <v>16</v>
      </c>
      <c r="AD89" s="6"/>
      <c r="AE89" s="6">
        <v>79</v>
      </c>
      <c r="AF89" s="6">
        <v>51</v>
      </c>
      <c r="AG89" s="6"/>
      <c r="AH89" s="6"/>
      <c r="AI89">
        <v>780</v>
      </c>
      <c r="AJ89" s="7">
        <v>2.3831018518518519E-2</v>
      </c>
      <c r="AK89" s="8" t="s">
        <v>129</v>
      </c>
      <c r="AL89" s="8" t="s">
        <v>130</v>
      </c>
      <c r="AM89" s="6" t="s">
        <v>14</v>
      </c>
      <c r="AN89" s="6" t="s">
        <v>19</v>
      </c>
      <c r="AO89" s="6">
        <v>2</v>
      </c>
      <c r="AP89" s="6" t="s">
        <v>16</v>
      </c>
      <c r="AQ89" s="6"/>
      <c r="AR89" s="6"/>
      <c r="AS89" s="16">
        <f>AS$340</f>
        <v>187</v>
      </c>
      <c r="AT89" s="6"/>
      <c r="AU89" s="6"/>
      <c r="AV89" s="6"/>
      <c r="AW89" s="7"/>
      <c r="AX89" s="8"/>
      <c r="AY89" s="8"/>
      <c r="AZ89" s="6"/>
      <c r="BA89" s="6"/>
      <c r="BB89" s="6"/>
      <c r="BC89" s="6"/>
      <c r="BD89" s="6"/>
      <c r="BE89" s="6"/>
      <c r="BF89" s="16">
        <f t="shared" si="15"/>
        <v>164</v>
      </c>
      <c r="BG89" s="6"/>
      <c r="BH89" s="6"/>
      <c r="BI89" s="6"/>
      <c r="BJ89" s="7"/>
      <c r="BK89" s="8"/>
      <c r="BL89" s="8"/>
      <c r="BM89" s="6"/>
      <c r="BN89" s="6"/>
      <c r="BO89" s="6"/>
      <c r="BP89" s="6"/>
    </row>
    <row r="90" spans="1:68" x14ac:dyDescent="0.3">
      <c r="A90">
        <v>86</v>
      </c>
      <c r="B90">
        <v>13</v>
      </c>
      <c r="C90" s="8" t="s">
        <v>206</v>
      </c>
      <c r="D90" s="8" t="s">
        <v>207</v>
      </c>
      <c r="E90" s="6" t="s">
        <v>66</v>
      </c>
      <c r="F90" s="6" t="s">
        <v>52</v>
      </c>
      <c r="G90" s="6">
        <f t="shared" si="10"/>
        <v>115</v>
      </c>
      <c r="H90" s="6">
        <f t="shared" si="11"/>
        <v>103</v>
      </c>
      <c r="I90" s="6">
        <f t="shared" si="12"/>
        <v>86</v>
      </c>
      <c r="J90" s="16">
        <f t="shared" si="13"/>
        <v>164</v>
      </c>
      <c r="K90" s="28">
        <f t="shared" si="14"/>
        <v>468</v>
      </c>
      <c r="L90" s="6">
        <f>T90</f>
        <v>21</v>
      </c>
      <c r="M90" s="6">
        <f>AG90</f>
        <v>21</v>
      </c>
      <c r="N90" s="6">
        <f>AT90</f>
        <v>15</v>
      </c>
      <c r="O90" s="16">
        <f>BG90</f>
        <v>48</v>
      </c>
      <c r="P90" s="28">
        <f>SUM(L90:O90)</f>
        <v>105</v>
      </c>
      <c r="Q90" s="6"/>
      <c r="R90" s="6">
        <v>136</v>
      </c>
      <c r="S90" s="6">
        <v>115</v>
      </c>
      <c r="T90" s="6">
        <v>21</v>
      </c>
      <c r="U90" s="6">
        <v>67</v>
      </c>
      <c r="V90" s="6">
        <v>1149</v>
      </c>
      <c r="W90" s="7">
        <v>3.2743055555555553E-2</v>
      </c>
      <c r="X90" s="8" t="s">
        <v>206</v>
      </c>
      <c r="Y90" s="8" t="s">
        <v>207</v>
      </c>
      <c r="Z90" s="6" t="s">
        <v>66</v>
      </c>
      <c r="AA90" s="6" t="s">
        <v>52</v>
      </c>
      <c r="AB90" s="6">
        <v>2</v>
      </c>
      <c r="AC90" s="6" t="s">
        <v>16</v>
      </c>
      <c r="AD90" s="6"/>
      <c r="AE90" s="6">
        <v>213</v>
      </c>
      <c r="AF90" s="6">
        <v>103</v>
      </c>
      <c r="AG90" s="6">
        <v>21</v>
      </c>
      <c r="AH90" s="6">
        <v>62</v>
      </c>
      <c r="AI90">
        <v>1149</v>
      </c>
      <c r="AJ90" s="7">
        <v>2.7118055555555555E-2</v>
      </c>
      <c r="AK90" s="8" t="s">
        <v>206</v>
      </c>
      <c r="AL90" s="8" t="s">
        <v>207</v>
      </c>
      <c r="AM90" s="6" t="s">
        <v>66</v>
      </c>
      <c r="AN90" s="6" t="s">
        <v>52</v>
      </c>
      <c r="AO90" s="6">
        <v>2</v>
      </c>
      <c r="AP90" s="6" t="s">
        <v>16</v>
      </c>
      <c r="AQ90" s="6"/>
      <c r="AR90" s="6">
        <v>175</v>
      </c>
      <c r="AS90" s="6">
        <v>86</v>
      </c>
      <c r="AT90" s="6">
        <v>15</v>
      </c>
      <c r="AU90" s="6">
        <v>51</v>
      </c>
      <c r="AV90" s="6">
        <v>1149</v>
      </c>
      <c r="AW90" s="7">
        <v>3.1608796296296295E-2</v>
      </c>
      <c r="AX90" s="8" t="s">
        <v>206</v>
      </c>
      <c r="AY90" s="8" t="s">
        <v>207</v>
      </c>
      <c r="AZ90" s="6" t="s">
        <v>66</v>
      </c>
      <c r="BA90" s="6" t="s">
        <v>52</v>
      </c>
      <c r="BB90" s="6">
        <v>2</v>
      </c>
      <c r="BC90" s="6" t="s">
        <v>16</v>
      </c>
      <c r="BD90" s="6"/>
      <c r="BE90" s="6"/>
      <c r="BF90" s="16">
        <f t="shared" si="15"/>
        <v>164</v>
      </c>
      <c r="BG90" s="16">
        <f>BG$342</f>
        <v>48</v>
      </c>
      <c r="BH90" s="6"/>
      <c r="BI90" s="6"/>
      <c r="BJ90" s="7"/>
      <c r="BK90" s="8"/>
      <c r="BL90" s="8"/>
      <c r="BM90" s="6"/>
      <c r="BN90" s="6"/>
      <c r="BO90" s="6"/>
      <c r="BP90" s="6"/>
    </row>
    <row r="91" spans="1:68" x14ac:dyDescent="0.3">
      <c r="A91">
        <v>87</v>
      </c>
      <c r="B91">
        <v>34</v>
      </c>
      <c r="C91" s="8" t="s">
        <v>127</v>
      </c>
      <c r="D91" s="8" t="s">
        <v>128</v>
      </c>
      <c r="E91" s="6" t="s">
        <v>24</v>
      </c>
      <c r="F91" s="6" t="s">
        <v>35</v>
      </c>
      <c r="G91" s="6">
        <f t="shared" si="10"/>
        <v>59</v>
      </c>
      <c r="H91" s="6">
        <f t="shared" si="11"/>
        <v>62</v>
      </c>
      <c r="I91" s="16">
        <f t="shared" si="12"/>
        <v>187</v>
      </c>
      <c r="J91" s="16">
        <f t="shared" si="13"/>
        <v>164</v>
      </c>
      <c r="K91" s="28">
        <f t="shared" si="14"/>
        <v>472</v>
      </c>
      <c r="L91" s="6">
        <f>T91</f>
        <v>26</v>
      </c>
      <c r="M91" s="6">
        <f>AG91</f>
        <v>23</v>
      </c>
      <c r="N91" s="16">
        <f>AT91</f>
        <v>66</v>
      </c>
      <c r="O91" s="16">
        <f>BG91</f>
        <v>51</v>
      </c>
      <c r="P91" s="28">
        <f>SUM(L91:O91)</f>
        <v>166</v>
      </c>
      <c r="Q91" s="6"/>
      <c r="R91" s="6">
        <v>63</v>
      </c>
      <c r="S91" s="6">
        <v>59</v>
      </c>
      <c r="T91" s="6">
        <v>26</v>
      </c>
      <c r="U91" s="6">
        <v>32</v>
      </c>
      <c r="V91" s="6">
        <v>1061</v>
      </c>
      <c r="W91" s="7">
        <v>2.8715277777777777E-2</v>
      </c>
      <c r="X91" s="8" t="s">
        <v>127</v>
      </c>
      <c r="Y91" s="8" t="s">
        <v>128</v>
      </c>
      <c r="Z91" s="6" t="s">
        <v>24</v>
      </c>
      <c r="AA91" s="6" t="s">
        <v>35</v>
      </c>
      <c r="AB91" s="6">
        <v>2</v>
      </c>
      <c r="AC91" s="6" t="s">
        <v>16</v>
      </c>
      <c r="AD91" s="6"/>
      <c r="AE91" s="6">
        <v>107</v>
      </c>
      <c r="AF91" s="6">
        <v>62</v>
      </c>
      <c r="AG91" s="6">
        <v>23</v>
      </c>
      <c r="AH91" s="6">
        <v>31</v>
      </c>
      <c r="AI91">
        <v>1061</v>
      </c>
      <c r="AJ91" s="7">
        <v>2.4502314814814814E-2</v>
      </c>
      <c r="AK91" s="8" t="s">
        <v>127</v>
      </c>
      <c r="AL91" s="8" t="s">
        <v>128</v>
      </c>
      <c r="AM91" s="6" t="s">
        <v>24</v>
      </c>
      <c r="AN91" s="6" t="s">
        <v>35</v>
      </c>
      <c r="AO91" s="6">
        <v>2</v>
      </c>
      <c r="AP91" s="6" t="s">
        <v>16</v>
      </c>
      <c r="AQ91" s="6"/>
      <c r="AR91" s="6"/>
      <c r="AS91" s="16">
        <f>AS$340</f>
        <v>187</v>
      </c>
      <c r="AT91" s="16">
        <f>AT$341</f>
        <v>66</v>
      </c>
      <c r="AU91" s="6"/>
      <c r="AV91" s="6"/>
      <c r="AW91" s="7"/>
      <c r="AX91" s="8"/>
      <c r="AY91" s="8"/>
      <c r="AZ91" s="6"/>
      <c r="BA91" s="6"/>
      <c r="BB91" s="6"/>
      <c r="BC91" s="6"/>
      <c r="BD91" s="6"/>
      <c r="BE91" s="6"/>
      <c r="BF91" s="16">
        <f t="shared" si="15"/>
        <v>164</v>
      </c>
      <c r="BG91" s="16">
        <f>BG$341</f>
        <v>51</v>
      </c>
      <c r="BH91" s="6"/>
      <c r="BI91" s="6"/>
      <c r="BJ91" s="7"/>
      <c r="BK91" s="8"/>
      <c r="BL91" s="8"/>
      <c r="BM91" s="6"/>
      <c r="BN91" s="6"/>
      <c r="BO91" s="6"/>
      <c r="BP91" s="6"/>
    </row>
    <row r="92" spans="1:68" x14ac:dyDescent="0.3">
      <c r="A92">
        <v>88</v>
      </c>
      <c r="C92" s="8" t="s">
        <v>137</v>
      </c>
      <c r="D92" s="8" t="s">
        <v>138</v>
      </c>
      <c r="E92" s="6" t="s">
        <v>14</v>
      </c>
      <c r="F92" s="6" t="s">
        <v>19</v>
      </c>
      <c r="G92" s="6">
        <f t="shared" si="10"/>
        <v>66</v>
      </c>
      <c r="H92" s="6">
        <f t="shared" si="11"/>
        <v>56</v>
      </c>
      <c r="I92" s="16">
        <f t="shared" si="12"/>
        <v>187</v>
      </c>
      <c r="J92" s="16">
        <f t="shared" si="13"/>
        <v>164</v>
      </c>
      <c r="K92" s="28">
        <f t="shared" si="14"/>
        <v>473</v>
      </c>
      <c r="L92" s="6"/>
      <c r="M92" s="6"/>
      <c r="N92" s="6"/>
      <c r="O92" s="6"/>
      <c r="P92" s="28"/>
      <c r="Q92" s="6"/>
      <c r="R92" s="6">
        <v>71</v>
      </c>
      <c r="S92" s="6">
        <v>66</v>
      </c>
      <c r="T92" s="6"/>
      <c r="U92" s="6"/>
      <c r="V92" s="6">
        <v>797</v>
      </c>
      <c r="W92" s="7">
        <v>2.9039351851851851E-2</v>
      </c>
      <c r="X92" s="8" t="s">
        <v>137</v>
      </c>
      <c r="Y92" s="8" t="s">
        <v>138</v>
      </c>
      <c r="Z92" s="6" t="s">
        <v>14</v>
      </c>
      <c r="AA92" s="6" t="s">
        <v>19</v>
      </c>
      <c r="AB92" s="6">
        <v>2</v>
      </c>
      <c r="AC92" s="6" t="s">
        <v>16</v>
      </c>
      <c r="AD92" s="6"/>
      <c r="AE92" s="6">
        <v>86</v>
      </c>
      <c r="AF92" s="6">
        <v>56</v>
      </c>
      <c r="AG92" s="6"/>
      <c r="AH92" s="6"/>
      <c r="AI92">
        <v>797</v>
      </c>
      <c r="AJ92" s="7">
        <v>2.3993055555555556E-2</v>
      </c>
      <c r="AK92" s="8" t="s">
        <v>137</v>
      </c>
      <c r="AL92" s="8" t="s">
        <v>138</v>
      </c>
      <c r="AM92" s="6" t="s">
        <v>14</v>
      </c>
      <c r="AN92" s="6" t="s">
        <v>19</v>
      </c>
      <c r="AO92" s="6">
        <v>2</v>
      </c>
      <c r="AP92" s="6" t="s">
        <v>16</v>
      </c>
      <c r="AQ92" s="6"/>
      <c r="AR92" s="6"/>
      <c r="AS92" s="16">
        <f>AS$340</f>
        <v>187</v>
      </c>
      <c r="AT92" s="6"/>
      <c r="AU92" s="6"/>
      <c r="AV92" s="6"/>
      <c r="AW92" s="7"/>
      <c r="AX92" s="8"/>
      <c r="AY92" s="8"/>
      <c r="AZ92" s="6"/>
      <c r="BA92" s="6"/>
      <c r="BB92" s="6"/>
      <c r="BC92" s="6"/>
      <c r="BD92" s="6"/>
      <c r="BE92" s="6"/>
      <c r="BF92" s="16">
        <f t="shared" si="15"/>
        <v>164</v>
      </c>
      <c r="BG92" s="6"/>
      <c r="BH92" s="6"/>
      <c r="BI92" s="6"/>
      <c r="BJ92" s="9"/>
      <c r="BK92" s="8"/>
      <c r="BL92" s="8"/>
      <c r="BM92" s="6"/>
      <c r="BN92" s="6"/>
      <c r="BO92" s="6"/>
      <c r="BP92" s="6"/>
    </row>
    <row r="93" spans="1:68" x14ac:dyDescent="0.3">
      <c r="A93">
        <v>89</v>
      </c>
      <c r="B93">
        <v>14</v>
      </c>
      <c r="C93" s="8" t="s">
        <v>123</v>
      </c>
      <c r="D93" s="8" t="s">
        <v>224</v>
      </c>
      <c r="E93" s="6" t="s">
        <v>66</v>
      </c>
      <c r="F93" s="6" t="s">
        <v>52</v>
      </c>
      <c r="G93" s="6">
        <f t="shared" si="10"/>
        <v>127</v>
      </c>
      <c r="H93" s="6">
        <f t="shared" si="11"/>
        <v>139</v>
      </c>
      <c r="I93" s="6">
        <f t="shared" si="12"/>
        <v>112</v>
      </c>
      <c r="J93" s="6">
        <f t="shared" si="13"/>
        <v>96</v>
      </c>
      <c r="K93" s="28">
        <f t="shared" si="14"/>
        <v>474</v>
      </c>
      <c r="L93" s="6">
        <f>T93</f>
        <v>25</v>
      </c>
      <c r="M93" s="6">
        <f>AG93</f>
        <v>38</v>
      </c>
      <c r="N93" s="6">
        <f>AT93</f>
        <v>23</v>
      </c>
      <c r="O93" s="6">
        <f>BG93</f>
        <v>26</v>
      </c>
      <c r="P93" s="28">
        <f>SUM(L93:O93)</f>
        <v>112</v>
      </c>
      <c r="Q93" s="6"/>
      <c r="R93" s="6">
        <v>157</v>
      </c>
      <c r="S93" s="6">
        <v>127</v>
      </c>
      <c r="T93" s="6">
        <v>25</v>
      </c>
      <c r="U93" s="6">
        <v>76</v>
      </c>
      <c r="V93" s="6">
        <v>1130</v>
      </c>
      <c r="W93" s="7">
        <v>3.3993055555555554E-2</v>
      </c>
      <c r="X93" s="8" t="s">
        <v>123</v>
      </c>
      <c r="Y93" s="8" t="s">
        <v>224</v>
      </c>
      <c r="Z93" s="6" t="s">
        <v>66</v>
      </c>
      <c r="AA93" s="6" t="s">
        <v>52</v>
      </c>
      <c r="AB93" s="6">
        <v>2</v>
      </c>
      <c r="AC93" s="6" t="s">
        <v>16</v>
      </c>
      <c r="AD93" s="6"/>
      <c r="AE93" s="6">
        <v>308</v>
      </c>
      <c r="AF93" s="6">
        <v>139</v>
      </c>
      <c r="AG93" s="6">
        <v>38</v>
      </c>
      <c r="AH93" s="6">
        <v>91</v>
      </c>
      <c r="AI93">
        <v>1130</v>
      </c>
      <c r="AJ93" s="7">
        <v>2.9467592592592594E-2</v>
      </c>
      <c r="AK93" s="8" t="s">
        <v>123</v>
      </c>
      <c r="AL93" s="8" t="s">
        <v>224</v>
      </c>
      <c r="AM93" s="6" t="s">
        <v>66</v>
      </c>
      <c r="AN93" s="6" t="s">
        <v>52</v>
      </c>
      <c r="AO93" s="6">
        <v>2</v>
      </c>
      <c r="AP93" s="6" t="s">
        <v>16</v>
      </c>
      <c r="AQ93" s="6"/>
      <c r="AR93" s="6">
        <v>250</v>
      </c>
      <c r="AS93" s="6">
        <v>112</v>
      </c>
      <c r="AT93" s="6">
        <v>23</v>
      </c>
      <c r="AU93" s="6">
        <v>71</v>
      </c>
      <c r="AV93" s="6">
        <v>1130</v>
      </c>
      <c r="AW93" s="7">
        <v>3.4166666666666665E-2</v>
      </c>
      <c r="AX93" s="8" t="s">
        <v>123</v>
      </c>
      <c r="AY93" s="8" t="s">
        <v>224</v>
      </c>
      <c r="AZ93" s="6" t="s">
        <v>66</v>
      </c>
      <c r="BA93" s="6" t="s">
        <v>52</v>
      </c>
      <c r="BB93" s="6">
        <v>2</v>
      </c>
      <c r="BC93" s="6" t="s">
        <v>16</v>
      </c>
      <c r="BD93" s="6"/>
      <c r="BE93" s="6">
        <v>132</v>
      </c>
      <c r="BF93" s="6">
        <v>96</v>
      </c>
      <c r="BG93" s="6">
        <v>26</v>
      </c>
      <c r="BH93" s="6">
        <v>62</v>
      </c>
      <c r="BI93" s="6">
        <v>1130</v>
      </c>
      <c r="BJ93" s="7">
        <v>3.5057870370370371E-2</v>
      </c>
      <c r="BK93" s="8" t="s">
        <v>123</v>
      </c>
      <c r="BL93" s="8" t="s">
        <v>224</v>
      </c>
      <c r="BM93" s="6" t="s">
        <v>66</v>
      </c>
      <c r="BN93" s="6" t="s">
        <v>52</v>
      </c>
      <c r="BO93" s="6">
        <v>2</v>
      </c>
      <c r="BP93" s="6" t="s">
        <v>16</v>
      </c>
    </row>
    <row r="94" spans="1:68" x14ac:dyDescent="0.3">
      <c r="A94">
        <v>90</v>
      </c>
      <c r="C94" s="8" t="s">
        <v>96</v>
      </c>
      <c r="D94" s="8" t="s">
        <v>135</v>
      </c>
      <c r="E94" s="6" t="s">
        <v>14</v>
      </c>
      <c r="F94" s="6" t="s">
        <v>63</v>
      </c>
      <c r="G94" s="6">
        <f t="shared" si="10"/>
        <v>64</v>
      </c>
      <c r="H94" s="6">
        <f t="shared" si="11"/>
        <v>59</v>
      </c>
      <c r="I94" s="16">
        <f t="shared" si="12"/>
        <v>187</v>
      </c>
      <c r="J94" s="16">
        <f t="shared" si="13"/>
        <v>164</v>
      </c>
      <c r="K94" s="28">
        <f t="shared" si="14"/>
        <v>474</v>
      </c>
      <c r="L94" s="6"/>
      <c r="M94" s="6"/>
      <c r="N94" s="6"/>
      <c r="O94" s="6"/>
      <c r="P94" s="28"/>
      <c r="Q94" s="6"/>
      <c r="R94" s="6">
        <v>68</v>
      </c>
      <c r="S94" s="6">
        <v>64</v>
      </c>
      <c r="T94" s="6"/>
      <c r="U94" s="6"/>
      <c r="V94" s="6">
        <v>1660</v>
      </c>
      <c r="W94" s="7">
        <v>2.8900462962962961E-2</v>
      </c>
      <c r="X94" s="8" t="s">
        <v>96</v>
      </c>
      <c r="Y94" s="8" t="s">
        <v>135</v>
      </c>
      <c r="Z94" s="6" t="s">
        <v>14</v>
      </c>
      <c r="AA94" s="6" t="s">
        <v>63</v>
      </c>
      <c r="AB94" s="6">
        <v>2</v>
      </c>
      <c r="AC94" s="6" t="s">
        <v>16</v>
      </c>
      <c r="AD94" s="6"/>
      <c r="AE94" s="6">
        <v>98</v>
      </c>
      <c r="AF94" s="6">
        <v>59</v>
      </c>
      <c r="AG94" s="6"/>
      <c r="AH94" s="6"/>
      <c r="AI94">
        <v>1660</v>
      </c>
      <c r="AJ94" s="7">
        <v>2.4282407407407409E-2</v>
      </c>
      <c r="AK94" s="8" t="s">
        <v>96</v>
      </c>
      <c r="AL94" s="8" t="s">
        <v>135</v>
      </c>
      <c r="AM94" s="6" t="s">
        <v>14</v>
      </c>
      <c r="AN94" s="6" t="s">
        <v>63</v>
      </c>
      <c r="AO94" s="6">
        <v>2</v>
      </c>
      <c r="AP94" s="6" t="s">
        <v>16</v>
      </c>
      <c r="AQ94" s="6"/>
      <c r="AR94" s="6"/>
      <c r="AS94" s="16">
        <f>AS$340</f>
        <v>187</v>
      </c>
      <c r="AT94" s="6"/>
      <c r="AU94" s="6"/>
      <c r="AV94" s="6"/>
      <c r="AW94" s="9"/>
      <c r="AX94" s="8"/>
      <c r="AY94" s="8"/>
      <c r="AZ94" s="6"/>
      <c r="BA94" s="6"/>
      <c r="BB94" s="6"/>
      <c r="BC94" s="6"/>
      <c r="BD94" s="6"/>
      <c r="BE94" s="6"/>
      <c r="BF94" s="16">
        <f>BF$340</f>
        <v>164</v>
      </c>
      <c r="BG94" s="6"/>
      <c r="BH94" s="6"/>
      <c r="BI94" s="6"/>
      <c r="BJ94" s="7"/>
      <c r="BK94" s="8"/>
      <c r="BL94" s="8"/>
      <c r="BM94" s="6"/>
      <c r="BN94" s="6"/>
      <c r="BO94" s="6"/>
      <c r="BP94" s="6"/>
    </row>
    <row r="95" spans="1:68" x14ac:dyDescent="0.3">
      <c r="A95">
        <v>91</v>
      </c>
      <c r="B95">
        <v>33</v>
      </c>
      <c r="C95" s="8" t="s">
        <v>245</v>
      </c>
      <c r="D95" s="8" t="s">
        <v>246</v>
      </c>
      <c r="E95" s="6" t="s">
        <v>24</v>
      </c>
      <c r="F95" s="6" t="s">
        <v>52</v>
      </c>
      <c r="G95" s="6">
        <f t="shared" si="10"/>
        <v>144</v>
      </c>
      <c r="H95" s="6">
        <f t="shared" si="11"/>
        <v>140</v>
      </c>
      <c r="I95" s="6">
        <f t="shared" si="12"/>
        <v>99</v>
      </c>
      <c r="J95" s="6">
        <f t="shared" si="13"/>
        <v>92</v>
      </c>
      <c r="K95" s="28">
        <f t="shared" si="14"/>
        <v>475</v>
      </c>
      <c r="L95" s="6">
        <f t="shared" ref="L95:L103" si="16">T95</f>
        <v>52</v>
      </c>
      <c r="M95" s="6">
        <f t="shared" ref="M95:M103" si="17">AG95</f>
        <v>47</v>
      </c>
      <c r="N95" s="6">
        <f t="shared" ref="N95:N103" si="18">AT95</f>
        <v>37</v>
      </c>
      <c r="O95" s="6">
        <f t="shared" ref="O95:O103" si="19">BG95</f>
        <v>27</v>
      </c>
      <c r="P95" s="28">
        <f t="shared" ref="P95:P103" si="20">SUM(L95:O95)</f>
        <v>163</v>
      </c>
      <c r="Q95" s="6"/>
      <c r="R95" s="6">
        <v>181</v>
      </c>
      <c r="S95" s="6">
        <v>144</v>
      </c>
      <c r="T95" s="6">
        <v>52</v>
      </c>
      <c r="U95" s="6">
        <v>92</v>
      </c>
      <c r="V95" s="6">
        <v>1133</v>
      </c>
      <c r="W95" s="7">
        <v>3.5706018518518519E-2</v>
      </c>
      <c r="X95" s="8" t="s">
        <v>245</v>
      </c>
      <c r="Y95" s="8" t="s">
        <v>246</v>
      </c>
      <c r="Z95" s="6" t="s">
        <v>24</v>
      </c>
      <c r="AA95" s="6" t="s">
        <v>52</v>
      </c>
      <c r="AB95" s="6">
        <v>2</v>
      </c>
      <c r="AC95" s="6" t="s">
        <v>16</v>
      </c>
      <c r="AD95" s="6"/>
      <c r="AE95" s="6">
        <v>310</v>
      </c>
      <c r="AF95" s="6">
        <v>140</v>
      </c>
      <c r="AG95" s="6">
        <v>47</v>
      </c>
      <c r="AH95" s="6">
        <v>92</v>
      </c>
      <c r="AI95">
        <v>1133</v>
      </c>
      <c r="AJ95" s="7">
        <v>2.9479166666666667E-2</v>
      </c>
      <c r="AK95" s="8" t="s">
        <v>245</v>
      </c>
      <c r="AL95" s="8" t="s">
        <v>246</v>
      </c>
      <c r="AM95" s="6" t="s">
        <v>24</v>
      </c>
      <c r="AN95" s="6" t="s">
        <v>52</v>
      </c>
      <c r="AO95" s="6">
        <v>2</v>
      </c>
      <c r="AP95" s="6" t="s">
        <v>16</v>
      </c>
      <c r="AQ95" s="6"/>
      <c r="AR95" s="6">
        <v>210</v>
      </c>
      <c r="AS95" s="6">
        <v>99</v>
      </c>
      <c r="AT95" s="6">
        <v>37</v>
      </c>
      <c r="AU95" s="6">
        <v>61</v>
      </c>
      <c r="AV95" s="6">
        <v>1133</v>
      </c>
      <c r="AW95" s="7">
        <v>3.2893518518518516E-2</v>
      </c>
      <c r="AX95" s="8" t="s">
        <v>245</v>
      </c>
      <c r="AY95" s="8" t="s">
        <v>246</v>
      </c>
      <c r="AZ95" s="6" t="s">
        <v>24</v>
      </c>
      <c r="BA95" s="6" t="s">
        <v>52</v>
      </c>
      <c r="BB95" s="6">
        <v>2</v>
      </c>
      <c r="BC95" s="6" t="s">
        <v>16</v>
      </c>
      <c r="BD95" s="6"/>
      <c r="BE95" s="6">
        <v>126</v>
      </c>
      <c r="BF95" s="6">
        <v>92</v>
      </c>
      <c r="BG95" s="6">
        <v>27</v>
      </c>
      <c r="BH95" s="6">
        <v>58</v>
      </c>
      <c r="BI95" s="6">
        <v>1133</v>
      </c>
      <c r="BJ95" s="7">
        <v>3.4328703703703702E-2</v>
      </c>
      <c r="BK95" s="8" t="s">
        <v>245</v>
      </c>
      <c r="BL95" s="8" t="s">
        <v>246</v>
      </c>
      <c r="BM95" s="6" t="s">
        <v>24</v>
      </c>
      <c r="BN95" s="6" t="s">
        <v>52</v>
      </c>
      <c r="BO95" s="6">
        <v>2</v>
      </c>
      <c r="BP95" s="6" t="s">
        <v>16</v>
      </c>
    </row>
    <row r="96" spans="1:68" x14ac:dyDescent="0.3">
      <c r="A96">
        <v>92</v>
      </c>
      <c r="B96">
        <v>35</v>
      </c>
      <c r="C96" s="8" t="s">
        <v>104</v>
      </c>
      <c r="D96" s="8" t="s">
        <v>196</v>
      </c>
      <c r="E96" s="6" t="s">
        <v>24</v>
      </c>
      <c r="F96" s="6" t="s">
        <v>27</v>
      </c>
      <c r="G96" s="6">
        <f t="shared" si="10"/>
        <v>106</v>
      </c>
      <c r="H96" s="6">
        <f t="shared" si="11"/>
        <v>105</v>
      </c>
      <c r="I96" s="6">
        <f t="shared" si="12"/>
        <v>104</v>
      </c>
      <c r="J96" s="16">
        <f t="shared" si="13"/>
        <v>164</v>
      </c>
      <c r="K96" s="28">
        <f t="shared" si="14"/>
        <v>479</v>
      </c>
      <c r="L96" s="6">
        <f t="shared" si="16"/>
        <v>39</v>
      </c>
      <c r="M96" s="6">
        <f t="shared" si="17"/>
        <v>38</v>
      </c>
      <c r="N96" s="6">
        <f t="shared" si="18"/>
        <v>41</v>
      </c>
      <c r="O96" s="16">
        <f t="shared" si="19"/>
        <v>51</v>
      </c>
      <c r="P96" s="28">
        <f t="shared" si="20"/>
        <v>169</v>
      </c>
      <c r="Q96" s="6"/>
      <c r="R96" s="6">
        <v>121</v>
      </c>
      <c r="S96" s="6">
        <v>106</v>
      </c>
      <c r="T96" s="6">
        <v>39</v>
      </c>
      <c r="U96" s="6">
        <v>59</v>
      </c>
      <c r="V96" s="6">
        <v>1344</v>
      </c>
      <c r="W96" s="7">
        <v>3.1979166666666663E-2</v>
      </c>
      <c r="X96" s="8" t="s">
        <v>104</v>
      </c>
      <c r="Y96" s="8" t="s">
        <v>196</v>
      </c>
      <c r="Z96" s="6" t="s">
        <v>24</v>
      </c>
      <c r="AA96" s="6" t="s">
        <v>27</v>
      </c>
      <c r="AB96" s="6">
        <v>2</v>
      </c>
      <c r="AC96" s="6" t="s">
        <v>16</v>
      </c>
      <c r="AD96" s="6"/>
      <c r="AE96" s="6">
        <v>218</v>
      </c>
      <c r="AF96" s="6">
        <v>105</v>
      </c>
      <c r="AG96" s="6">
        <v>38</v>
      </c>
      <c r="AH96" s="6">
        <v>64</v>
      </c>
      <c r="AI96">
        <v>1344</v>
      </c>
      <c r="AJ96" s="7">
        <v>2.7222222222222221E-2</v>
      </c>
      <c r="AK96" s="8" t="s">
        <v>104</v>
      </c>
      <c r="AL96" s="8" t="s">
        <v>196</v>
      </c>
      <c r="AM96" s="6" t="s">
        <v>24</v>
      </c>
      <c r="AN96" s="6" t="s">
        <v>27</v>
      </c>
      <c r="AO96" s="6">
        <v>2</v>
      </c>
      <c r="AP96" s="6" t="s">
        <v>16</v>
      </c>
      <c r="AQ96" s="6"/>
      <c r="AR96" s="6">
        <v>230</v>
      </c>
      <c r="AS96" s="6">
        <v>104</v>
      </c>
      <c r="AT96" s="6">
        <v>41</v>
      </c>
      <c r="AU96" s="6">
        <v>65</v>
      </c>
      <c r="AV96" s="6">
        <v>1344</v>
      </c>
      <c r="AW96" s="7">
        <v>3.3425925925925928E-2</v>
      </c>
      <c r="AX96" s="8" t="s">
        <v>104</v>
      </c>
      <c r="AY96" s="8" t="s">
        <v>196</v>
      </c>
      <c r="AZ96" s="6" t="s">
        <v>24</v>
      </c>
      <c r="BA96" s="6" t="s">
        <v>27</v>
      </c>
      <c r="BB96" s="6">
        <v>2</v>
      </c>
      <c r="BC96" s="6" t="s">
        <v>16</v>
      </c>
      <c r="BD96" s="6"/>
      <c r="BE96" s="6"/>
      <c r="BF96" s="16">
        <f>BF$340</f>
        <v>164</v>
      </c>
      <c r="BG96" s="16">
        <f>BG$341</f>
        <v>51</v>
      </c>
      <c r="BH96" s="6"/>
      <c r="BI96" s="6"/>
      <c r="BJ96" s="7"/>
      <c r="BK96" s="8"/>
      <c r="BL96" s="8"/>
      <c r="BM96" s="6"/>
      <c r="BN96" s="6"/>
      <c r="BO96" s="6"/>
      <c r="BP96" s="6"/>
    </row>
    <row r="97" spans="1:68" x14ac:dyDescent="0.3">
      <c r="A97">
        <v>93</v>
      </c>
      <c r="B97">
        <v>17</v>
      </c>
      <c r="C97" s="8" t="s">
        <v>50</v>
      </c>
      <c r="D97" s="8" t="s">
        <v>139</v>
      </c>
      <c r="E97" s="6" t="s">
        <v>66</v>
      </c>
      <c r="F97" s="6" t="s">
        <v>19</v>
      </c>
      <c r="G97" s="6">
        <f t="shared" si="10"/>
        <v>67</v>
      </c>
      <c r="H97" s="6">
        <f t="shared" si="11"/>
        <v>64</v>
      </c>
      <c r="I97" s="16">
        <f t="shared" si="12"/>
        <v>187</v>
      </c>
      <c r="J97" s="16">
        <f t="shared" si="13"/>
        <v>164</v>
      </c>
      <c r="K97" s="28">
        <f t="shared" si="14"/>
        <v>482</v>
      </c>
      <c r="L97" s="6">
        <f t="shared" si="16"/>
        <v>7</v>
      </c>
      <c r="M97" s="6">
        <f t="shared" si="17"/>
        <v>8</v>
      </c>
      <c r="N97" s="16">
        <f t="shared" si="18"/>
        <v>54</v>
      </c>
      <c r="O97" s="16">
        <f t="shared" si="19"/>
        <v>48</v>
      </c>
      <c r="P97" s="28">
        <f t="shared" si="20"/>
        <v>117</v>
      </c>
      <c r="Q97" s="6"/>
      <c r="R97" s="6">
        <v>72</v>
      </c>
      <c r="S97" s="6">
        <v>67</v>
      </c>
      <c r="T97" s="6">
        <v>7</v>
      </c>
      <c r="U97" s="6">
        <v>35</v>
      </c>
      <c r="V97" s="6">
        <v>776</v>
      </c>
      <c r="W97" s="7">
        <v>2.9062499999999998E-2</v>
      </c>
      <c r="X97" s="8" t="s">
        <v>50</v>
      </c>
      <c r="Y97" s="8" t="s">
        <v>139</v>
      </c>
      <c r="Z97" s="6" t="s">
        <v>66</v>
      </c>
      <c r="AA97" s="6" t="s">
        <v>19</v>
      </c>
      <c r="AB97" s="6">
        <v>2</v>
      </c>
      <c r="AC97" s="6" t="s">
        <v>16</v>
      </c>
      <c r="AD97" s="6"/>
      <c r="AE97" s="6">
        <v>109</v>
      </c>
      <c r="AF97" s="6">
        <v>64</v>
      </c>
      <c r="AG97" s="6">
        <v>8</v>
      </c>
      <c r="AH97" s="6">
        <v>33</v>
      </c>
      <c r="AI97">
        <v>776</v>
      </c>
      <c r="AJ97" s="7">
        <v>2.4537037037037038E-2</v>
      </c>
      <c r="AK97" s="8" t="s">
        <v>50</v>
      </c>
      <c r="AL97" s="8" t="s">
        <v>139</v>
      </c>
      <c r="AM97" s="6" t="s">
        <v>66</v>
      </c>
      <c r="AN97" s="6" t="s">
        <v>19</v>
      </c>
      <c r="AO97" s="6">
        <v>2</v>
      </c>
      <c r="AP97" s="6" t="s">
        <v>16</v>
      </c>
      <c r="AQ97" s="6"/>
      <c r="AR97" s="6"/>
      <c r="AS97" s="16">
        <f>AS$340</f>
        <v>187</v>
      </c>
      <c r="AT97" s="16">
        <f>AT$342</f>
        <v>54</v>
      </c>
      <c r="AU97" s="6"/>
      <c r="AV97" s="6"/>
      <c r="AW97" s="7"/>
      <c r="AX97" s="8"/>
      <c r="AY97" s="8"/>
      <c r="AZ97" s="6"/>
      <c r="BA97" s="6"/>
      <c r="BB97" s="6"/>
      <c r="BC97" s="6"/>
      <c r="BD97" s="6"/>
      <c r="BE97" s="6"/>
      <c r="BF97" s="16">
        <f>BF$340</f>
        <v>164</v>
      </c>
      <c r="BG97" s="16">
        <f>BG$342</f>
        <v>48</v>
      </c>
      <c r="BH97" s="6"/>
      <c r="BI97" s="6"/>
      <c r="BJ97" s="7"/>
      <c r="BK97" s="8"/>
      <c r="BL97" s="8"/>
      <c r="BM97" s="6"/>
      <c r="BN97" s="6"/>
      <c r="BO97" s="6"/>
      <c r="BP97" s="6"/>
    </row>
    <row r="98" spans="1:68" x14ac:dyDescent="0.3">
      <c r="A98">
        <v>94</v>
      </c>
      <c r="B98">
        <v>19</v>
      </c>
      <c r="C98" s="8" t="s">
        <v>218</v>
      </c>
      <c r="D98" s="8" t="s">
        <v>1533</v>
      </c>
      <c r="E98" s="6" t="s">
        <v>66</v>
      </c>
      <c r="F98" s="6" t="s">
        <v>35</v>
      </c>
      <c r="G98" s="16">
        <f t="shared" si="10"/>
        <v>212</v>
      </c>
      <c r="H98" s="6">
        <f t="shared" si="11"/>
        <v>104</v>
      </c>
      <c r="I98" s="6">
        <f t="shared" si="12"/>
        <v>92</v>
      </c>
      <c r="J98" s="6">
        <f t="shared" si="13"/>
        <v>80</v>
      </c>
      <c r="K98" s="28">
        <f t="shared" si="14"/>
        <v>488</v>
      </c>
      <c r="L98" s="16">
        <f t="shared" si="16"/>
        <v>62</v>
      </c>
      <c r="M98" s="6">
        <f t="shared" si="17"/>
        <v>22</v>
      </c>
      <c r="N98" s="6">
        <f t="shared" si="18"/>
        <v>17</v>
      </c>
      <c r="O98" s="6">
        <f t="shared" si="19"/>
        <v>18</v>
      </c>
      <c r="P98" s="28">
        <f t="shared" si="20"/>
        <v>119</v>
      </c>
      <c r="Q98" s="6"/>
      <c r="R98" s="6"/>
      <c r="S98" s="16">
        <f>S$340</f>
        <v>212</v>
      </c>
      <c r="T98" s="16">
        <f>T$342</f>
        <v>62</v>
      </c>
      <c r="U98" s="6"/>
      <c r="V98" s="6"/>
      <c r="W98" s="7"/>
      <c r="X98" s="8"/>
      <c r="Y98" s="8"/>
      <c r="Z98" s="6"/>
      <c r="AA98" s="6"/>
      <c r="AB98" s="6"/>
      <c r="AC98" s="6"/>
      <c r="AD98" s="6"/>
      <c r="AE98" s="6">
        <v>216</v>
      </c>
      <c r="AF98" s="6">
        <v>104</v>
      </c>
      <c r="AG98" s="6">
        <v>22</v>
      </c>
      <c r="AH98" s="6">
        <v>63</v>
      </c>
      <c r="AI98">
        <v>1066</v>
      </c>
      <c r="AJ98" s="7">
        <v>2.7152777777777779E-2</v>
      </c>
      <c r="AK98" s="8" t="s">
        <v>218</v>
      </c>
      <c r="AL98" s="8" t="s">
        <v>1533</v>
      </c>
      <c r="AM98" s="6" t="s">
        <v>66</v>
      </c>
      <c r="AN98" s="6" t="s">
        <v>35</v>
      </c>
      <c r="AO98" s="6">
        <v>2</v>
      </c>
      <c r="AP98" s="6" t="s">
        <v>16</v>
      </c>
      <c r="AQ98" s="6"/>
      <c r="AR98" s="6">
        <v>189</v>
      </c>
      <c r="AS98" s="6">
        <v>92</v>
      </c>
      <c r="AT98" s="6">
        <v>17</v>
      </c>
      <c r="AU98" s="6">
        <v>55</v>
      </c>
      <c r="AV98" s="6">
        <v>1066</v>
      </c>
      <c r="AW98" s="7">
        <v>3.1956018518518516E-2</v>
      </c>
      <c r="AX98" s="8" t="s">
        <v>218</v>
      </c>
      <c r="AY98" s="8" t="s">
        <v>1533</v>
      </c>
      <c r="AZ98" s="6" t="s">
        <v>66</v>
      </c>
      <c r="BA98" s="6" t="s">
        <v>35</v>
      </c>
      <c r="BB98" s="6">
        <v>2</v>
      </c>
      <c r="BC98" s="6" t="s">
        <v>16</v>
      </c>
      <c r="BD98" s="6"/>
      <c r="BE98" s="6">
        <v>106</v>
      </c>
      <c r="BF98" s="6">
        <v>80</v>
      </c>
      <c r="BG98" s="6">
        <v>18</v>
      </c>
      <c r="BH98" s="6">
        <v>47</v>
      </c>
      <c r="BI98" s="6">
        <v>1066</v>
      </c>
      <c r="BJ98" s="7">
        <v>3.2731481481481479E-2</v>
      </c>
      <c r="BK98" s="8" t="s">
        <v>218</v>
      </c>
      <c r="BL98" s="8" t="s">
        <v>1533</v>
      </c>
      <c r="BM98" s="6" t="s">
        <v>66</v>
      </c>
      <c r="BN98" s="6" t="s">
        <v>35</v>
      </c>
      <c r="BO98" s="6">
        <v>2</v>
      </c>
      <c r="BP98" s="6" t="s">
        <v>16</v>
      </c>
    </row>
    <row r="99" spans="1:68" x14ac:dyDescent="0.3">
      <c r="A99">
        <v>95</v>
      </c>
      <c r="B99">
        <v>6</v>
      </c>
      <c r="C99" s="8" t="s">
        <v>1532</v>
      </c>
      <c r="D99" s="8" t="s">
        <v>830</v>
      </c>
      <c r="E99" s="6" t="s">
        <v>101</v>
      </c>
      <c r="F99" s="6" t="s">
        <v>27</v>
      </c>
      <c r="G99" s="16">
        <f t="shared" si="10"/>
        <v>212</v>
      </c>
      <c r="H99" s="6">
        <f t="shared" si="11"/>
        <v>102</v>
      </c>
      <c r="I99" s="6">
        <f t="shared" si="12"/>
        <v>98</v>
      </c>
      <c r="J99" s="6">
        <f t="shared" si="13"/>
        <v>78</v>
      </c>
      <c r="K99" s="28">
        <f t="shared" si="14"/>
        <v>490</v>
      </c>
      <c r="L99" s="16">
        <f t="shared" si="16"/>
        <v>30</v>
      </c>
      <c r="M99" s="6">
        <f t="shared" si="17"/>
        <v>4</v>
      </c>
      <c r="N99" s="6">
        <f t="shared" si="18"/>
        <v>4</v>
      </c>
      <c r="O99" s="6">
        <f t="shared" si="19"/>
        <v>6</v>
      </c>
      <c r="P99" s="28">
        <f t="shared" si="20"/>
        <v>44</v>
      </c>
      <c r="Q99" s="6"/>
      <c r="R99" s="6"/>
      <c r="S99" s="16">
        <f>S$340</f>
        <v>212</v>
      </c>
      <c r="T99" s="16">
        <f>T$343</f>
        <v>30</v>
      </c>
      <c r="U99" s="6"/>
      <c r="V99" s="6"/>
      <c r="W99" s="7"/>
      <c r="X99" s="8"/>
      <c r="Y99" s="8"/>
      <c r="Z99" s="6"/>
      <c r="AA99" s="6"/>
      <c r="AB99" s="6"/>
      <c r="AC99" s="6"/>
      <c r="AD99" s="6"/>
      <c r="AE99" s="6">
        <v>211</v>
      </c>
      <c r="AF99" s="6">
        <v>102</v>
      </c>
      <c r="AG99" s="6">
        <v>4</v>
      </c>
      <c r="AH99" s="6">
        <v>61</v>
      </c>
      <c r="AI99">
        <v>1387</v>
      </c>
      <c r="AJ99" s="7">
        <v>2.7094907407407408E-2</v>
      </c>
      <c r="AK99" s="8" t="s">
        <v>1532</v>
      </c>
      <c r="AL99" s="8" t="s">
        <v>830</v>
      </c>
      <c r="AM99" s="6" t="s">
        <v>101</v>
      </c>
      <c r="AN99" s="6" t="s">
        <v>27</v>
      </c>
      <c r="AO99" s="6">
        <v>2</v>
      </c>
      <c r="AP99" s="6" t="s">
        <v>16</v>
      </c>
      <c r="AQ99" s="6"/>
      <c r="AR99" s="6">
        <v>209</v>
      </c>
      <c r="AS99" s="6">
        <v>98</v>
      </c>
      <c r="AT99" s="6">
        <v>4</v>
      </c>
      <c r="AU99" s="6">
        <v>60</v>
      </c>
      <c r="AV99" s="6">
        <v>1387</v>
      </c>
      <c r="AW99" s="7">
        <v>3.2870370370370369E-2</v>
      </c>
      <c r="AX99" s="8" t="s">
        <v>1532</v>
      </c>
      <c r="AY99" s="8" t="s">
        <v>830</v>
      </c>
      <c r="AZ99" s="6" t="s">
        <v>101</v>
      </c>
      <c r="BA99" s="6" t="s">
        <v>27</v>
      </c>
      <c r="BB99" s="6">
        <v>2</v>
      </c>
      <c r="BC99" s="6" t="s">
        <v>16</v>
      </c>
      <c r="BD99" s="6"/>
      <c r="BE99" s="6">
        <v>104</v>
      </c>
      <c r="BF99" s="6">
        <v>78</v>
      </c>
      <c r="BG99" s="6">
        <v>6</v>
      </c>
      <c r="BH99" s="6">
        <v>46</v>
      </c>
      <c r="BI99" s="6">
        <v>1387</v>
      </c>
      <c r="BJ99" s="7">
        <v>3.259259259259259E-2</v>
      </c>
      <c r="BK99" s="8" t="s">
        <v>1532</v>
      </c>
      <c r="BL99" s="8" t="s">
        <v>830</v>
      </c>
      <c r="BM99" s="6" t="s">
        <v>101</v>
      </c>
      <c r="BN99" s="6" t="s">
        <v>27</v>
      </c>
      <c r="BO99" s="6">
        <v>2</v>
      </c>
      <c r="BP99" s="6" t="s">
        <v>16</v>
      </c>
    </row>
    <row r="100" spans="1:68" x14ac:dyDescent="0.3">
      <c r="A100">
        <v>96</v>
      </c>
      <c r="B100">
        <v>18</v>
      </c>
      <c r="C100" s="8" t="s">
        <v>241</v>
      </c>
      <c r="D100" s="8" t="s">
        <v>242</v>
      </c>
      <c r="E100" s="6" t="s">
        <v>66</v>
      </c>
      <c r="F100" s="6" t="s">
        <v>27</v>
      </c>
      <c r="G100" s="6">
        <f t="shared" si="10"/>
        <v>141</v>
      </c>
      <c r="H100" s="6">
        <f t="shared" si="11"/>
        <v>132</v>
      </c>
      <c r="I100" s="6">
        <f t="shared" si="12"/>
        <v>118</v>
      </c>
      <c r="J100" s="6">
        <f t="shared" si="13"/>
        <v>100</v>
      </c>
      <c r="K100" s="28">
        <f t="shared" si="14"/>
        <v>491</v>
      </c>
      <c r="L100" s="6">
        <f t="shared" si="16"/>
        <v>32</v>
      </c>
      <c r="M100" s="6">
        <f t="shared" si="17"/>
        <v>32</v>
      </c>
      <c r="N100" s="6">
        <f t="shared" si="18"/>
        <v>27</v>
      </c>
      <c r="O100" s="6">
        <f t="shared" si="19"/>
        <v>28</v>
      </c>
      <c r="P100" s="28">
        <f t="shared" si="20"/>
        <v>119</v>
      </c>
      <c r="Q100" s="6"/>
      <c r="R100" s="6">
        <v>176</v>
      </c>
      <c r="S100" s="6">
        <v>141</v>
      </c>
      <c r="T100" s="6">
        <v>32</v>
      </c>
      <c r="U100" s="6">
        <v>89</v>
      </c>
      <c r="V100" s="6">
        <v>1354</v>
      </c>
      <c r="W100" s="7">
        <v>3.5277777777777776E-2</v>
      </c>
      <c r="X100" s="8" t="s">
        <v>241</v>
      </c>
      <c r="Y100" s="8" t="s">
        <v>242</v>
      </c>
      <c r="Z100" s="6" t="s">
        <v>66</v>
      </c>
      <c r="AA100" s="6" t="s">
        <v>27</v>
      </c>
      <c r="AB100" s="6">
        <v>2</v>
      </c>
      <c r="AC100" s="6" t="s">
        <v>16</v>
      </c>
      <c r="AD100" s="6"/>
      <c r="AE100" s="6">
        <v>285</v>
      </c>
      <c r="AF100" s="6">
        <v>132</v>
      </c>
      <c r="AG100" s="6">
        <v>32</v>
      </c>
      <c r="AH100" s="6">
        <v>85</v>
      </c>
      <c r="AI100">
        <v>1354</v>
      </c>
      <c r="AJ100" s="7">
        <v>2.8900462962962965E-2</v>
      </c>
      <c r="AK100" s="8" t="s">
        <v>241</v>
      </c>
      <c r="AL100" s="8" t="s">
        <v>242</v>
      </c>
      <c r="AM100" s="6" t="s">
        <v>66</v>
      </c>
      <c r="AN100" s="6" t="s">
        <v>27</v>
      </c>
      <c r="AO100" s="6">
        <v>2</v>
      </c>
      <c r="AP100" s="6" t="s">
        <v>16</v>
      </c>
      <c r="AQ100" s="6"/>
      <c r="AR100" s="6">
        <v>279</v>
      </c>
      <c r="AS100" s="6">
        <v>118</v>
      </c>
      <c r="AT100" s="6">
        <v>27</v>
      </c>
      <c r="AU100" s="6">
        <v>77</v>
      </c>
      <c r="AV100" s="6">
        <v>1354</v>
      </c>
      <c r="AW100" s="7">
        <v>3.5057870370370371E-2</v>
      </c>
      <c r="AX100" s="8" t="s">
        <v>241</v>
      </c>
      <c r="AY100" s="8" t="s">
        <v>242</v>
      </c>
      <c r="AZ100" s="6" t="s">
        <v>66</v>
      </c>
      <c r="BA100" s="6" t="s">
        <v>27</v>
      </c>
      <c r="BB100" s="6">
        <v>2</v>
      </c>
      <c r="BC100" s="6" t="s">
        <v>16</v>
      </c>
      <c r="BD100" s="6"/>
      <c r="BE100" s="6">
        <v>139</v>
      </c>
      <c r="BF100" s="6">
        <v>100</v>
      </c>
      <c r="BG100" s="6">
        <v>28</v>
      </c>
      <c r="BH100" s="6">
        <v>65</v>
      </c>
      <c r="BI100" s="6">
        <v>1354</v>
      </c>
      <c r="BJ100" s="7">
        <v>3.5590277777777776E-2</v>
      </c>
      <c r="BK100" s="8" t="s">
        <v>241</v>
      </c>
      <c r="BL100" s="8" t="s">
        <v>242</v>
      </c>
      <c r="BM100" s="6" t="s">
        <v>66</v>
      </c>
      <c r="BN100" s="6" t="s">
        <v>27</v>
      </c>
      <c r="BO100" s="6">
        <v>2</v>
      </c>
      <c r="BP100" s="6" t="s">
        <v>16</v>
      </c>
    </row>
    <row r="101" spans="1:68" x14ac:dyDescent="0.3">
      <c r="A101">
        <v>97</v>
      </c>
      <c r="B101">
        <v>15</v>
      </c>
      <c r="C101" s="8" t="s">
        <v>238</v>
      </c>
      <c r="D101" s="8" t="s">
        <v>239</v>
      </c>
      <c r="E101" s="6" t="s">
        <v>66</v>
      </c>
      <c r="F101" s="6" t="s">
        <v>35</v>
      </c>
      <c r="G101" s="6">
        <f t="shared" si="10"/>
        <v>139</v>
      </c>
      <c r="H101" s="6">
        <f t="shared" si="11"/>
        <v>127</v>
      </c>
      <c r="I101" s="6">
        <f t="shared" si="12"/>
        <v>120</v>
      </c>
      <c r="J101" s="6">
        <f t="shared" si="13"/>
        <v>105</v>
      </c>
      <c r="K101" s="28">
        <f t="shared" si="14"/>
        <v>491</v>
      </c>
      <c r="L101" s="6">
        <f t="shared" si="16"/>
        <v>30</v>
      </c>
      <c r="M101" s="6">
        <f t="shared" si="17"/>
        <v>29</v>
      </c>
      <c r="N101" s="6">
        <f t="shared" si="18"/>
        <v>28</v>
      </c>
      <c r="O101" s="6">
        <f t="shared" si="19"/>
        <v>29</v>
      </c>
      <c r="P101" s="28">
        <f t="shared" si="20"/>
        <v>116</v>
      </c>
      <c r="Q101" s="6"/>
      <c r="R101" s="6">
        <v>174</v>
      </c>
      <c r="S101" s="6">
        <v>139</v>
      </c>
      <c r="T101" s="6">
        <v>30</v>
      </c>
      <c r="U101" s="6">
        <v>87</v>
      </c>
      <c r="V101" s="6">
        <v>1012</v>
      </c>
      <c r="W101" s="7">
        <v>3.5046296296296298E-2</v>
      </c>
      <c r="X101" s="8" t="s">
        <v>238</v>
      </c>
      <c r="Y101" s="8" t="s">
        <v>239</v>
      </c>
      <c r="Z101" s="6" t="s">
        <v>66</v>
      </c>
      <c r="AA101" s="6" t="s">
        <v>35</v>
      </c>
      <c r="AB101" s="6">
        <v>2</v>
      </c>
      <c r="AC101" s="6" t="s">
        <v>16</v>
      </c>
      <c r="AD101" s="6"/>
      <c r="AE101" s="6">
        <v>275</v>
      </c>
      <c r="AF101" s="6">
        <v>127</v>
      </c>
      <c r="AG101" s="6">
        <v>29</v>
      </c>
      <c r="AH101" s="6">
        <v>80</v>
      </c>
      <c r="AI101">
        <v>1012</v>
      </c>
      <c r="AJ101" s="7">
        <v>2.8680555555555556E-2</v>
      </c>
      <c r="AK101" s="8" t="s">
        <v>238</v>
      </c>
      <c r="AL101" s="8" t="s">
        <v>239</v>
      </c>
      <c r="AM101" s="6" t="s">
        <v>66</v>
      </c>
      <c r="AN101" s="6" t="s">
        <v>35</v>
      </c>
      <c r="AO101" s="6">
        <v>2</v>
      </c>
      <c r="AP101" s="6" t="s">
        <v>16</v>
      </c>
      <c r="AQ101" s="6"/>
      <c r="AR101" s="6">
        <v>282</v>
      </c>
      <c r="AS101" s="6">
        <v>120</v>
      </c>
      <c r="AT101" s="6">
        <v>28</v>
      </c>
      <c r="AU101" s="6">
        <v>79</v>
      </c>
      <c r="AV101" s="6">
        <v>1012</v>
      </c>
      <c r="AW101" s="7">
        <v>3.5127314814814813E-2</v>
      </c>
      <c r="AX101" s="8" t="s">
        <v>238</v>
      </c>
      <c r="AY101" s="8" t="s">
        <v>239</v>
      </c>
      <c r="AZ101" s="6" t="s">
        <v>66</v>
      </c>
      <c r="BA101" s="6" t="s">
        <v>35</v>
      </c>
      <c r="BB101" s="6">
        <v>2</v>
      </c>
      <c r="BC101" s="6" t="s">
        <v>16</v>
      </c>
      <c r="BD101" s="6"/>
      <c r="BE101" s="6">
        <v>145</v>
      </c>
      <c r="BF101" s="6">
        <v>105</v>
      </c>
      <c r="BG101" s="6">
        <v>29</v>
      </c>
      <c r="BH101" s="6">
        <v>70</v>
      </c>
      <c r="BI101" s="6">
        <v>1012</v>
      </c>
      <c r="BJ101" s="7">
        <v>3.5810185185185188E-2</v>
      </c>
      <c r="BK101" s="8" t="s">
        <v>238</v>
      </c>
      <c r="BL101" s="8" t="s">
        <v>239</v>
      </c>
      <c r="BM101" s="6" t="s">
        <v>66</v>
      </c>
      <c r="BN101" s="6" t="s">
        <v>35</v>
      </c>
      <c r="BO101" s="6">
        <v>2</v>
      </c>
      <c r="BP101" s="6" t="s">
        <v>16</v>
      </c>
    </row>
    <row r="102" spans="1:68" x14ac:dyDescent="0.3">
      <c r="A102">
        <v>98</v>
      </c>
      <c r="B102">
        <v>37</v>
      </c>
      <c r="C102" s="8" t="s">
        <v>175</v>
      </c>
      <c r="D102" s="8" t="s">
        <v>1505</v>
      </c>
      <c r="E102" s="6" t="s">
        <v>24</v>
      </c>
      <c r="F102" s="6" t="s">
        <v>27</v>
      </c>
      <c r="G102" s="16">
        <f t="shared" si="10"/>
        <v>212</v>
      </c>
      <c r="H102" s="6">
        <f t="shared" si="11"/>
        <v>69</v>
      </c>
      <c r="I102" s="6">
        <f t="shared" si="12"/>
        <v>48</v>
      </c>
      <c r="J102" s="16">
        <f t="shared" si="13"/>
        <v>164</v>
      </c>
      <c r="K102" s="28">
        <f t="shared" si="14"/>
        <v>493</v>
      </c>
      <c r="L102" s="16">
        <f t="shared" si="16"/>
        <v>71</v>
      </c>
      <c r="M102" s="6">
        <f t="shared" si="17"/>
        <v>27</v>
      </c>
      <c r="N102" s="6">
        <f t="shared" si="18"/>
        <v>22</v>
      </c>
      <c r="O102" s="16">
        <f t="shared" si="19"/>
        <v>51</v>
      </c>
      <c r="P102" s="28">
        <f t="shared" si="20"/>
        <v>171</v>
      </c>
      <c r="Q102" s="6"/>
      <c r="R102" s="6"/>
      <c r="S102" s="16">
        <f>S$340</f>
        <v>212</v>
      </c>
      <c r="T102" s="16">
        <f>T$341</f>
        <v>71</v>
      </c>
      <c r="U102" s="6"/>
      <c r="V102" s="6"/>
      <c r="W102" s="7"/>
      <c r="X102" s="8"/>
      <c r="Y102" s="8"/>
      <c r="Z102" s="6"/>
      <c r="AA102" s="6"/>
      <c r="AB102" s="6"/>
      <c r="AC102" s="6"/>
      <c r="AD102" s="6"/>
      <c r="AE102" s="6">
        <v>123</v>
      </c>
      <c r="AF102" s="6">
        <v>69</v>
      </c>
      <c r="AG102" s="6">
        <v>27</v>
      </c>
      <c r="AH102" s="6">
        <v>38</v>
      </c>
      <c r="AI102">
        <v>1386</v>
      </c>
      <c r="AJ102" s="7">
        <v>2.4861111111111112E-2</v>
      </c>
      <c r="AK102" s="8" t="s">
        <v>175</v>
      </c>
      <c r="AL102" s="8" t="s">
        <v>1505</v>
      </c>
      <c r="AM102" s="6" t="s">
        <v>24</v>
      </c>
      <c r="AN102" s="6" t="s">
        <v>27</v>
      </c>
      <c r="AO102" s="6">
        <v>2</v>
      </c>
      <c r="AP102" s="6" t="s">
        <v>16</v>
      </c>
      <c r="AQ102" s="6"/>
      <c r="AR102" s="6">
        <v>71</v>
      </c>
      <c r="AS102" s="6">
        <v>48</v>
      </c>
      <c r="AT102" s="6">
        <v>22</v>
      </c>
      <c r="AU102" s="6">
        <v>26</v>
      </c>
      <c r="AV102" s="6">
        <v>1386</v>
      </c>
      <c r="AW102" s="7">
        <v>2.7754629629629629E-2</v>
      </c>
      <c r="AX102" s="8" t="s">
        <v>175</v>
      </c>
      <c r="AY102" s="8" t="s">
        <v>1505</v>
      </c>
      <c r="AZ102" s="6" t="s">
        <v>24</v>
      </c>
      <c r="BA102" s="6" t="s">
        <v>27</v>
      </c>
      <c r="BB102" s="6">
        <v>2</v>
      </c>
      <c r="BC102" s="6" t="s">
        <v>16</v>
      </c>
      <c r="BD102" s="6"/>
      <c r="BE102" s="6"/>
      <c r="BF102" s="16">
        <f>BF$340</f>
        <v>164</v>
      </c>
      <c r="BG102" s="16">
        <f>BG$341</f>
        <v>51</v>
      </c>
      <c r="BH102" s="6"/>
      <c r="BI102" s="6"/>
      <c r="BJ102" s="7"/>
      <c r="BK102" s="8"/>
      <c r="BL102" s="8"/>
      <c r="BM102" s="6"/>
      <c r="BN102" s="6"/>
      <c r="BO102" s="6"/>
      <c r="BP102" s="6"/>
    </row>
    <row r="103" spans="1:68" x14ac:dyDescent="0.3">
      <c r="A103">
        <v>99</v>
      </c>
      <c r="B103">
        <v>21</v>
      </c>
      <c r="C103" s="8" t="s">
        <v>88</v>
      </c>
      <c r="D103" s="8" t="s">
        <v>202</v>
      </c>
      <c r="E103" s="6" t="s">
        <v>66</v>
      </c>
      <c r="F103" s="6" t="s">
        <v>63</v>
      </c>
      <c r="G103" s="6">
        <f t="shared" si="10"/>
        <v>110</v>
      </c>
      <c r="H103" s="16">
        <f t="shared" si="11"/>
        <v>210</v>
      </c>
      <c r="I103" s="6">
        <f t="shared" si="12"/>
        <v>94</v>
      </c>
      <c r="J103" s="6">
        <f t="shared" si="13"/>
        <v>82</v>
      </c>
      <c r="K103" s="28">
        <f t="shared" si="14"/>
        <v>496</v>
      </c>
      <c r="L103" s="6">
        <f t="shared" si="16"/>
        <v>19</v>
      </c>
      <c r="M103" s="16">
        <f t="shared" si="17"/>
        <v>65</v>
      </c>
      <c r="N103" s="6">
        <f t="shared" si="18"/>
        <v>18</v>
      </c>
      <c r="O103" s="6">
        <f t="shared" si="19"/>
        <v>20</v>
      </c>
      <c r="P103" s="28">
        <f t="shared" si="20"/>
        <v>122</v>
      </c>
      <c r="Q103" s="6"/>
      <c r="R103" s="6">
        <v>128</v>
      </c>
      <c r="S103" s="6">
        <v>110</v>
      </c>
      <c r="T103" s="6">
        <v>19</v>
      </c>
      <c r="U103" s="6">
        <v>63</v>
      </c>
      <c r="V103" s="6">
        <v>1650</v>
      </c>
      <c r="W103" s="7">
        <v>3.2233796296296295E-2</v>
      </c>
      <c r="X103" s="8" t="s">
        <v>88</v>
      </c>
      <c r="Y103" s="8" t="s">
        <v>202</v>
      </c>
      <c r="Z103" s="6" t="s">
        <v>66</v>
      </c>
      <c r="AA103" s="6" t="s">
        <v>63</v>
      </c>
      <c r="AB103" s="6">
        <v>2</v>
      </c>
      <c r="AC103" s="6" t="s">
        <v>16</v>
      </c>
      <c r="AD103" s="6"/>
      <c r="AE103" s="6"/>
      <c r="AF103" s="16">
        <f>AF$340</f>
        <v>210</v>
      </c>
      <c r="AG103" s="16">
        <f>AG$342</f>
        <v>65</v>
      </c>
      <c r="AH103" s="6"/>
      <c r="AJ103" s="7"/>
      <c r="AK103" s="8"/>
      <c r="AL103" s="8"/>
      <c r="AM103" s="6"/>
      <c r="AN103" s="6"/>
      <c r="AO103" s="6"/>
      <c r="AP103" s="6"/>
      <c r="AQ103" s="6"/>
      <c r="AR103" s="6">
        <v>195</v>
      </c>
      <c r="AS103" s="6">
        <v>94</v>
      </c>
      <c r="AT103" s="6">
        <v>18</v>
      </c>
      <c r="AU103" s="6">
        <v>56</v>
      </c>
      <c r="AV103" s="6">
        <v>1650</v>
      </c>
      <c r="AW103" s="7">
        <v>3.2222222222222222E-2</v>
      </c>
      <c r="AX103" s="8" t="s">
        <v>88</v>
      </c>
      <c r="AY103" s="8" t="s">
        <v>202</v>
      </c>
      <c r="AZ103" s="6" t="s">
        <v>66</v>
      </c>
      <c r="BA103" s="6" t="s">
        <v>63</v>
      </c>
      <c r="BB103" s="6">
        <v>2</v>
      </c>
      <c r="BC103" s="6" t="s">
        <v>16</v>
      </c>
      <c r="BD103" s="6"/>
      <c r="BE103" s="6">
        <v>108</v>
      </c>
      <c r="BF103" s="6">
        <v>82</v>
      </c>
      <c r="BG103" s="6">
        <v>20</v>
      </c>
      <c r="BH103" s="6">
        <v>49</v>
      </c>
      <c r="BI103" s="6">
        <v>1650</v>
      </c>
      <c r="BJ103" s="7">
        <v>3.2800925925925928E-2</v>
      </c>
      <c r="BK103" s="8" t="s">
        <v>88</v>
      </c>
      <c r="BL103" s="8" t="s">
        <v>202</v>
      </c>
      <c r="BM103" s="6" t="s">
        <v>66</v>
      </c>
      <c r="BN103" s="6" t="s">
        <v>63</v>
      </c>
      <c r="BO103" s="6">
        <v>2</v>
      </c>
      <c r="BP103" s="6" t="s">
        <v>16</v>
      </c>
    </row>
    <row r="104" spans="1:68" x14ac:dyDescent="0.3">
      <c r="A104">
        <v>100</v>
      </c>
      <c r="C104" s="8" t="s">
        <v>1135</v>
      </c>
      <c r="D104" s="8" t="s">
        <v>1491</v>
      </c>
      <c r="E104" s="6" t="s">
        <v>14</v>
      </c>
      <c r="F104" s="6" t="s">
        <v>63</v>
      </c>
      <c r="G104" s="16">
        <f t="shared" si="10"/>
        <v>212</v>
      </c>
      <c r="H104" s="6">
        <f t="shared" si="11"/>
        <v>50</v>
      </c>
      <c r="I104" s="6">
        <f t="shared" si="12"/>
        <v>71</v>
      </c>
      <c r="J104" s="16">
        <f t="shared" si="13"/>
        <v>164</v>
      </c>
      <c r="K104" s="28">
        <f t="shared" si="14"/>
        <v>497</v>
      </c>
      <c r="L104" s="6"/>
      <c r="M104" s="6"/>
      <c r="N104" s="6"/>
      <c r="O104" s="6"/>
      <c r="P104" s="28"/>
      <c r="Q104" s="6"/>
      <c r="R104" s="6"/>
      <c r="S104" s="16">
        <f>S$340</f>
        <v>212</v>
      </c>
      <c r="T104" s="6"/>
      <c r="U104" s="6"/>
      <c r="V104" s="6"/>
      <c r="W104" s="7"/>
      <c r="X104" s="8"/>
      <c r="Y104" s="8"/>
      <c r="Z104" s="6"/>
      <c r="AA104" s="6"/>
      <c r="AB104" s="6"/>
      <c r="AC104" s="6"/>
      <c r="AD104" s="6"/>
      <c r="AE104" s="6">
        <v>78</v>
      </c>
      <c r="AF104" s="6">
        <v>50</v>
      </c>
      <c r="AG104" s="6"/>
      <c r="AH104" s="6"/>
      <c r="AI104">
        <v>1683</v>
      </c>
      <c r="AJ104" s="7">
        <v>2.3831018518518519E-2</v>
      </c>
      <c r="AK104" s="8" t="s">
        <v>1135</v>
      </c>
      <c r="AL104" s="8" t="s">
        <v>1491</v>
      </c>
      <c r="AM104" s="6" t="s">
        <v>14</v>
      </c>
      <c r="AN104" s="6" t="s">
        <v>63</v>
      </c>
      <c r="AO104" s="6">
        <v>2</v>
      </c>
      <c r="AP104" s="6" t="s">
        <v>16</v>
      </c>
      <c r="AQ104" s="6"/>
      <c r="AR104" s="6">
        <v>119</v>
      </c>
      <c r="AS104" s="6">
        <v>71</v>
      </c>
      <c r="AT104" s="6"/>
      <c r="AU104" s="6"/>
      <c r="AV104" s="6">
        <v>1683</v>
      </c>
      <c r="AW104" s="7">
        <v>2.9733796296296296E-2</v>
      </c>
      <c r="AX104" s="8" t="s">
        <v>1135</v>
      </c>
      <c r="AY104" s="8" t="s">
        <v>1491</v>
      </c>
      <c r="AZ104" s="6" t="s">
        <v>14</v>
      </c>
      <c r="BA104" s="6" t="s">
        <v>63</v>
      </c>
      <c r="BB104" s="6">
        <v>2</v>
      </c>
      <c r="BC104" s="6" t="s">
        <v>16</v>
      </c>
      <c r="BD104" s="6"/>
      <c r="BE104" s="6"/>
      <c r="BF104" s="16">
        <f>BF$340</f>
        <v>164</v>
      </c>
      <c r="BG104" s="6"/>
      <c r="BH104" s="6"/>
      <c r="BI104" s="6"/>
      <c r="BJ104" s="7"/>
      <c r="BK104" s="8"/>
      <c r="BL104" s="8"/>
      <c r="BM104" s="6"/>
      <c r="BN104" s="6"/>
      <c r="BO104" s="6"/>
      <c r="BP104" s="6"/>
    </row>
    <row r="105" spans="1:68" x14ac:dyDescent="0.3">
      <c r="A105">
        <v>101</v>
      </c>
      <c r="B105">
        <v>16</v>
      </c>
      <c r="C105" s="8" t="s">
        <v>104</v>
      </c>
      <c r="D105" s="8" t="s">
        <v>227</v>
      </c>
      <c r="E105" s="6" t="s">
        <v>66</v>
      </c>
      <c r="F105" s="6" t="s">
        <v>52</v>
      </c>
      <c r="G105" s="6">
        <f t="shared" si="10"/>
        <v>129</v>
      </c>
      <c r="H105" s="6">
        <f t="shared" si="11"/>
        <v>124</v>
      </c>
      <c r="I105" s="6">
        <f t="shared" si="12"/>
        <v>84</v>
      </c>
      <c r="J105" s="16">
        <f t="shared" si="13"/>
        <v>164</v>
      </c>
      <c r="K105" s="28">
        <f t="shared" si="14"/>
        <v>501</v>
      </c>
      <c r="L105" s="6">
        <f t="shared" ref="L105:L110" si="21">T105</f>
        <v>26</v>
      </c>
      <c r="M105" s="6">
        <f t="shared" ref="M105:M110" si="22">AG105</f>
        <v>28</v>
      </c>
      <c r="N105" s="6">
        <f t="shared" ref="N105:N110" si="23">AT105</f>
        <v>14</v>
      </c>
      <c r="O105" s="16">
        <f t="shared" ref="O105:O110" si="24">BG105</f>
        <v>48</v>
      </c>
      <c r="P105" s="28">
        <f t="shared" ref="P105:P110" si="25">SUM(L105:O105)</f>
        <v>116</v>
      </c>
      <c r="Q105" s="6"/>
      <c r="R105" s="6">
        <v>159</v>
      </c>
      <c r="S105" s="6">
        <v>129</v>
      </c>
      <c r="T105" s="6">
        <v>26</v>
      </c>
      <c r="U105" s="6">
        <v>78</v>
      </c>
      <c r="V105" s="6">
        <v>1094</v>
      </c>
      <c r="W105" s="7">
        <v>3.4212962962962959E-2</v>
      </c>
      <c r="X105" s="8" t="s">
        <v>104</v>
      </c>
      <c r="Y105" s="8" t="s">
        <v>227</v>
      </c>
      <c r="Z105" s="6" t="s">
        <v>66</v>
      </c>
      <c r="AA105" s="6" t="s">
        <v>52</v>
      </c>
      <c r="AB105" s="6">
        <v>2</v>
      </c>
      <c r="AC105" s="6" t="s">
        <v>16</v>
      </c>
      <c r="AD105" s="6"/>
      <c r="AE105" s="6">
        <v>269</v>
      </c>
      <c r="AF105" s="6">
        <v>124</v>
      </c>
      <c r="AG105" s="6">
        <v>28</v>
      </c>
      <c r="AH105" s="6">
        <v>78</v>
      </c>
      <c r="AI105">
        <v>1094</v>
      </c>
      <c r="AJ105" s="7">
        <v>2.8576388888888887E-2</v>
      </c>
      <c r="AK105" s="8" t="s">
        <v>104</v>
      </c>
      <c r="AL105" s="8" t="s">
        <v>227</v>
      </c>
      <c r="AM105" s="6" t="s">
        <v>66</v>
      </c>
      <c r="AN105" s="6" t="s">
        <v>52</v>
      </c>
      <c r="AO105" s="6">
        <v>2</v>
      </c>
      <c r="AP105" s="6" t="s">
        <v>16</v>
      </c>
      <c r="AQ105" s="6"/>
      <c r="AR105" s="6">
        <v>170</v>
      </c>
      <c r="AS105" s="6">
        <v>84</v>
      </c>
      <c r="AT105" s="6">
        <v>14</v>
      </c>
      <c r="AU105" s="6">
        <v>50</v>
      </c>
      <c r="AV105" s="6">
        <v>1094</v>
      </c>
      <c r="AW105" s="7">
        <v>3.1493055555555559E-2</v>
      </c>
      <c r="AX105" s="8" t="s">
        <v>104</v>
      </c>
      <c r="AY105" s="8" t="s">
        <v>227</v>
      </c>
      <c r="AZ105" s="6" t="s">
        <v>66</v>
      </c>
      <c r="BA105" s="6" t="s">
        <v>52</v>
      </c>
      <c r="BB105" s="6">
        <v>2</v>
      </c>
      <c r="BC105" s="6" t="s">
        <v>16</v>
      </c>
      <c r="BD105" s="6"/>
      <c r="BE105" s="6"/>
      <c r="BF105" s="16">
        <f>BF$340</f>
        <v>164</v>
      </c>
      <c r="BG105" s="16">
        <f>BG$342</f>
        <v>48</v>
      </c>
      <c r="BH105" s="6"/>
      <c r="BI105" s="6"/>
      <c r="BJ105" s="7"/>
      <c r="BK105" s="8"/>
      <c r="BL105" s="8"/>
      <c r="BM105" s="6"/>
      <c r="BN105" s="6"/>
      <c r="BO105" s="6"/>
      <c r="BP105" s="6"/>
    </row>
    <row r="106" spans="1:68" x14ac:dyDescent="0.3">
      <c r="A106">
        <v>102</v>
      </c>
      <c r="B106">
        <v>20</v>
      </c>
      <c r="C106" s="8" t="s">
        <v>225</v>
      </c>
      <c r="D106" s="8" t="s">
        <v>228</v>
      </c>
      <c r="E106" s="6" t="s">
        <v>66</v>
      </c>
      <c r="F106" s="6" t="s">
        <v>27</v>
      </c>
      <c r="G106" s="6">
        <f t="shared" si="10"/>
        <v>130</v>
      </c>
      <c r="H106" s="6">
        <f t="shared" si="11"/>
        <v>115</v>
      </c>
      <c r="I106" s="6">
        <f t="shared" si="12"/>
        <v>96</v>
      </c>
      <c r="J106" s="16">
        <f t="shared" si="13"/>
        <v>164</v>
      </c>
      <c r="K106" s="28">
        <f t="shared" si="14"/>
        <v>505</v>
      </c>
      <c r="L106" s="6">
        <f t="shared" si="21"/>
        <v>27</v>
      </c>
      <c r="M106" s="6">
        <f t="shared" si="22"/>
        <v>25</v>
      </c>
      <c r="N106" s="6">
        <f t="shared" si="23"/>
        <v>19</v>
      </c>
      <c r="O106" s="16">
        <f t="shared" si="24"/>
        <v>48</v>
      </c>
      <c r="P106" s="28">
        <f t="shared" si="25"/>
        <v>119</v>
      </c>
      <c r="Q106" s="6"/>
      <c r="R106" s="6">
        <v>160</v>
      </c>
      <c r="S106" s="6">
        <v>130</v>
      </c>
      <c r="T106" s="6">
        <v>27</v>
      </c>
      <c r="U106" s="6">
        <v>79</v>
      </c>
      <c r="V106" s="6">
        <v>1330</v>
      </c>
      <c r="W106" s="7">
        <v>3.4259259259259253E-2</v>
      </c>
      <c r="X106" s="8" t="s">
        <v>225</v>
      </c>
      <c r="Y106" s="8" t="s">
        <v>228</v>
      </c>
      <c r="Z106" s="6" t="s">
        <v>66</v>
      </c>
      <c r="AA106" s="6" t="s">
        <v>27</v>
      </c>
      <c r="AB106" s="6">
        <v>2</v>
      </c>
      <c r="AC106" s="6" t="s">
        <v>16</v>
      </c>
      <c r="AD106" s="6"/>
      <c r="AE106" s="6">
        <v>243</v>
      </c>
      <c r="AF106" s="6">
        <v>115</v>
      </c>
      <c r="AG106" s="6">
        <v>25</v>
      </c>
      <c r="AH106" s="6">
        <v>73</v>
      </c>
      <c r="AI106">
        <v>1330</v>
      </c>
      <c r="AJ106" s="7">
        <v>2.7847222222222221E-2</v>
      </c>
      <c r="AK106" s="8" t="s">
        <v>225</v>
      </c>
      <c r="AL106" s="8" t="s">
        <v>228</v>
      </c>
      <c r="AM106" s="6" t="s">
        <v>66</v>
      </c>
      <c r="AN106" s="6" t="s">
        <v>27</v>
      </c>
      <c r="AO106" s="6">
        <v>2</v>
      </c>
      <c r="AP106" s="6" t="s">
        <v>16</v>
      </c>
      <c r="AQ106" s="6"/>
      <c r="AR106" s="6">
        <v>204</v>
      </c>
      <c r="AS106" s="6">
        <v>96</v>
      </c>
      <c r="AT106" s="6">
        <v>19</v>
      </c>
      <c r="AU106" s="6">
        <v>58</v>
      </c>
      <c r="AV106" s="6">
        <v>1330</v>
      </c>
      <c r="AW106" s="7">
        <v>3.2650462962962964E-2</v>
      </c>
      <c r="AX106" s="8" t="s">
        <v>225</v>
      </c>
      <c r="AY106" s="8" t="s">
        <v>228</v>
      </c>
      <c r="AZ106" s="6" t="s">
        <v>66</v>
      </c>
      <c r="BA106" s="6" t="s">
        <v>27</v>
      </c>
      <c r="BB106" s="6">
        <v>2</v>
      </c>
      <c r="BC106" s="6" t="s">
        <v>16</v>
      </c>
      <c r="BD106" s="6"/>
      <c r="BE106" s="6"/>
      <c r="BF106" s="16">
        <f>BF$340</f>
        <v>164</v>
      </c>
      <c r="BG106" s="16">
        <f>BG$342</f>
        <v>48</v>
      </c>
      <c r="BH106" s="6"/>
      <c r="BI106" s="6"/>
      <c r="BJ106" s="7"/>
      <c r="BK106" s="8"/>
      <c r="BL106" s="8"/>
      <c r="BM106" s="6"/>
      <c r="BN106" s="6"/>
      <c r="BO106" s="6"/>
      <c r="BP106" s="6"/>
    </row>
    <row r="107" spans="1:68" x14ac:dyDescent="0.3">
      <c r="A107">
        <v>103</v>
      </c>
      <c r="B107">
        <v>22</v>
      </c>
      <c r="C107" s="8" t="s">
        <v>640</v>
      </c>
      <c r="D107" s="8" t="s">
        <v>1506</v>
      </c>
      <c r="E107" s="6" t="s">
        <v>66</v>
      </c>
      <c r="F107" s="6" t="s">
        <v>15</v>
      </c>
      <c r="G107" s="16">
        <f t="shared" si="10"/>
        <v>212</v>
      </c>
      <c r="H107" s="6">
        <f t="shared" si="11"/>
        <v>70</v>
      </c>
      <c r="I107" s="6">
        <f t="shared" si="12"/>
        <v>60</v>
      </c>
      <c r="J107" s="16">
        <f t="shared" si="13"/>
        <v>164</v>
      </c>
      <c r="K107" s="28">
        <f t="shared" si="14"/>
        <v>506</v>
      </c>
      <c r="L107" s="16">
        <f t="shared" si="21"/>
        <v>62</v>
      </c>
      <c r="M107" s="6">
        <f t="shared" si="22"/>
        <v>10</v>
      </c>
      <c r="N107" s="6">
        <f t="shared" si="23"/>
        <v>7</v>
      </c>
      <c r="O107" s="16">
        <f t="shared" si="24"/>
        <v>48</v>
      </c>
      <c r="P107" s="28">
        <f t="shared" si="25"/>
        <v>127</v>
      </c>
      <c r="Q107" s="6"/>
      <c r="R107" s="6"/>
      <c r="S107" s="16">
        <f>S$340</f>
        <v>212</v>
      </c>
      <c r="T107" s="16">
        <f>T$342</f>
        <v>62</v>
      </c>
      <c r="U107" s="6"/>
      <c r="V107" s="6"/>
      <c r="W107" s="7"/>
      <c r="X107" s="8"/>
      <c r="Y107" s="8"/>
      <c r="Z107" s="6"/>
      <c r="AA107" s="6"/>
      <c r="AB107" s="6"/>
      <c r="AC107" s="6"/>
      <c r="AD107" s="6"/>
      <c r="AE107" s="6">
        <v>124</v>
      </c>
      <c r="AF107" s="6">
        <v>70</v>
      </c>
      <c r="AG107" s="6">
        <v>10</v>
      </c>
      <c r="AH107" s="6">
        <v>39</v>
      </c>
      <c r="AI107">
        <v>510</v>
      </c>
      <c r="AJ107" s="7">
        <v>2.4965277777777777E-2</v>
      </c>
      <c r="AK107" s="8" t="s">
        <v>640</v>
      </c>
      <c r="AL107" s="8" t="s">
        <v>1506</v>
      </c>
      <c r="AM107" s="6" t="s">
        <v>66</v>
      </c>
      <c r="AN107" s="6" t="s">
        <v>15</v>
      </c>
      <c r="AO107" s="6">
        <v>2</v>
      </c>
      <c r="AP107" s="6" t="s">
        <v>16</v>
      </c>
      <c r="AQ107" s="6"/>
      <c r="AR107" s="6">
        <v>92</v>
      </c>
      <c r="AS107" s="6">
        <v>60</v>
      </c>
      <c r="AT107" s="6">
        <v>7</v>
      </c>
      <c r="AU107" s="6">
        <v>33</v>
      </c>
      <c r="AV107" s="6">
        <v>510</v>
      </c>
      <c r="AW107" s="7">
        <v>2.8472222222222222E-2</v>
      </c>
      <c r="AX107" s="8" t="s">
        <v>640</v>
      </c>
      <c r="AY107" s="8" t="s">
        <v>1506</v>
      </c>
      <c r="AZ107" s="6" t="s">
        <v>66</v>
      </c>
      <c r="BA107" s="6" t="s">
        <v>15</v>
      </c>
      <c r="BB107" s="6">
        <v>2</v>
      </c>
      <c r="BC107" s="6" t="s">
        <v>16</v>
      </c>
      <c r="BD107" s="6"/>
      <c r="BE107" s="6"/>
      <c r="BF107" s="16">
        <f>BF$340</f>
        <v>164</v>
      </c>
      <c r="BG107" s="16">
        <f>BG$342</f>
        <v>48</v>
      </c>
      <c r="BH107" s="6"/>
      <c r="BI107" s="6"/>
      <c r="BJ107" s="7"/>
      <c r="BK107" s="8"/>
      <c r="BL107" s="8"/>
      <c r="BM107" s="6"/>
      <c r="BN107" s="6"/>
      <c r="BO107" s="6"/>
      <c r="BP107" s="6"/>
    </row>
    <row r="108" spans="1:68" x14ac:dyDescent="0.3">
      <c r="A108">
        <v>104</v>
      </c>
      <c r="B108">
        <v>39</v>
      </c>
      <c r="C108" s="8" t="s">
        <v>696</v>
      </c>
      <c r="D108" s="8" t="s">
        <v>1502</v>
      </c>
      <c r="E108" s="6" t="s">
        <v>24</v>
      </c>
      <c r="F108" s="6" t="s">
        <v>35</v>
      </c>
      <c r="G108" s="16">
        <f t="shared" si="10"/>
        <v>212</v>
      </c>
      <c r="H108" s="6">
        <f t="shared" si="11"/>
        <v>65</v>
      </c>
      <c r="I108" s="6">
        <f t="shared" si="12"/>
        <v>67</v>
      </c>
      <c r="J108" s="16">
        <f t="shared" si="13"/>
        <v>164</v>
      </c>
      <c r="K108" s="28">
        <f t="shared" si="14"/>
        <v>508</v>
      </c>
      <c r="L108" s="16">
        <f t="shared" si="21"/>
        <v>71</v>
      </c>
      <c r="M108" s="6">
        <f t="shared" si="22"/>
        <v>24</v>
      </c>
      <c r="N108" s="6">
        <f t="shared" si="23"/>
        <v>30</v>
      </c>
      <c r="O108" s="16">
        <f t="shared" si="24"/>
        <v>51</v>
      </c>
      <c r="P108" s="28">
        <f t="shared" si="25"/>
        <v>176</v>
      </c>
      <c r="Q108" s="6"/>
      <c r="R108" s="6"/>
      <c r="S108" s="16">
        <f>S$340</f>
        <v>212</v>
      </c>
      <c r="T108" s="16">
        <f>T$341</f>
        <v>71</v>
      </c>
      <c r="U108" s="6"/>
      <c r="V108" s="6"/>
      <c r="W108" s="7"/>
      <c r="X108" s="8"/>
      <c r="Y108" s="8"/>
      <c r="Z108" s="6"/>
      <c r="AA108" s="6"/>
      <c r="AB108" s="6"/>
      <c r="AC108" s="6"/>
      <c r="AD108" s="6"/>
      <c r="AE108" s="6">
        <v>115</v>
      </c>
      <c r="AF108" s="6">
        <v>65</v>
      </c>
      <c r="AG108" s="6">
        <v>24</v>
      </c>
      <c r="AH108" s="6">
        <v>34</v>
      </c>
      <c r="AI108">
        <v>1011</v>
      </c>
      <c r="AJ108" s="7">
        <v>2.4641203703703703E-2</v>
      </c>
      <c r="AK108" s="8" t="s">
        <v>696</v>
      </c>
      <c r="AL108" s="8" t="s">
        <v>1502</v>
      </c>
      <c r="AM108" s="6" t="s">
        <v>24</v>
      </c>
      <c r="AN108" s="6" t="s">
        <v>35</v>
      </c>
      <c r="AO108" s="6">
        <v>2</v>
      </c>
      <c r="AP108" s="6" t="s">
        <v>16</v>
      </c>
      <c r="AQ108" s="6"/>
      <c r="AR108" s="6">
        <v>108</v>
      </c>
      <c r="AS108" s="6">
        <v>67</v>
      </c>
      <c r="AT108" s="6">
        <v>30</v>
      </c>
      <c r="AU108" s="6">
        <v>38</v>
      </c>
      <c r="AV108" s="6">
        <v>1011</v>
      </c>
      <c r="AW108" s="7">
        <v>2.8969907407407406E-2</v>
      </c>
      <c r="AX108" s="8" t="s">
        <v>696</v>
      </c>
      <c r="AY108" s="8" t="s">
        <v>1502</v>
      </c>
      <c r="AZ108" s="6" t="s">
        <v>24</v>
      </c>
      <c r="BA108" s="6" t="s">
        <v>35</v>
      </c>
      <c r="BB108" s="6">
        <v>2</v>
      </c>
      <c r="BC108" s="6" t="s">
        <v>16</v>
      </c>
      <c r="BD108" s="6"/>
      <c r="BE108" s="6"/>
      <c r="BF108" s="16">
        <f>BF$340</f>
        <v>164</v>
      </c>
      <c r="BG108" s="16">
        <f>BG$341</f>
        <v>51</v>
      </c>
      <c r="BH108" s="6"/>
      <c r="BI108" s="6"/>
      <c r="BJ108" s="9"/>
      <c r="BK108" s="8"/>
      <c r="BL108" s="8"/>
      <c r="BM108" s="6"/>
      <c r="BN108" s="6"/>
      <c r="BO108" s="6"/>
      <c r="BP108" s="6"/>
    </row>
    <row r="109" spans="1:68" x14ac:dyDescent="0.3">
      <c r="A109">
        <v>105</v>
      </c>
      <c r="B109">
        <v>1</v>
      </c>
      <c r="C109" s="8" t="s">
        <v>179</v>
      </c>
      <c r="D109" s="8" t="s">
        <v>243</v>
      </c>
      <c r="E109" s="6" t="s">
        <v>236</v>
      </c>
      <c r="F109" s="6" t="s">
        <v>52</v>
      </c>
      <c r="G109" s="6">
        <f t="shared" si="10"/>
        <v>142</v>
      </c>
      <c r="H109" s="6">
        <f t="shared" si="11"/>
        <v>145</v>
      </c>
      <c r="I109" s="6">
        <f t="shared" si="12"/>
        <v>116</v>
      </c>
      <c r="J109" s="6">
        <f t="shared" si="13"/>
        <v>106</v>
      </c>
      <c r="K109" s="28">
        <f t="shared" si="14"/>
        <v>509</v>
      </c>
      <c r="L109" s="6">
        <f t="shared" si="21"/>
        <v>2</v>
      </c>
      <c r="M109" s="6">
        <f t="shared" si="22"/>
        <v>2</v>
      </c>
      <c r="N109" s="6">
        <f t="shared" si="23"/>
        <v>1</v>
      </c>
      <c r="O109" s="6">
        <f t="shared" si="24"/>
        <v>2</v>
      </c>
      <c r="P109" s="28">
        <f t="shared" si="25"/>
        <v>7</v>
      </c>
      <c r="Q109" s="6"/>
      <c r="R109" s="6">
        <v>177</v>
      </c>
      <c r="S109" s="6">
        <v>142</v>
      </c>
      <c r="T109" s="6">
        <v>2</v>
      </c>
      <c r="U109" s="6">
        <v>90</v>
      </c>
      <c r="V109" s="6">
        <v>1093</v>
      </c>
      <c r="W109" s="7">
        <v>3.5405092592592592E-2</v>
      </c>
      <c r="X109" s="8" t="s">
        <v>179</v>
      </c>
      <c r="Y109" s="8" t="s">
        <v>243</v>
      </c>
      <c r="Z109" s="6" t="s">
        <v>236</v>
      </c>
      <c r="AA109" s="6" t="s">
        <v>52</v>
      </c>
      <c r="AB109" s="6">
        <v>2</v>
      </c>
      <c r="AC109" s="6" t="s">
        <v>16</v>
      </c>
      <c r="AD109" s="6"/>
      <c r="AE109" s="6">
        <v>336</v>
      </c>
      <c r="AF109" s="6">
        <v>145</v>
      </c>
      <c r="AG109" s="6">
        <v>2</v>
      </c>
      <c r="AH109" s="6">
        <v>96</v>
      </c>
      <c r="AI109">
        <v>1093</v>
      </c>
      <c r="AJ109" s="7">
        <v>3.0150462962962962E-2</v>
      </c>
      <c r="AK109" s="8" t="s">
        <v>179</v>
      </c>
      <c r="AL109" s="8" t="s">
        <v>243</v>
      </c>
      <c r="AM109" s="6" t="s">
        <v>236</v>
      </c>
      <c r="AN109" s="6" t="s">
        <v>52</v>
      </c>
      <c r="AO109" s="6">
        <v>2</v>
      </c>
      <c r="AP109" s="6" t="s">
        <v>16</v>
      </c>
      <c r="AQ109" s="6"/>
      <c r="AR109" s="6">
        <v>267</v>
      </c>
      <c r="AS109" s="6">
        <v>116</v>
      </c>
      <c r="AT109" s="6">
        <v>1</v>
      </c>
      <c r="AU109" s="6">
        <v>75</v>
      </c>
      <c r="AV109" s="6">
        <v>1093</v>
      </c>
      <c r="AW109" s="7">
        <v>3.4768518518518518E-2</v>
      </c>
      <c r="AX109" s="8" t="s">
        <v>179</v>
      </c>
      <c r="AY109" s="8" t="s">
        <v>243</v>
      </c>
      <c r="AZ109" s="6" t="s">
        <v>236</v>
      </c>
      <c r="BA109" s="6" t="s">
        <v>52</v>
      </c>
      <c r="BB109" s="6">
        <v>2</v>
      </c>
      <c r="BC109" s="6" t="s">
        <v>16</v>
      </c>
      <c r="BD109" s="6"/>
      <c r="BE109" s="6">
        <v>148</v>
      </c>
      <c r="BF109" s="6">
        <v>106</v>
      </c>
      <c r="BG109" s="6">
        <v>2</v>
      </c>
      <c r="BH109" s="6">
        <v>71</v>
      </c>
      <c r="BI109" s="6">
        <v>1093</v>
      </c>
      <c r="BJ109" s="7">
        <v>3.6134259259259262E-2</v>
      </c>
      <c r="BK109" s="8" t="s">
        <v>179</v>
      </c>
      <c r="BL109" s="8" t="s">
        <v>243</v>
      </c>
      <c r="BM109" s="6" t="s">
        <v>236</v>
      </c>
      <c r="BN109" s="6" t="s">
        <v>52</v>
      </c>
      <c r="BO109" s="6">
        <v>2</v>
      </c>
      <c r="BP109" s="6" t="s">
        <v>16</v>
      </c>
    </row>
    <row r="110" spans="1:68" x14ac:dyDescent="0.3">
      <c r="A110">
        <v>106</v>
      </c>
      <c r="B110">
        <v>8</v>
      </c>
      <c r="C110" s="8" t="s">
        <v>104</v>
      </c>
      <c r="D110" s="8" t="s">
        <v>221</v>
      </c>
      <c r="E110" s="6" t="s">
        <v>101</v>
      </c>
      <c r="F110" s="6" t="s">
        <v>63</v>
      </c>
      <c r="G110" s="6">
        <f t="shared" si="10"/>
        <v>125</v>
      </c>
      <c r="H110" s="6">
        <f t="shared" si="11"/>
        <v>112</v>
      </c>
      <c r="I110" s="16">
        <f t="shared" si="12"/>
        <v>187</v>
      </c>
      <c r="J110" s="6">
        <f t="shared" si="13"/>
        <v>85</v>
      </c>
      <c r="K110" s="28">
        <f t="shared" si="14"/>
        <v>509</v>
      </c>
      <c r="L110" s="6">
        <f t="shared" si="21"/>
        <v>5</v>
      </c>
      <c r="M110" s="6">
        <f t="shared" si="22"/>
        <v>6</v>
      </c>
      <c r="N110" s="16">
        <f t="shared" si="23"/>
        <v>30</v>
      </c>
      <c r="O110" s="6">
        <f t="shared" si="24"/>
        <v>7</v>
      </c>
      <c r="P110" s="28">
        <f t="shared" si="25"/>
        <v>48</v>
      </c>
      <c r="Q110" s="6"/>
      <c r="R110" s="6">
        <v>154</v>
      </c>
      <c r="S110" s="6">
        <v>125</v>
      </c>
      <c r="T110" s="6">
        <v>5</v>
      </c>
      <c r="U110" s="6">
        <v>74</v>
      </c>
      <c r="V110" s="6">
        <v>1640</v>
      </c>
      <c r="W110" s="7">
        <v>3.3842592592592591E-2</v>
      </c>
      <c r="X110" s="8" t="s">
        <v>104</v>
      </c>
      <c r="Y110" s="8" t="s">
        <v>221</v>
      </c>
      <c r="Z110" s="6" t="s">
        <v>101</v>
      </c>
      <c r="AA110" s="6" t="s">
        <v>63</v>
      </c>
      <c r="AB110" s="6">
        <v>2</v>
      </c>
      <c r="AC110" s="6" t="s">
        <v>16</v>
      </c>
      <c r="AD110" s="6"/>
      <c r="AE110" s="6">
        <v>237</v>
      </c>
      <c r="AF110" s="6">
        <v>112</v>
      </c>
      <c r="AG110" s="6">
        <v>6</v>
      </c>
      <c r="AH110" s="6">
        <v>70</v>
      </c>
      <c r="AI110">
        <v>1640</v>
      </c>
      <c r="AJ110" s="7">
        <v>2.7708333333333335E-2</v>
      </c>
      <c r="AK110" s="8" t="s">
        <v>104</v>
      </c>
      <c r="AL110" s="8" t="s">
        <v>221</v>
      </c>
      <c r="AM110" s="6" t="s">
        <v>101</v>
      </c>
      <c r="AN110" s="6" t="s">
        <v>63</v>
      </c>
      <c r="AO110" s="6">
        <v>2</v>
      </c>
      <c r="AP110" s="6" t="s">
        <v>16</v>
      </c>
      <c r="AQ110" s="6"/>
      <c r="AR110" s="6"/>
      <c r="AS110" s="16">
        <f>AS$340</f>
        <v>187</v>
      </c>
      <c r="AT110" s="16">
        <f>AT$343</f>
        <v>30</v>
      </c>
      <c r="AU110" s="6"/>
      <c r="AV110" s="6"/>
      <c r="AW110" s="7"/>
      <c r="AX110" s="8"/>
      <c r="AY110" s="8"/>
      <c r="AZ110" s="6"/>
      <c r="BA110" s="6"/>
      <c r="BB110" s="6"/>
      <c r="BC110" s="6"/>
      <c r="BD110" s="6"/>
      <c r="BE110" s="6">
        <v>112</v>
      </c>
      <c r="BF110" s="6">
        <v>85</v>
      </c>
      <c r="BG110" s="6">
        <v>7</v>
      </c>
      <c r="BH110" s="6">
        <v>52</v>
      </c>
      <c r="BI110" s="6">
        <v>1640</v>
      </c>
      <c r="BJ110" s="7">
        <v>3.3113425925925928E-2</v>
      </c>
      <c r="BK110" s="8" t="s">
        <v>104</v>
      </c>
      <c r="BL110" s="8" t="s">
        <v>221</v>
      </c>
      <c r="BM110" s="6" t="s">
        <v>101</v>
      </c>
      <c r="BN110" s="6" t="s">
        <v>63</v>
      </c>
      <c r="BO110" s="6">
        <v>2</v>
      </c>
      <c r="BP110" s="6" t="s">
        <v>16</v>
      </c>
    </row>
    <row r="111" spans="1:68" x14ac:dyDescent="0.3">
      <c r="A111">
        <v>107</v>
      </c>
      <c r="C111" s="8" t="s">
        <v>150</v>
      </c>
      <c r="D111" s="8" t="s">
        <v>151</v>
      </c>
      <c r="E111" s="6" t="s">
        <v>14</v>
      </c>
      <c r="F111" s="6" t="s">
        <v>27</v>
      </c>
      <c r="G111" s="6">
        <f t="shared" si="10"/>
        <v>74</v>
      </c>
      <c r="H111" s="16">
        <f t="shared" si="11"/>
        <v>210</v>
      </c>
      <c r="I111" s="6">
        <f t="shared" si="12"/>
        <v>61</v>
      </c>
      <c r="J111" s="16">
        <f t="shared" si="13"/>
        <v>164</v>
      </c>
      <c r="K111" s="28">
        <f t="shared" si="14"/>
        <v>509</v>
      </c>
      <c r="L111" s="6"/>
      <c r="M111" s="6"/>
      <c r="N111" s="6"/>
      <c r="O111" s="6"/>
      <c r="P111" s="28"/>
      <c r="Q111" s="6"/>
      <c r="R111" s="6">
        <v>80</v>
      </c>
      <c r="S111" s="6">
        <v>74</v>
      </c>
      <c r="T111" s="6"/>
      <c r="U111" s="6"/>
      <c r="V111" s="6">
        <v>1355</v>
      </c>
      <c r="W111" s="7">
        <v>2.9513888888888888E-2</v>
      </c>
      <c r="X111" s="8" t="s">
        <v>150</v>
      </c>
      <c r="Y111" s="8" t="s">
        <v>151</v>
      </c>
      <c r="Z111" s="6" t="s">
        <v>14</v>
      </c>
      <c r="AA111" s="6" t="s">
        <v>27</v>
      </c>
      <c r="AB111" s="6">
        <v>2</v>
      </c>
      <c r="AC111" s="6" t="s">
        <v>16</v>
      </c>
      <c r="AD111" s="6"/>
      <c r="AE111" s="6"/>
      <c r="AF111" s="16">
        <f>AF$340</f>
        <v>210</v>
      </c>
      <c r="AG111" s="6"/>
      <c r="AH111" s="6"/>
      <c r="AJ111" s="7"/>
      <c r="AK111" s="8"/>
      <c r="AL111" s="8"/>
      <c r="AM111" s="6"/>
      <c r="AN111" s="6"/>
      <c r="AO111" s="6"/>
      <c r="AP111" s="6"/>
      <c r="AQ111" s="6"/>
      <c r="AR111" s="6">
        <v>93</v>
      </c>
      <c r="AS111" s="6">
        <v>61</v>
      </c>
      <c r="AT111" s="6"/>
      <c r="AU111" s="6"/>
      <c r="AV111" s="6">
        <v>1355</v>
      </c>
      <c r="AW111" s="7">
        <v>2.8495370370370369E-2</v>
      </c>
      <c r="AX111" s="8" t="s">
        <v>150</v>
      </c>
      <c r="AY111" s="8" t="s">
        <v>151</v>
      </c>
      <c r="AZ111" s="6" t="s">
        <v>14</v>
      </c>
      <c r="BA111" s="6" t="s">
        <v>27</v>
      </c>
      <c r="BB111" s="6">
        <v>2</v>
      </c>
      <c r="BC111" s="6" t="s">
        <v>16</v>
      </c>
      <c r="BD111" s="6"/>
      <c r="BE111" s="6"/>
      <c r="BF111" s="16">
        <f>BF$340</f>
        <v>164</v>
      </c>
      <c r="BG111" s="6"/>
      <c r="BH111" s="6"/>
      <c r="BI111" s="6"/>
      <c r="BJ111" s="7"/>
      <c r="BK111" s="8"/>
      <c r="BL111" s="8"/>
      <c r="BM111" s="6"/>
      <c r="BN111" s="6"/>
      <c r="BO111" s="6"/>
      <c r="BP111" s="6"/>
    </row>
    <row r="112" spans="1:68" x14ac:dyDescent="0.3">
      <c r="A112">
        <v>108</v>
      </c>
      <c r="C112" s="8" t="s">
        <v>50</v>
      </c>
      <c r="D112" s="8" t="s">
        <v>162</v>
      </c>
      <c r="E112" s="6" t="s">
        <v>14</v>
      </c>
      <c r="F112" s="6" t="s">
        <v>52</v>
      </c>
      <c r="G112" s="6">
        <f t="shared" si="10"/>
        <v>83</v>
      </c>
      <c r="H112" s="6">
        <f t="shared" si="11"/>
        <v>76</v>
      </c>
      <c r="I112" s="16">
        <f t="shared" si="12"/>
        <v>187</v>
      </c>
      <c r="J112" s="16">
        <f t="shared" si="13"/>
        <v>164</v>
      </c>
      <c r="K112" s="28">
        <f t="shared" si="14"/>
        <v>510</v>
      </c>
      <c r="L112" s="6"/>
      <c r="M112" s="6"/>
      <c r="N112" s="6"/>
      <c r="O112" s="6"/>
      <c r="P112" s="28"/>
      <c r="Q112" s="6"/>
      <c r="R112" s="6">
        <v>91</v>
      </c>
      <c r="S112" s="6">
        <v>83</v>
      </c>
      <c r="T112" s="6"/>
      <c r="U112" s="6"/>
      <c r="V112" s="6">
        <v>1152</v>
      </c>
      <c r="W112" s="7">
        <v>3.0138888888888889E-2</v>
      </c>
      <c r="X112" s="8" t="s">
        <v>50</v>
      </c>
      <c r="Y112" s="8" t="s">
        <v>162</v>
      </c>
      <c r="Z112" s="6" t="s">
        <v>14</v>
      </c>
      <c r="AA112" s="6" t="s">
        <v>52</v>
      </c>
      <c r="AB112" s="6">
        <v>2</v>
      </c>
      <c r="AC112" s="6" t="s">
        <v>16</v>
      </c>
      <c r="AD112" s="6"/>
      <c r="AE112" s="6">
        <v>143</v>
      </c>
      <c r="AF112" s="6">
        <v>76</v>
      </c>
      <c r="AG112" s="6"/>
      <c r="AH112" s="6"/>
      <c r="AI112">
        <v>1152</v>
      </c>
      <c r="AJ112" s="7">
        <v>2.539351851851852E-2</v>
      </c>
      <c r="AK112" s="8" t="s">
        <v>50</v>
      </c>
      <c r="AL112" s="8" t="s">
        <v>162</v>
      </c>
      <c r="AM112" s="6" t="s">
        <v>14</v>
      </c>
      <c r="AN112" s="6" t="s">
        <v>52</v>
      </c>
      <c r="AO112" s="6">
        <v>2</v>
      </c>
      <c r="AP112" s="6" t="s">
        <v>16</v>
      </c>
      <c r="AQ112" s="6"/>
      <c r="AR112" s="6"/>
      <c r="AS112" s="16">
        <f>AS$340</f>
        <v>187</v>
      </c>
      <c r="AT112" s="6"/>
      <c r="AU112" s="6"/>
      <c r="AV112" s="6"/>
      <c r="AW112" s="7"/>
      <c r="AX112" s="8"/>
      <c r="AY112" s="8"/>
      <c r="AZ112" s="6"/>
      <c r="BA112" s="6"/>
      <c r="BB112" s="6"/>
      <c r="BC112" s="6"/>
      <c r="BD112" s="6"/>
      <c r="BE112" s="6"/>
      <c r="BF112" s="16">
        <f>BF$340</f>
        <v>164</v>
      </c>
      <c r="BG112" s="6"/>
      <c r="BH112" s="6"/>
      <c r="BI112" s="6"/>
      <c r="BJ112" s="7"/>
      <c r="BK112" s="8"/>
      <c r="BL112" s="8"/>
      <c r="BM112" s="6"/>
      <c r="BN112" s="6"/>
      <c r="BO112" s="6"/>
      <c r="BP112" s="6"/>
    </row>
    <row r="113" spans="1:68" x14ac:dyDescent="0.3">
      <c r="A113">
        <v>109</v>
      </c>
      <c r="B113">
        <v>36</v>
      </c>
      <c r="C113" s="8" t="s">
        <v>81</v>
      </c>
      <c r="D113" s="8" t="s">
        <v>145</v>
      </c>
      <c r="E113" s="6" t="s">
        <v>24</v>
      </c>
      <c r="F113" s="6" t="s">
        <v>60</v>
      </c>
      <c r="G113" s="6">
        <f t="shared" si="10"/>
        <v>71</v>
      </c>
      <c r="H113" s="16">
        <f t="shared" si="11"/>
        <v>210</v>
      </c>
      <c r="I113" s="6">
        <f t="shared" si="12"/>
        <v>65</v>
      </c>
      <c r="J113" s="16">
        <f t="shared" si="13"/>
        <v>164</v>
      </c>
      <c r="K113" s="28">
        <f t="shared" si="14"/>
        <v>510</v>
      </c>
      <c r="L113" s="6">
        <f>T113</f>
        <v>27</v>
      </c>
      <c r="M113" s="16">
        <f>AG113</f>
        <v>63</v>
      </c>
      <c r="N113" s="6">
        <f>AT113</f>
        <v>28</v>
      </c>
      <c r="O113" s="16">
        <f>BG113</f>
        <v>51</v>
      </c>
      <c r="P113" s="28">
        <f>SUM(L113:O113)</f>
        <v>169</v>
      </c>
      <c r="Q113" s="6"/>
      <c r="R113" s="6">
        <v>77</v>
      </c>
      <c r="S113" s="6">
        <v>71</v>
      </c>
      <c r="T113" s="6">
        <v>27</v>
      </c>
      <c r="U113" s="6">
        <v>37</v>
      </c>
      <c r="V113" s="6">
        <v>1766</v>
      </c>
      <c r="W113" s="7">
        <v>2.9386574074074075E-2</v>
      </c>
      <c r="X113" s="8" t="s">
        <v>81</v>
      </c>
      <c r="Y113" s="8" t="s">
        <v>145</v>
      </c>
      <c r="Z113" s="6" t="s">
        <v>24</v>
      </c>
      <c r="AA113" s="6" t="s">
        <v>60</v>
      </c>
      <c r="AB113" s="6">
        <v>2</v>
      </c>
      <c r="AC113" s="6" t="s">
        <v>16</v>
      </c>
      <c r="AD113" s="6"/>
      <c r="AE113" s="6"/>
      <c r="AF113" s="16">
        <f>AF$340</f>
        <v>210</v>
      </c>
      <c r="AG113" s="16">
        <f>AG$341</f>
        <v>63</v>
      </c>
      <c r="AH113" s="6"/>
      <c r="AJ113" s="7"/>
      <c r="AK113" s="8"/>
      <c r="AL113" s="8"/>
      <c r="AM113" s="6"/>
      <c r="AN113" s="6"/>
      <c r="AO113" s="6"/>
      <c r="AP113" s="6"/>
      <c r="AQ113" s="6"/>
      <c r="AR113" s="6">
        <v>106</v>
      </c>
      <c r="AS113" s="6">
        <v>65</v>
      </c>
      <c r="AT113" s="6">
        <v>28</v>
      </c>
      <c r="AU113" s="6">
        <v>36</v>
      </c>
      <c r="AV113" s="6">
        <v>1766</v>
      </c>
      <c r="AW113" s="7">
        <v>2.883101851851852E-2</v>
      </c>
      <c r="AX113" s="8" t="s">
        <v>81</v>
      </c>
      <c r="AY113" s="8" t="s">
        <v>145</v>
      </c>
      <c r="AZ113" s="6" t="s">
        <v>24</v>
      </c>
      <c r="BA113" s="6" t="s">
        <v>60</v>
      </c>
      <c r="BB113" s="6">
        <v>2</v>
      </c>
      <c r="BC113" s="6" t="s">
        <v>16</v>
      </c>
      <c r="BD113" s="6"/>
      <c r="BE113" s="6"/>
      <c r="BF113" s="16">
        <f>BF$340</f>
        <v>164</v>
      </c>
      <c r="BG113" s="16">
        <f>BG$341</f>
        <v>51</v>
      </c>
      <c r="BH113" s="6"/>
      <c r="BI113" s="6"/>
      <c r="BJ113" s="7"/>
      <c r="BK113" s="8"/>
      <c r="BL113" s="8"/>
      <c r="BM113" s="6"/>
      <c r="BN113" s="6"/>
      <c r="BO113" s="6"/>
      <c r="BP113" s="6"/>
    </row>
    <row r="114" spans="1:68" x14ac:dyDescent="0.3">
      <c r="A114">
        <v>110</v>
      </c>
      <c r="B114">
        <v>40</v>
      </c>
      <c r="C114" s="8" t="s">
        <v>610</v>
      </c>
      <c r="D114" s="8" t="s">
        <v>1503</v>
      </c>
      <c r="E114" s="6" t="s">
        <v>24</v>
      </c>
      <c r="F114" s="6" t="s">
        <v>19</v>
      </c>
      <c r="G114" s="16">
        <f t="shared" si="10"/>
        <v>212</v>
      </c>
      <c r="H114" s="6">
        <f t="shared" si="11"/>
        <v>68</v>
      </c>
      <c r="I114" s="6">
        <f t="shared" si="12"/>
        <v>66</v>
      </c>
      <c r="J114" s="16">
        <f t="shared" si="13"/>
        <v>164</v>
      </c>
      <c r="K114" s="28">
        <f t="shared" si="14"/>
        <v>510</v>
      </c>
      <c r="L114" s="16">
        <f>T114</f>
        <v>71</v>
      </c>
      <c r="M114" s="6">
        <f>AG114</f>
        <v>26</v>
      </c>
      <c r="N114" s="6">
        <f>AT114</f>
        <v>29</v>
      </c>
      <c r="O114" s="16">
        <f>BG114</f>
        <v>51</v>
      </c>
      <c r="P114" s="28">
        <f>SUM(L114:O114)</f>
        <v>177</v>
      </c>
      <c r="Q114" s="6"/>
      <c r="R114" s="6"/>
      <c r="S114" s="16">
        <f>S$340</f>
        <v>212</v>
      </c>
      <c r="T114" s="16">
        <f>T$341</f>
        <v>71</v>
      </c>
      <c r="U114" s="6"/>
      <c r="V114" s="6"/>
      <c r="W114" s="9"/>
      <c r="X114" s="8"/>
      <c r="Y114" s="8"/>
      <c r="Z114" s="6"/>
      <c r="AA114" s="6"/>
      <c r="AB114" s="6"/>
      <c r="AC114" s="6"/>
      <c r="AD114" s="6"/>
      <c r="AE114" s="6">
        <v>120</v>
      </c>
      <c r="AF114" s="6">
        <v>68</v>
      </c>
      <c r="AG114" s="6">
        <v>26</v>
      </c>
      <c r="AH114" s="6">
        <v>37</v>
      </c>
      <c r="AI114">
        <v>860</v>
      </c>
      <c r="AJ114" s="7">
        <v>2.4780092592592593E-2</v>
      </c>
      <c r="AK114" s="8" t="s">
        <v>610</v>
      </c>
      <c r="AL114" s="8" t="s">
        <v>1503</v>
      </c>
      <c r="AM114" s="6" t="s">
        <v>24</v>
      </c>
      <c r="AN114" s="6" t="s">
        <v>19</v>
      </c>
      <c r="AO114" s="6">
        <v>2</v>
      </c>
      <c r="AP114" s="6" t="s">
        <v>16</v>
      </c>
      <c r="AQ114" s="6"/>
      <c r="AR114" s="6">
        <v>107</v>
      </c>
      <c r="AS114" s="6">
        <v>66</v>
      </c>
      <c r="AT114" s="6">
        <v>29</v>
      </c>
      <c r="AU114" s="6">
        <v>37</v>
      </c>
      <c r="AV114" s="6">
        <v>860</v>
      </c>
      <c r="AW114" s="7">
        <v>2.8912037037037038E-2</v>
      </c>
      <c r="AX114" s="8" t="s">
        <v>610</v>
      </c>
      <c r="AY114" s="8" t="s">
        <v>1503</v>
      </c>
      <c r="AZ114" s="6" t="s">
        <v>24</v>
      </c>
      <c r="BA114" s="6" t="s">
        <v>19</v>
      </c>
      <c r="BB114" s="6">
        <v>2</v>
      </c>
      <c r="BC114" s="6" t="s">
        <v>16</v>
      </c>
      <c r="BD114" s="6"/>
      <c r="BE114" s="6"/>
      <c r="BF114" s="16">
        <f>BF$340</f>
        <v>164</v>
      </c>
      <c r="BG114" s="16">
        <f>BG$341</f>
        <v>51</v>
      </c>
      <c r="BH114" s="6"/>
      <c r="BI114" s="6"/>
      <c r="BJ114" s="9"/>
      <c r="BK114" s="8"/>
      <c r="BL114" s="8"/>
      <c r="BM114" s="6"/>
      <c r="BN114" s="6"/>
      <c r="BO114" s="6"/>
      <c r="BP114" s="6"/>
    </row>
    <row r="115" spans="1:68" x14ac:dyDescent="0.3">
      <c r="A115">
        <v>111</v>
      </c>
      <c r="B115">
        <v>2</v>
      </c>
      <c r="C115" s="8" t="s">
        <v>88</v>
      </c>
      <c r="D115" s="8" t="s">
        <v>247</v>
      </c>
      <c r="E115" s="6" t="s">
        <v>236</v>
      </c>
      <c r="F115" s="6" t="s">
        <v>60</v>
      </c>
      <c r="G115" s="6">
        <f t="shared" si="10"/>
        <v>145</v>
      </c>
      <c r="H115" s="6">
        <f t="shared" si="11"/>
        <v>152</v>
      </c>
      <c r="I115" s="6">
        <f t="shared" si="12"/>
        <v>117</v>
      </c>
      <c r="J115" s="6">
        <f t="shared" si="13"/>
        <v>97</v>
      </c>
      <c r="K115" s="28">
        <f t="shared" si="14"/>
        <v>511</v>
      </c>
      <c r="L115" s="6">
        <f>T115</f>
        <v>3</v>
      </c>
      <c r="M115" s="6">
        <f>AG115</f>
        <v>3</v>
      </c>
      <c r="N115" s="6">
        <f>AT115</f>
        <v>2</v>
      </c>
      <c r="O115" s="6">
        <f>BG115</f>
        <v>1</v>
      </c>
      <c r="P115" s="28">
        <f>SUM(L115:O115)</f>
        <v>9</v>
      </c>
      <c r="Q115" s="6"/>
      <c r="R115" s="6">
        <v>183</v>
      </c>
      <c r="S115" s="6">
        <v>145</v>
      </c>
      <c r="T115" s="6">
        <v>3</v>
      </c>
      <c r="U115" s="6">
        <v>93</v>
      </c>
      <c r="V115" s="6">
        <v>1747</v>
      </c>
      <c r="W115" s="7">
        <v>3.5868055555555549E-2</v>
      </c>
      <c r="X115" s="8" t="s">
        <v>88</v>
      </c>
      <c r="Y115" s="8" t="s">
        <v>247</v>
      </c>
      <c r="Z115" s="6" t="s">
        <v>236</v>
      </c>
      <c r="AA115" s="6" t="s">
        <v>60</v>
      </c>
      <c r="AB115" s="6">
        <v>2</v>
      </c>
      <c r="AC115" s="6" t="s">
        <v>16</v>
      </c>
      <c r="AD115" s="6"/>
      <c r="AE115" s="6">
        <v>360</v>
      </c>
      <c r="AF115" s="6">
        <v>152</v>
      </c>
      <c r="AG115" s="6">
        <v>3</v>
      </c>
      <c r="AH115" s="6">
        <v>102</v>
      </c>
      <c r="AI115">
        <v>1747</v>
      </c>
      <c r="AJ115" s="7">
        <v>3.0567129629629628E-2</v>
      </c>
      <c r="AK115" s="8" t="s">
        <v>88</v>
      </c>
      <c r="AL115" s="8" t="s">
        <v>247</v>
      </c>
      <c r="AM115" s="6" t="s">
        <v>236</v>
      </c>
      <c r="AN115" s="6" t="s">
        <v>60</v>
      </c>
      <c r="AO115" s="6">
        <v>2</v>
      </c>
      <c r="AP115" s="6" t="s">
        <v>16</v>
      </c>
      <c r="AQ115" s="6"/>
      <c r="AR115" s="6">
        <v>277</v>
      </c>
      <c r="AS115" s="6">
        <v>117</v>
      </c>
      <c r="AT115" s="6">
        <v>2</v>
      </c>
      <c r="AU115" s="6">
        <v>76</v>
      </c>
      <c r="AV115" s="6">
        <v>1747</v>
      </c>
      <c r="AW115" s="7">
        <v>3.502314814814815E-2</v>
      </c>
      <c r="AX115" s="8" t="s">
        <v>88</v>
      </c>
      <c r="AY115" s="8" t="s">
        <v>247</v>
      </c>
      <c r="AZ115" s="6" t="s">
        <v>236</v>
      </c>
      <c r="BA115" s="6" t="s">
        <v>60</v>
      </c>
      <c r="BB115" s="6">
        <v>2</v>
      </c>
      <c r="BC115" s="6" t="s">
        <v>16</v>
      </c>
      <c r="BD115" s="6"/>
      <c r="BE115" s="6">
        <v>134</v>
      </c>
      <c r="BF115" s="6">
        <v>97</v>
      </c>
      <c r="BG115" s="6">
        <v>1</v>
      </c>
      <c r="BH115" s="6">
        <v>63</v>
      </c>
      <c r="BI115" s="6">
        <v>1747</v>
      </c>
      <c r="BJ115" s="7">
        <v>3.528935185185185E-2</v>
      </c>
      <c r="BK115" s="8" t="s">
        <v>88</v>
      </c>
      <c r="BL115" s="8" t="s">
        <v>247</v>
      </c>
      <c r="BM115" s="6" t="s">
        <v>236</v>
      </c>
      <c r="BN115" s="6" t="s">
        <v>60</v>
      </c>
      <c r="BO115" s="6">
        <v>2</v>
      </c>
      <c r="BP115" s="6" t="s">
        <v>16</v>
      </c>
    </row>
    <row r="116" spans="1:68" x14ac:dyDescent="0.3">
      <c r="A116">
        <v>112</v>
      </c>
      <c r="B116">
        <v>44</v>
      </c>
      <c r="C116" s="8" t="s">
        <v>222</v>
      </c>
      <c r="D116" s="8" t="s">
        <v>223</v>
      </c>
      <c r="E116" s="6" t="s">
        <v>24</v>
      </c>
      <c r="F116" s="6" t="s">
        <v>35</v>
      </c>
      <c r="G116" s="6">
        <f t="shared" si="10"/>
        <v>126</v>
      </c>
      <c r="H116" s="6">
        <f t="shared" si="11"/>
        <v>114</v>
      </c>
      <c r="I116" s="6">
        <f t="shared" si="12"/>
        <v>108</v>
      </c>
      <c r="J116" s="16">
        <f t="shared" si="13"/>
        <v>164</v>
      </c>
      <c r="K116" s="28">
        <f t="shared" si="14"/>
        <v>512</v>
      </c>
      <c r="L116" s="6">
        <f>T116</f>
        <v>46</v>
      </c>
      <c r="M116" s="6">
        <f>AG116</f>
        <v>42</v>
      </c>
      <c r="N116" s="6">
        <f>AT116</f>
        <v>43</v>
      </c>
      <c r="O116" s="16">
        <f>BG116</f>
        <v>51</v>
      </c>
      <c r="P116" s="28">
        <f>SUM(L116:O116)</f>
        <v>182</v>
      </c>
      <c r="Q116" s="6"/>
      <c r="R116" s="6">
        <v>156</v>
      </c>
      <c r="S116" s="6">
        <v>126</v>
      </c>
      <c r="T116" s="6">
        <v>46</v>
      </c>
      <c r="U116" s="6">
        <v>75</v>
      </c>
      <c r="V116" s="6">
        <v>983</v>
      </c>
      <c r="W116" s="7">
        <v>3.3958333333333333E-2</v>
      </c>
      <c r="X116" s="8" t="s">
        <v>222</v>
      </c>
      <c r="Y116" s="8" t="s">
        <v>223</v>
      </c>
      <c r="Z116" s="6" t="s">
        <v>24</v>
      </c>
      <c r="AA116" s="6" t="s">
        <v>35</v>
      </c>
      <c r="AB116" s="6">
        <v>2</v>
      </c>
      <c r="AC116" s="6" t="s">
        <v>16</v>
      </c>
      <c r="AD116" s="6"/>
      <c r="AE116" s="6">
        <v>241</v>
      </c>
      <c r="AF116" s="6">
        <v>114</v>
      </c>
      <c r="AG116" s="6">
        <v>42</v>
      </c>
      <c r="AH116" s="6">
        <v>72</v>
      </c>
      <c r="AI116">
        <v>983</v>
      </c>
      <c r="AJ116" s="7">
        <v>2.78125E-2</v>
      </c>
      <c r="AK116" s="8" t="s">
        <v>222</v>
      </c>
      <c r="AL116" s="8" t="s">
        <v>223</v>
      </c>
      <c r="AM116" s="6" t="s">
        <v>24</v>
      </c>
      <c r="AN116" s="6" t="s">
        <v>35</v>
      </c>
      <c r="AO116" s="6">
        <v>2</v>
      </c>
      <c r="AP116" s="6" t="s">
        <v>16</v>
      </c>
      <c r="AQ116" s="6"/>
      <c r="AR116" s="6">
        <v>240</v>
      </c>
      <c r="AS116" s="6">
        <v>108</v>
      </c>
      <c r="AT116" s="6">
        <v>43</v>
      </c>
      <c r="AU116" s="6">
        <v>68</v>
      </c>
      <c r="AV116" s="6">
        <v>983</v>
      </c>
      <c r="AW116" s="7">
        <v>3.3842592592592591E-2</v>
      </c>
      <c r="AX116" s="8" t="s">
        <v>222</v>
      </c>
      <c r="AY116" s="8" t="s">
        <v>223</v>
      </c>
      <c r="AZ116" s="6" t="s">
        <v>24</v>
      </c>
      <c r="BA116" s="6" t="s">
        <v>35</v>
      </c>
      <c r="BB116" s="6">
        <v>2</v>
      </c>
      <c r="BC116" s="6" t="s">
        <v>16</v>
      </c>
      <c r="BD116" s="6"/>
      <c r="BE116" s="6"/>
      <c r="BF116" s="16">
        <f>BF$340</f>
        <v>164</v>
      </c>
      <c r="BG116" s="16">
        <f>BG$341</f>
        <v>51</v>
      </c>
      <c r="BH116" s="6"/>
      <c r="BI116" s="6"/>
      <c r="BJ116" s="7"/>
      <c r="BK116" s="8"/>
      <c r="BL116" s="8"/>
      <c r="BM116" s="6"/>
      <c r="BN116" s="6"/>
      <c r="BO116" s="6"/>
      <c r="BP116" s="6"/>
    </row>
    <row r="117" spans="1:68" x14ac:dyDescent="0.3">
      <c r="A117">
        <v>113</v>
      </c>
      <c r="C117" s="8" t="s">
        <v>165</v>
      </c>
      <c r="D117" s="8" t="s">
        <v>166</v>
      </c>
      <c r="E117" s="6" t="s">
        <v>14</v>
      </c>
      <c r="F117" s="6" t="s">
        <v>15</v>
      </c>
      <c r="G117" s="6">
        <f t="shared" si="10"/>
        <v>85</v>
      </c>
      <c r="H117" s="6">
        <f t="shared" si="11"/>
        <v>81</v>
      </c>
      <c r="I117" s="16">
        <f t="shared" si="12"/>
        <v>187</v>
      </c>
      <c r="J117" s="16">
        <f t="shared" si="13"/>
        <v>164</v>
      </c>
      <c r="K117" s="28">
        <f t="shared" si="14"/>
        <v>517</v>
      </c>
      <c r="L117" s="6"/>
      <c r="M117" s="6"/>
      <c r="N117" s="6"/>
      <c r="O117" s="6"/>
      <c r="P117" s="28"/>
      <c r="Q117" s="6"/>
      <c r="R117" s="6">
        <v>94</v>
      </c>
      <c r="S117" s="6">
        <v>85</v>
      </c>
      <c r="T117" s="6"/>
      <c r="U117" s="6"/>
      <c r="V117" s="6">
        <v>463</v>
      </c>
      <c r="W117" s="7">
        <v>3.0393518518518518E-2</v>
      </c>
      <c r="X117" s="8" t="s">
        <v>165</v>
      </c>
      <c r="Y117" s="8" t="s">
        <v>166</v>
      </c>
      <c r="Z117" s="6" t="s">
        <v>14</v>
      </c>
      <c r="AA117" s="6" t="s">
        <v>15</v>
      </c>
      <c r="AB117" s="6">
        <v>2</v>
      </c>
      <c r="AC117" s="6" t="s">
        <v>16</v>
      </c>
      <c r="AD117" s="6"/>
      <c r="AE117" s="6">
        <v>155</v>
      </c>
      <c r="AF117" s="6">
        <v>81</v>
      </c>
      <c r="AG117" s="6"/>
      <c r="AH117" s="6"/>
      <c r="AI117">
        <v>564</v>
      </c>
      <c r="AJ117" s="7">
        <v>2.5810185185185186E-2</v>
      </c>
      <c r="AK117" s="8" t="s">
        <v>165</v>
      </c>
      <c r="AL117" s="8" t="s">
        <v>166</v>
      </c>
      <c r="AM117" s="6" t="s">
        <v>14</v>
      </c>
      <c r="AN117" s="6" t="s">
        <v>15</v>
      </c>
      <c r="AO117" s="6">
        <v>2</v>
      </c>
      <c r="AP117" s="6" t="s">
        <v>16</v>
      </c>
      <c r="AQ117" s="6"/>
      <c r="AR117" s="6"/>
      <c r="AS117" s="16">
        <f>AS$340</f>
        <v>187</v>
      </c>
      <c r="AT117" s="6"/>
      <c r="AU117" s="6"/>
      <c r="AV117" s="6"/>
      <c r="AW117" s="7"/>
      <c r="AX117" s="8"/>
      <c r="AY117" s="8"/>
      <c r="AZ117" s="6"/>
      <c r="BA117" s="6"/>
      <c r="BB117" s="6"/>
      <c r="BC117" s="6"/>
      <c r="BD117" s="6"/>
      <c r="BE117" s="6"/>
      <c r="BF117" s="16">
        <f>BF$340</f>
        <v>164</v>
      </c>
      <c r="BG117" s="6"/>
      <c r="BH117" s="6"/>
      <c r="BI117" s="6"/>
      <c r="BJ117" s="7"/>
      <c r="BK117" s="8"/>
      <c r="BL117" s="8"/>
      <c r="BM117" s="6"/>
      <c r="BN117" s="6"/>
      <c r="BO117" s="6"/>
      <c r="BP117" s="6"/>
    </row>
    <row r="118" spans="1:68" x14ac:dyDescent="0.3">
      <c r="A118">
        <v>114</v>
      </c>
      <c r="B118">
        <v>41</v>
      </c>
      <c r="C118" s="8" t="s">
        <v>100</v>
      </c>
      <c r="D118" s="8" t="s">
        <v>156</v>
      </c>
      <c r="E118" s="6" t="s">
        <v>24</v>
      </c>
      <c r="F118" s="6" t="s">
        <v>35</v>
      </c>
      <c r="G118" s="6">
        <f t="shared" si="10"/>
        <v>78</v>
      </c>
      <c r="H118" s="6">
        <f t="shared" si="11"/>
        <v>88</v>
      </c>
      <c r="I118" s="16">
        <f t="shared" si="12"/>
        <v>187</v>
      </c>
      <c r="J118" s="16">
        <f t="shared" si="13"/>
        <v>164</v>
      </c>
      <c r="K118" s="28">
        <f t="shared" si="14"/>
        <v>517</v>
      </c>
      <c r="L118" s="6">
        <f t="shared" ref="L118:L126" si="26">T118</f>
        <v>29</v>
      </c>
      <c r="M118" s="6">
        <f t="shared" ref="M118:M126" si="27">AG118</f>
        <v>33</v>
      </c>
      <c r="N118" s="16">
        <f t="shared" ref="N118:N126" si="28">AT118</f>
        <v>66</v>
      </c>
      <c r="O118" s="16">
        <f t="shared" ref="O118:O126" si="29">BG118</f>
        <v>51</v>
      </c>
      <c r="P118" s="28">
        <f t="shared" ref="P118:P126" si="30">SUM(L118:O118)</f>
        <v>179</v>
      </c>
      <c r="Q118" s="6"/>
      <c r="R118" s="6">
        <v>85</v>
      </c>
      <c r="S118" s="6">
        <v>78</v>
      </c>
      <c r="T118" s="6">
        <v>29</v>
      </c>
      <c r="U118" s="6">
        <v>40</v>
      </c>
      <c r="V118" s="6">
        <v>1039</v>
      </c>
      <c r="W118" s="7">
        <v>2.9722222222222223E-2</v>
      </c>
      <c r="X118" s="8" t="s">
        <v>100</v>
      </c>
      <c r="Y118" s="8" t="s">
        <v>156</v>
      </c>
      <c r="Z118" s="6" t="s">
        <v>24</v>
      </c>
      <c r="AA118" s="6" t="s">
        <v>35</v>
      </c>
      <c r="AB118" s="6">
        <v>2</v>
      </c>
      <c r="AC118" s="6" t="s">
        <v>16</v>
      </c>
      <c r="AD118" s="6"/>
      <c r="AE118" s="6">
        <v>168</v>
      </c>
      <c r="AF118" s="6">
        <v>88</v>
      </c>
      <c r="AG118" s="6">
        <v>33</v>
      </c>
      <c r="AH118" s="6">
        <v>50</v>
      </c>
      <c r="AI118">
        <v>1039</v>
      </c>
      <c r="AJ118" s="7">
        <v>2.6215277777777778E-2</v>
      </c>
      <c r="AK118" s="8" t="s">
        <v>100</v>
      </c>
      <c r="AL118" s="8" t="s">
        <v>156</v>
      </c>
      <c r="AM118" s="6" t="s">
        <v>24</v>
      </c>
      <c r="AN118" s="6" t="s">
        <v>35</v>
      </c>
      <c r="AO118" s="6">
        <v>2</v>
      </c>
      <c r="AP118" s="6" t="s">
        <v>16</v>
      </c>
      <c r="AQ118" s="6"/>
      <c r="AR118" s="6"/>
      <c r="AS118" s="16">
        <f>AS$340</f>
        <v>187</v>
      </c>
      <c r="AT118" s="16">
        <f>AT$341</f>
        <v>66</v>
      </c>
      <c r="AU118" s="6"/>
      <c r="AV118" s="6"/>
      <c r="AW118" s="7"/>
      <c r="AX118" s="8"/>
      <c r="AY118" s="8"/>
      <c r="AZ118" s="6"/>
      <c r="BA118" s="6"/>
      <c r="BB118" s="6"/>
      <c r="BC118" s="6"/>
      <c r="BD118" s="6"/>
      <c r="BF118" s="16">
        <f>BF$340</f>
        <v>164</v>
      </c>
      <c r="BG118" s="16">
        <f>BG$341</f>
        <v>51</v>
      </c>
    </row>
    <row r="119" spans="1:68" x14ac:dyDescent="0.3">
      <c r="A119">
        <v>115</v>
      </c>
      <c r="B119">
        <v>45</v>
      </c>
      <c r="C119" s="8" t="s">
        <v>175</v>
      </c>
      <c r="D119" s="8" t="s">
        <v>176</v>
      </c>
      <c r="E119" s="6" t="s">
        <v>24</v>
      </c>
      <c r="F119" s="6" t="s">
        <v>27</v>
      </c>
      <c r="G119" s="6">
        <f t="shared" si="10"/>
        <v>91</v>
      </c>
      <c r="H119" s="6">
        <f t="shared" si="11"/>
        <v>75</v>
      </c>
      <c r="I119" s="16">
        <f t="shared" si="12"/>
        <v>187</v>
      </c>
      <c r="J119" s="16">
        <f t="shared" si="13"/>
        <v>164</v>
      </c>
      <c r="K119" s="28">
        <f t="shared" si="14"/>
        <v>517</v>
      </c>
      <c r="L119" s="6">
        <f t="shared" si="26"/>
        <v>36</v>
      </c>
      <c r="M119" s="6">
        <f t="shared" si="27"/>
        <v>29</v>
      </c>
      <c r="N119" s="16">
        <f t="shared" si="28"/>
        <v>66</v>
      </c>
      <c r="O119" s="16">
        <f t="shared" si="29"/>
        <v>51</v>
      </c>
      <c r="P119" s="28">
        <f t="shared" si="30"/>
        <v>182</v>
      </c>
      <c r="Q119" s="6"/>
      <c r="R119" s="6">
        <v>102</v>
      </c>
      <c r="S119" s="6">
        <v>91</v>
      </c>
      <c r="T119" s="6">
        <v>36</v>
      </c>
      <c r="U119" s="6">
        <v>50</v>
      </c>
      <c r="V119" s="6">
        <v>1357</v>
      </c>
      <c r="W119" s="7">
        <v>3.0868055555555555E-2</v>
      </c>
      <c r="X119" s="8" t="s">
        <v>175</v>
      </c>
      <c r="Y119" s="8" t="s">
        <v>176</v>
      </c>
      <c r="Z119" s="6" t="s">
        <v>24</v>
      </c>
      <c r="AA119" s="6" t="s">
        <v>27</v>
      </c>
      <c r="AB119" s="6">
        <v>2</v>
      </c>
      <c r="AC119" s="6" t="s">
        <v>16</v>
      </c>
      <c r="AD119" s="6"/>
      <c r="AE119" s="6">
        <v>139</v>
      </c>
      <c r="AF119" s="6">
        <v>75</v>
      </c>
      <c r="AG119" s="6">
        <v>29</v>
      </c>
      <c r="AH119" s="6">
        <v>41</v>
      </c>
      <c r="AI119">
        <v>1357</v>
      </c>
      <c r="AJ119" s="7">
        <v>2.5312500000000002E-2</v>
      </c>
      <c r="AK119" s="8" t="s">
        <v>175</v>
      </c>
      <c r="AL119" s="8" t="s">
        <v>176</v>
      </c>
      <c r="AM119" s="6" t="s">
        <v>24</v>
      </c>
      <c r="AN119" s="6" t="s">
        <v>27</v>
      </c>
      <c r="AO119" s="6">
        <v>2</v>
      </c>
      <c r="AP119" s="6" t="s">
        <v>16</v>
      </c>
      <c r="AQ119" s="6"/>
      <c r="AR119" s="6"/>
      <c r="AS119" s="16">
        <f>AS$340</f>
        <v>187</v>
      </c>
      <c r="AT119" s="16">
        <f>AT$341</f>
        <v>66</v>
      </c>
      <c r="AU119" s="6"/>
      <c r="AV119" s="6"/>
      <c r="AW119" s="7"/>
      <c r="AX119" s="8"/>
      <c r="AY119" s="8"/>
      <c r="AZ119" s="6"/>
      <c r="BA119" s="6"/>
      <c r="BB119" s="6"/>
      <c r="BC119" s="6"/>
      <c r="BD119" s="6"/>
      <c r="BE119" s="6"/>
      <c r="BF119" s="16">
        <f>BF$340</f>
        <v>164</v>
      </c>
      <c r="BG119" s="16">
        <f>BG$341</f>
        <v>51</v>
      </c>
      <c r="BH119" s="6"/>
      <c r="BI119" s="6"/>
      <c r="BJ119" s="7"/>
      <c r="BK119" s="8"/>
      <c r="BL119" s="8"/>
      <c r="BM119" s="6"/>
      <c r="BN119" s="6"/>
      <c r="BO119" s="6"/>
      <c r="BP119" s="6"/>
    </row>
    <row r="120" spans="1:68" x14ac:dyDescent="0.3">
      <c r="A120">
        <v>116</v>
      </c>
      <c r="B120">
        <v>24</v>
      </c>
      <c r="C120" s="8" t="s">
        <v>69</v>
      </c>
      <c r="D120" s="8" t="s">
        <v>1500</v>
      </c>
      <c r="E120" s="6" t="s">
        <v>66</v>
      </c>
      <c r="F120" s="6" t="s">
        <v>19</v>
      </c>
      <c r="G120" s="16">
        <f t="shared" si="10"/>
        <v>212</v>
      </c>
      <c r="H120" s="6">
        <f t="shared" si="11"/>
        <v>63</v>
      </c>
      <c r="I120" s="16">
        <f t="shared" si="12"/>
        <v>187</v>
      </c>
      <c r="J120" s="6">
        <f t="shared" si="13"/>
        <v>57</v>
      </c>
      <c r="K120" s="28">
        <f t="shared" si="14"/>
        <v>519</v>
      </c>
      <c r="L120" s="16">
        <f t="shared" si="26"/>
        <v>62</v>
      </c>
      <c r="M120" s="6">
        <f t="shared" si="27"/>
        <v>7</v>
      </c>
      <c r="N120" s="16">
        <f t="shared" si="28"/>
        <v>54</v>
      </c>
      <c r="O120" s="6">
        <f t="shared" si="29"/>
        <v>11</v>
      </c>
      <c r="P120" s="28">
        <f t="shared" si="30"/>
        <v>134</v>
      </c>
      <c r="Q120" s="6"/>
      <c r="R120" s="6"/>
      <c r="S120" s="16">
        <f>S$340</f>
        <v>212</v>
      </c>
      <c r="T120" s="16">
        <f>T$342</f>
        <v>62</v>
      </c>
      <c r="U120" s="6"/>
      <c r="V120" s="6"/>
      <c r="W120" s="7"/>
      <c r="X120" s="8"/>
      <c r="Y120" s="8"/>
      <c r="Z120" s="6"/>
      <c r="AA120" s="6"/>
      <c r="AB120" s="6"/>
      <c r="AC120" s="6"/>
      <c r="AD120" s="6"/>
      <c r="AE120" s="6">
        <v>108</v>
      </c>
      <c r="AF120" s="6">
        <v>63</v>
      </c>
      <c r="AG120" s="6">
        <v>7</v>
      </c>
      <c r="AH120" s="6">
        <v>32</v>
      </c>
      <c r="AI120">
        <v>790</v>
      </c>
      <c r="AJ120" s="7">
        <v>2.4525462962962964E-2</v>
      </c>
      <c r="AK120" s="8" t="s">
        <v>69</v>
      </c>
      <c r="AL120" s="8" t="s">
        <v>1500</v>
      </c>
      <c r="AM120" s="6" t="s">
        <v>66</v>
      </c>
      <c r="AN120" s="6" t="s">
        <v>19</v>
      </c>
      <c r="AO120" s="6">
        <v>2</v>
      </c>
      <c r="AP120" s="6" t="s">
        <v>16</v>
      </c>
      <c r="AQ120" s="6"/>
      <c r="AR120" s="6"/>
      <c r="AS120" s="16">
        <f>AS$340</f>
        <v>187</v>
      </c>
      <c r="AT120" s="16">
        <f>AT$342</f>
        <v>54</v>
      </c>
      <c r="AU120" s="6"/>
      <c r="AV120" s="6"/>
      <c r="AW120" s="7"/>
      <c r="AX120" s="8"/>
      <c r="AY120" s="8"/>
      <c r="AZ120" s="6"/>
      <c r="BA120" s="6"/>
      <c r="BB120" s="6"/>
      <c r="BC120" s="6"/>
      <c r="BD120" s="6"/>
      <c r="BE120" s="6">
        <v>72</v>
      </c>
      <c r="BF120" s="6">
        <v>57</v>
      </c>
      <c r="BG120" s="6">
        <v>11</v>
      </c>
      <c r="BH120" s="6">
        <v>31</v>
      </c>
      <c r="BI120" s="6">
        <v>790</v>
      </c>
      <c r="BJ120" s="7">
        <v>3.0231481481481481E-2</v>
      </c>
      <c r="BK120" s="8" t="s">
        <v>69</v>
      </c>
      <c r="BL120" s="8" t="s">
        <v>1500</v>
      </c>
      <c r="BM120" s="6" t="s">
        <v>66</v>
      </c>
      <c r="BN120" s="6" t="s">
        <v>19</v>
      </c>
      <c r="BO120" s="6">
        <v>2</v>
      </c>
      <c r="BP120" s="6" t="s">
        <v>16</v>
      </c>
    </row>
    <row r="121" spans="1:68" x14ac:dyDescent="0.3">
      <c r="A121">
        <v>117</v>
      </c>
      <c r="B121">
        <v>38</v>
      </c>
      <c r="C121" s="8" t="s">
        <v>50</v>
      </c>
      <c r="D121" s="8" t="s">
        <v>87</v>
      </c>
      <c r="E121" s="6" t="s">
        <v>24</v>
      </c>
      <c r="F121" s="6" t="s">
        <v>15</v>
      </c>
      <c r="G121" s="6">
        <f t="shared" si="10"/>
        <v>36</v>
      </c>
      <c r="H121" s="16">
        <f t="shared" si="11"/>
        <v>210</v>
      </c>
      <c r="I121" s="6">
        <f t="shared" si="12"/>
        <v>109</v>
      </c>
      <c r="J121" s="16">
        <f t="shared" si="13"/>
        <v>164</v>
      </c>
      <c r="K121" s="28">
        <f t="shared" si="14"/>
        <v>519</v>
      </c>
      <c r="L121" s="6">
        <f t="shared" si="26"/>
        <v>17</v>
      </c>
      <c r="M121" s="16">
        <f t="shared" si="27"/>
        <v>63</v>
      </c>
      <c r="N121" s="6">
        <f t="shared" si="28"/>
        <v>44</v>
      </c>
      <c r="O121" s="16">
        <f t="shared" si="29"/>
        <v>51</v>
      </c>
      <c r="P121" s="28">
        <f t="shared" si="30"/>
        <v>175</v>
      </c>
      <c r="Q121" s="6"/>
      <c r="R121" s="6">
        <v>36</v>
      </c>
      <c r="S121" s="6">
        <v>36</v>
      </c>
      <c r="T121" s="6">
        <v>17</v>
      </c>
      <c r="U121" s="6">
        <v>18</v>
      </c>
      <c r="V121" s="6">
        <v>481</v>
      </c>
      <c r="W121" s="7">
        <v>2.6805555555555558E-2</v>
      </c>
      <c r="X121" s="8" t="s">
        <v>50</v>
      </c>
      <c r="Y121" s="8" t="s">
        <v>87</v>
      </c>
      <c r="Z121" s="6" t="s">
        <v>24</v>
      </c>
      <c r="AA121" s="6" t="s">
        <v>15</v>
      </c>
      <c r="AB121" s="6">
        <v>2</v>
      </c>
      <c r="AC121" s="6" t="s">
        <v>16</v>
      </c>
      <c r="AD121" s="6"/>
      <c r="AE121" s="6"/>
      <c r="AF121" s="16">
        <f>AF$340</f>
        <v>210</v>
      </c>
      <c r="AG121" s="16">
        <f>AG$341</f>
        <v>63</v>
      </c>
      <c r="AH121" s="6"/>
      <c r="AJ121" s="7"/>
      <c r="AK121" s="8"/>
      <c r="AL121" s="8"/>
      <c r="AM121" s="6"/>
      <c r="AN121" s="6"/>
      <c r="AO121" s="6"/>
      <c r="AP121" s="6"/>
      <c r="AQ121" s="6"/>
      <c r="AR121" s="6">
        <v>241</v>
      </c>
      <c r="AS121" s="6">
        <v>109</v>
      </c>
      <c r="AT121" s="6">
        <v>44</v>
      </c>
      <c r="AU121" s="6">
        <v>69</v>
      </c>
      <c r="AV121" s="6">
        <v>481</v>
      </c>
      <c r="AW121" s="7">
        <v>3.3865740740740738E-2</v>
      </c>
      <c r="AX121" s="8" t="s">
        <v>50</v>
      </c>
      <c r="AY121" s="8" t="s">
        <v>87</v>
      </c>
      <c r="AZ121" s="6" t="s">
        <v>24</v>
      </c>
      <c r="BA121" s="6" t="s">
        <v>15</v>
      </c>
      <c r="BB121" s="6">
        <v>2</v>
      </c>
      <c r="BC121" s="6" t="s">
        <v>16</v>
      </c>
      <c r="BD121" s="6"/>
      <c r="BE121" s="6"/>
      <c r="BF121" s="16">
        <f>BF$340</f>
        <v>164</v>
      </c>
      <c r="BG121" s="16">
        <f>BG$341</f>
        <v>51</v>
      </c>
      <c r="BH121" s="6"/>
      <c r="BI121" s="6"/>
      <c r="BJ121" s="7"/>
      <c r="BK121" s="8"/>
      <c r="BL121" s="8"/>
      <c r="BM121" s="6"/>
      <c r="BN121" s="6"/>
      <c r="BO121" s="6"/>
      <c r="BP121" s="6"/>
    </row>
    <row r="122" spans="1:68" x14ac:dyDescent="0.3">
      <c r="A122">
        <v>118</v>
      </c>
      <c r="B122">
        <v>3</v>
      </c>
      <c r="C122" s="8" t="s">
        <v>129</v>
      </c>
      <c r="D122" s="8" t="s">
        <v>1722</v>
      </c>
      <c r="E122" s="6" t="s">
        <v>155</v>
      </c>
      <c r="F122" s="6" t="s">
        <v>27</v>
      </c>
      <c r="G122" s="16">
        <f t="shared" si="10"/>
        <v>212</v>
      </c>
      <c r="H122" s="16">
        <f t="shared" si="11"/>
        <v>210</v>
      </c>
      <c r="I122" s="6">
        <f t="shared" si="12"/>
        <v>50</v>
      </c>
      <c r="J122" s="6">
        <f t="shared" si="13"/>
        <v>51</v>
      </c>
      <c r="K122" s="28">
        <f t="shared" si="14"/>
        <v>523</v>
      </c>
      <c r="L122" s="16">
        <f t="shared" si="26"/>
        <v>11</v>
      </c>
      <c r="M122" s="16">
        <f t="shared" si="27"/>
        <v>12</v>
      </c>
      <c r="N122" s="6">
        <f t="shared" si="28"/>
        <v>2</v>
      </c>
      <c r="O122" s="6">
        <f t="shared" si="29"/>
        <v>3</v>
      </c>
      <c r="P122" s="28">
        <f t="shared" si="30"/>
        <v>28</v>
      </c>
      <c r="Q122" s="6"/>
      <c r="R122" s="6"/>
      <c r="S122" s="16">
        <f>S$340</f>
        <v>212</v>
      </c>
      <c r="T122" s="16">
        <f>T$340</f>
        <v>11</v>
      </c>
      <c r="U122" s="6"/>
      <c r="V122" s="6"/>
      <c r="W122" s="7"/>
      <c r="X122" s="8"/>
      <c r="Y122" s="8"/>
      <c r="Z122" s="6"/>
      <c r="AA122" s="6"/>
      <c r="AB122" s="6"/>
      <c r="AC122" s="6"/>
      <c r="AD122" s="6"/>
      <c r="AE122" s="6"/>
      <c r="AF122" s="16">
        <f>AF$340</f>
        <v>210</v>
      </c>
      <c r="AG122" s="16">
        <f>AG$340</f>
        <v>12</v>
      </c>
      <c r="AH122" s="6"/>
      <c r="AJ122" s="7"/>
      <c r="AK122" s="8"/>
      <c r="AL122" s="8"/>
      <c r="AM122" s="6"/>
      <c r="AN122" s="6"/>
      <c r="AO122" s="6"/>
      <c r="AP122" s="6"/>
      <c r="AQ122" s="6"/>
      <c r="AR122" s="6">
        <v>74</v>
      </c>
      <c r="AS122" s="6">
        <v>50</v>
      </c>
      <c r="AT122" s="6">
        <v>2</v>
      </c>
      <c r="AU122" s="6"/>
      <c r="AV122" s="6">
        <v>1410</v>
      </c>
      <c r="AW122" s="7">
        <v>2.7824074074074074E-2</v>
      </c>
      <c r="AX122" s="8" t="s">
        <v>129</v>
      </c>
      <c r="AY122" s="8" t="s">
        <v>1722</v>
      </c>
      <c r="AZ122" s="6" t="s">
        <v>155</v>
      </c>
      <c r="BA122" s="6" t="s">
        <v>27</v>
      </c>
      <c r="BB122" s="6">
        <v>2</v>
      </c>
      <c r="BC122" s="6" t="s">
        <v>16</v>
      </c>
      <c r="BD122" s="6"/>
      <c r="BE122" s="6">
        <v>60</v>
      </c>
      <c r="BF122" s="6">
        <v>51</v>
      </c>
      <c r="BG122" s="6">
        <v>3</v>
      </c>
      <c r="BH122" s="6"/>
      <c r="BI122" s="6">
        <v>1410</v>
      </c>
      <c r="BJ122" s="7">
        <v>2.9259259259259259E-2</v>
      </c>
      <c r="BK122" s="8" t="s">
        <v>129</v>
      </c>
      <c r="BL122" s="8" t="s">
        <v>1722</v>
      </c>
      <c r="BM122" s="6" t="s">
        <v>155</v>
      </c>
      <c r="BN122" s="6" t="s">
        <v>27</v>
      </c>
      <c r="BO122" s="6">
        <v>2</v>
      </c>
      <c r="BP122" s="6" t="s">
        <v>16</v>
      </c>
    </row>
    <row r="123" spans="1:68" x14ac:dyDescent="0.3">
      <c r="A123">
        <v>119</v>
      </c>
      <c r="B123">
        <v>23</v>
      </c>
      <c r="C123" s="8" t="s">
        <v>157</v>
      </c>
      <c r="D123" s="8" t="s">
        <v>107</v>
      </c>
      <c r="E123" s="6" t="s">
        <v>66</v>
      </c>
      <c r="F123" s="6" t="s">
        <v>19</v>
      </c>
      <c r="G123" s="6">
        <f t="shared" si="10"/>
        <v>79</v>
      </c>
      <c r="H123" s="6">
        <f t="shared" si="11"/>
        <v>99</v>
      </c>
      <c r="I123" s="16">
        <f t="shared" si="12"/>
        <v>187</v>
      </c>
      <c r="J123" s="16">
        <f t="shared" si="13"/>
        <v>164</v>
      </c>
      <c r="K123" s="28">
        <f t="shared" si="14"/>
        <v>529</v>
      </c>
      <c r="L123" s="6">
        <f t="shared" si="26"/>
        <v>10</v>
      </c>
      <c r="M123" s="6">
        <f t="shared" si="27"/>
        <v>19</v>
      </c>
      <c r="N123" s="16">
        <f t="shared" si="28"/>
        <v>54</v>
      </c>
      <c r="O123" s="16">
        <f t="shared" si="29"/>
        <v>48</v>
      </c>
      <c r="P123" s="28">
        <f t="shared" si="30"/>
        <v>131</v>
      </c>
      <c r="Q123" s="6"/>
      <c r="R123" s="6">
        <v>86</v>
      </c>
      <c r="S123" s="6">
        <v>79</v>
      </c>
      <c r="T123" s="6">
        <v>10</v>
      </c>
      <c r="U123" s="6">
        <v>41</v>
      </c>
      <c r="V123" s="6">
        <v>766</v>
      </c>
      <c r="W123" s="7">
        <v>2.9803240740740741E-2</v>
      </c>
      <c r="X123" s="8" t="s">
        <v>157</v>
      </c>
      <c r="Y123" s="8" t="s">
        <v>107</v>
      </c>
      <c r="Z123" s="6" t="s">
        <v>66</v>
      </c>
      <c r="AA123" s="6" t="s">
        <v>19</v>
      </c>
      <c r="AB123" s="6">
        <v>2</v>
      </c>
      <c r="AC123" s="6" t="s">
        <v>16</v>
      </c>
      <c r="AD123" s="6"/>
      <c r="AE123" s="6">
        <v>205</v>
      </c>
      <c r="AF123" s="6">
        <v>99</v>
      </c>
      <c r="AG123" s="6">
        <v>19</v>
      </c>
      <c r="AH123" s="6">
        <v>58</v>
      </c>
      <c r="AI123">
        <v>766</v>
      </c>
      <c r="AJ123" s="7">
        <v>2.6909722222222224E-2</v>
      </c>
      <c r="AK123" s="8" t="s">
        <v>157</v>
      </c>
      <c r="AL123" s="8" t="s">
        <v>107</v>
      </c>
      <c r="AM123" s="6" t="s">
        <v>66</v>
      </c>
      <c r="AN123" s="6" t="s">
        <v>19</v>
      </c>
      <c r="AO123" s="6">
        <v>2</v>
      </c>
      <c r="AP123" s="6" t="s">
        <v>16</v>
      </c>
      <c r="AQ123" s="6"/>
      <c r="AR123" s="6"/>
      <c r="AS123" s="16">
        <f>AS$340</f>
        <v>187</v>
      </c>
      <c r="AT123" s="16">
        <f>AT$342</f>
        <v>54</v>
      </c>
      <c r="AU123" s="6"/>
      <c r="AV123" s="6"/>
      <c r="AW123" s="7"/>
      <c r="AX123" s="8"/>
      <c r="AY123" s="8"/>
      <c r="AZ123" s="6"/>
      <c r="BA123" s="6"/>
      <c r="BB123" s="6"/>
      <c r="BC123" s="6"/>
      <c r="BD123" s="6"/>
      <c r="BE123" s="6"/>
      <c r="BF123" s="16">
        <f>BF$340</f>
        <v>164</v>
      </c>
      <c r="BG123" s="16">
        <f>BG$342</f>
        <v>48</v>
      </c>
      <c r="BH123" s="6"/>
      <c r="BI123" s="6"/>
      <c r="BJ123" s="7"/>
      <c r="BK123" s="8"/>
      <c r="BL123" s="8"/>
      <c r="BM123" s="6"/>
      <c r="BN123" s="6"/>
      <c r="BO123" s="6"/>
      <c r="BP123" s="6"/>
    </row>
    <row r="124" spans="1:68" x14ac:dyDescent="0.3">
      <c r="A124">
        <v>120</v>
      </c>
      <c r="B124">
        <v>43</v>
      </c>
      <c r="C124" s="8" t="s">
        <v>584</v>
      </c>
      <c r="D124" s="8" t="s">
        <v>1539</v>
      </c>
      <c r="E124" s="6" t="s">
        <v>24</v>
      </c>
      <c r="F124" s="6" t="s">
        <v>27</v>
      </c>
      <c r="G124" s="16">
        <f t="shared" si="10"/>
        <v>212</v>
      </c>
      <c r="H124" s="6">
        <f t="shared" si="11"/>
        <v>128</v>
      </c>
      <c r="I124" s="6">
        <f t="shared" si="12"/>
        <v>103</v>
      </c>
      <c r="J124" s="6">
        <f t="shared" si="13"/>
        <v>88</v>
      </c>
      <c r="K124" s="28">
        <f t="shared" si="14"/>
        <v>531</v>
      </c>
      <c r="L124" s="16">
        <f t="shared" si="26"/>
        <v>71</v>
      </c>
      <c r="M124" s="6">
        <f t="shared" si="27"/>
        <v>45</v>
      </c>
      <c r="N124" s="6">
        <f t="shared" si="28"/>
        <v>40</v>
      </c>
      <c r="O124" s="6">
        <f t="shared" si="29"/>
        <v>25</v>
      </c>
      <c r="P124" s="28">
        <f t="shared" si="30"/>
        <v>181</v>
      </c>
      <c r="Q124" s="6"/>
      <c r="R124" s="6"/>
      <c r="S124" s="16">
        <f>S$340</f>
        <v>212</v>
      </c>
      <c r="T124" s="16">
        <f>T$341</f>
        <v>71</v>
      </c>
      <c r="U124" s="6"/>
      <c r="V124" s="6"/>
      <c r="W124" s="7"/>
      <c r="X124" s="8"/>
      <c r="Y124" s="8"/>
      <c r="Z124" s="6"/>
      <c r="AA124" s="6"/>
      <c r="AB124" s="6"/>
      <c r="AC124" s="6"/>
      <c r="AD124" s="6"/>
      <c r="AE124" s="6">
        <v>276</v>
      </c>
      <c r="AF124" s="6">
        <v>128</v>
      </c>
      <c r="AG124" s="6">
        <v>45</v>
      </c>
      <c r="AH124" s="6">
        <v>81</v>
      </c>
      <c r="AI124">
        <v>1373</v>
      </c>
      <c r="AJ124" s="7">
        <v>2.869212962962963E-2</v>
      </c>
      <c r="AK124" s="8" t="s">
        <v>584</v>
      </c>
      <c r="AL124" s="8" t="s">
        <v>1539</v>
      </c>
      <c r="AM124" s="6" t="s">
        <v>24</v>
      </c>
      <c r="AN124" s="6" t="s">
        <v>27</v>
      </c>
      <c r="AO124" s="6">
        <v>2</v>
      </c>
      <c r="AP124" s="6" t="s">
        <v>16</v>
      </c>
      <c r="AQ124" s="6"/>
      <c r="AR124" s="6">
        <v>226</v>
      </c>
      <c r="AS124" s="6">
        <v>103</v>
      </c>
      <c r="AT124" s="6">
        <v>40</v>
      </c>
      <c r="AU124" s="6">
        <v>64</v>
      </c>
      <c r="AV124" s="6">
        <v>1425</v>
      </c>
      <c r="AW124" s="7">
        <v>3.3275462962962965E-2</v>
      </c>
      <c r="AX124" s="8" t="s">
        <v>584</v>
      </c>
      <c r="AY124" s="8" t="s">
        <v>1539</v>
      </c>
      <c r="AZ124" s="6" t="s">
        <v>24</v>
      </c>
      <c r="BA124" s="6" t="s">
        <v>27</v>
      </c>
      <c r="BB124" s="6">
        <v>2</v>
      </c>
      <c r="BC124" s="6" t="s">
        <v>16</v>
      </c>
      <c r="BD124" s="6"/>
      <c r="BE124" s="6">
        <v>120</v>
      </c>
      <c r="BF124" s="6">
        <v>88</v>
      </c>
      <c r="BG124" s="6">
        <v>25</v>
      </c>
      <c r="BH124" s="6">
        <v>55</v>
      </c>
      <c r="BI124" s="6">
        <v>1425</v>
      </c>
      <c r="BJ124" s="7">
        <v>3.3726851851851855E-2</v>
      </c>
      <c r="BK124" s="8" t="s">
        <v>584</v>
      </c>
      <c r="BL124" s="8" t="s">
        <v>1539</v>
      </c>
      <c r="BM124" s="6" t="s">
        <v>24</v>
      </c>
      <c r="BN124" s="6" t="s">
        <v>27</v>
      </c>
      <c r="BO124" s="6">
        <v>2</v>
      </c>
      <c r="BP124" s="6" t="s">
        <v>16</v>
      </c>
    </row>
    <row r="125" spans="1:68" x14ac:dyDescent="0.3">
      <c r="A125">
        <v>121</v>
      </c>
      <c r="B125">
        <v>46</v>
      </c>
      <c r="C125" s="8" t="s">
        <v>225</v>
      </c>
      <c r="D125" s="8" t="s">
        <v>226</v>
      </c>
      <c r="E125" s="6" t="s">
        <v>24</v>
      </c>
      <c r="F125" s="6" t="s">
        <v>63</v>
      </c>
      <c r="G125" s="6">
        <f t="shared" si="10"/>
        <v>128</v>
      </c>
      <c r="H125" s="6">
        <f t="shared" si="11"/>
        <v>123</v>
      </c>
      <c r="I125" s="16">
        <f t="shared" si="12"/>
        <v>187</v>
      </c>
      <c r="J125" s="6">
        <f t="shared" si="13"/>
        <v>95</v>
      </c>
      <c r="K125" s="28">
        <f t="shared" si="14"/>
        <v>533</v>
      </c>
      <c r="L125" s="6">
        <f t="shared" si="26"/>
        <v>47</v>
      </c>
      <c r="M125" s="6">
        <f t="shared" si="27"/>
        <v>43</v>
      </c>
      <c r="N125" s="16">
        <f t="shared" si="28"/>
        <v>66</v>
      </c>
      <c r="O125" s="6">
        <f t="shared" si="29"/>
        <v>29</v>
      </c>
      <c r="P125" s="28">
        <f t="shared" si="30"/>
        <v>185</v>
      </c>
      <c r="Q125" s="6"/>
      <c r="R125" s="6">
        <v>158</v>
      </c>
      <c r="S125" s="6">
        <v>128</v>
      </c>
      <c r="T125" s="6">
        <v>47</v>
      </c>
      <c r="U125" s="6">
        <v>77</v>
      </c>
      <c r="V125" s="6">
        <v>1667</v>
      </c>
      <c r="W125" s="7">
        <v>3.4178240740740738E-2</v>
      </c>
      <c r="X125" s="8" t="s">
        <v>225</v>
      </c>
      <c r="Y125" s="8" t="s">
        <v>226</v>
      </c>
      <c r="Z125" s="6" t="s">
        <v>24</v>
      </c>
      <c r="AA125" s="6" t="s">
        <v>63</v>
      </c>
      <c r="AB125" s="6">
        <v>2</v>
      </c>
      <c r="AC125" s="6" t="s">
        <v>16</v>
      </c>
      <c r="AD125" s="6"/>
      <c r="AE125" s="6">
        <v>266</v>
      </c>
      <c r="AF125" s="6">
        <v>123</v>
      </c>
      <c r="AG125" s="6">
        <v>43</v>
      </c>
      <c r="AH125" s="6">
        <v>77</v>
      </c>
      <c r="AI125">
        <v>1667</v>
      </c>
      <c r="AJ125" s="7">
        <v>2.8483796296296295E-2</v>
      </c>
      <c r="AK125" s="8" t="s">
        <v>225</v>
      </c>
      <c r="AL125" s="8" t="s">
        <v>226</v>
      </c>
      <c r="AM125" s="6" t="s">
        <v>24</v>
      </c>
      <c r="AN125" s="6" t="s">
        <v>63</v>
      </c>
      <c r="AO125" s="6">
        <v>2</v>
      </c>
      <c r="AP125" s="6" t="s">
        <v>16</v>
      </c>
      <c r="AQ125" s="6"/>
      <c r="AR125" s="6"/>
      <c r="AS125" s="16">
        <f>AS$340</f>
        <v>187</v>
      </c>
      <c r="AT125" s="16">
        <f>AT$341</f>
        <v>66</v>
      </c>
      <c r="AU125" s="6"/>
      <c r="AV125" s="6"/>
      <c r="AW125" s="7"/>
      <c r="AX125" s="8"/>
      <c r="AY125" s="8"/>
      <c r="AZ125" s="6"/>
      <c r="BA125" s="6"/>
      <c r="BB125" s="6"/>
      <c r="BC125" s="6"/>
      <c r="BD125" s="6"/>
      <c r="BE125" s="6">
        <v>131</v>
      </c>
      <c r="BF125" s="6">
        <v>95</v>
      </c>
      <c r="BG125" s="6">
        <v>29</v>
      </c>
      <c r="BH125" s="6">
        <v>61</v>
      </c>
      <c r="BI125" s="6">
        <v>1667</v>
      </c>
      <c r="BJ125" s="7">
        <v>3.4918981481481481E-2</v>
      </c>
      <c r="BK125" s="8" t="s">
        <v>225</v>
      </c>
      <c r="BL125" s="8" t="s">
        <v>226</v>
      </c>
      <c r="BM125" s="6" t="s">
        <v>24</v>
      </c>
      <c r="BN125" s="6" t="s">
        <v>63</v>
      </c>
      <c r="BO125" s="6">
        <v>2</v>
      </c>
      <c r="BP125" s="6" t="s">
        <v>16</v>
      </c>
    </row>
    <row r="126" spans="1:68" x14ac:dyDescent="0.3">
      <c r="A126">
        <v>122</v>
      </c>
      <c r="B126">
        <v>42</v>
      </c>
      <c r="C126" s="8" t="s">
        <v>167</v>
      </c>
      <c r="D126" s="8" t="s">
        <v>168</v>
      </c>
      <c r="E126" s="6" t="s">
        <v>24</v>
      </c>
      <c r="F126" s="6" t="s">
        <v>35</v>
      </c>
      <c r="G126" s="6">
        <f t="shared" si="10"/>
        <v>86</v>
      </c>
      <c r="H126" s="16">
        <f t="shared" si="11"/>
        <v>210</v>
      </c>
      <c r="I126" s="6">
        <f t="shared" si="12"/>
        <v>73</v>
      </c>
      <c r="J126" s="16">
        <f t="shared" si="13"/>
        <v>164</v>
      </c>
      <c r="K126" s="28">
        <f t="shared" si="14"/>
        <v>533</v>
      </c>
      <c r="L126" s="6">
        <f t="shared" si="26"/>
        <v>33</v>
      </c>
      <c r="M126" s="16">
        <f t="shared" si="27"/>
        <v>63</v>
      </c>
      <c r="N126" s="6">
        <f t="shared" si="28"/>
        <v>32</v>
      </c>
      <c r="O126" s="16">
        <f t="shared" si="29"/>
        <v>51</v>
      </c>
      <c r="P126" s="28">
        <f t="shared" si="30"/>
        <v>179</v>
      </c>
      <c r="Q126" s="6"/>
      <c r="R126" s="6">
        <v>95</v>
      </c>
      <c r="S126" s="6">
        <v>86</v>
      </c>
      <c r="T126" s="6">
        <v>33</v>
      </c>
      <c r="U126" s="6">
        <v>46</v>
      </c>
      <c r="V126" s="6">
        <v>1047</v>
      </c>
      <c r="W126" s="7">
        <v>3.0439814814814815E-2</v>
      </c>
      <c r="X126" s="8" t="s">
        <v>167</v>
      </c>
      <c r="Y126" s="8" t="s">
        <v>168</v>
      </c>
      <c r="Z126" s="6" t="s">
        <v>24</v>
      </c>
      <c r="AA126" s="6" t="s">
        <v>35</v>
      </c>
      <c r="AB126" s="6">
        <v>2</v>
      </c>
      <c r="AC126" s="6" t="s">
        <v>16</v>
      </c>
      <c r="AD126" s="6"/>
      <c r="AE126" s="6"/>
      <c r="AF126" s="16">
        <f>AF$340</f>
        <v>210</v>
      </c>
      <c r="AG126" s="16">
        <f>AG$341</f>
        <v>63</v>
      </c>
      <c r="AH126" s="6"/>
      <c r="AJ126" s="7"/>
      <c r="AK126" s="8"/>
      <c r="AL126" s="8"/>
      <c r="AM126" s="6"/>
      <c r="AN126" s="6"/>
      <c r="AO126" s="6"/>
      <c r="AP126" s="6"/>
      <c r="AQ126" s="6"/>
      <c r="AR126" s="6">
        <v>128</v>
      </c>
      <c r="AS126" s="6">
        <v>73</v>
      </c>
      <c r="AT126" s="6">
        <v>32</v>
      </c>
      <c r="AU126" s="6">
        <v>42</v>
      </c>
      <c r="AV126" s="6">
        <v>1047</v>
      </c>
      <c r="AW126" s="7">
        <v>3.019675925925926E-2</v>
      </c>
      <c r="AX126" s="8" t="s">
        <v>167</v>
      </c>
      <c r="AY126" s="8" t="s">
        <v>168</v>
      </c>
      <c r="AZ126" s="6" t="s">
        <v>24</v>
      </c>
      <c r="BA126" s="6" t="s">
        <v>35</v>
      </c>
      <c r="BB126" s="6">
        <v>2</v>
      </c>
      <c r="BC126" s="6" t="s">
        <v>16</v>
      </c>
      <c r="BD126" s="6"/>
      <c r="BE126" s="6"/>
      <c r="BF126" s="16">
        <f>BF$340</f>
        <v>164</v>
      </c>
      <c r="BG126" s="16">
        <f>BG$341</f>
        <v>51</v>
      </c>
      <c r="BH126" s="6"/>
      <c r="BI126" s="6"/>
      <c r="BJ126" s="7"/>
      <c r="BK126" s="8"/>
      <c r="BL126" s="8"/>
      <c r="BM126" s="6"/>
      <c r="BN126" s="6"/>
      <c r="BO126" s="6"/>
      <c r="BP126" s="6"/>
    </row>
    <row r="127" spans="1:68" x14ac:dyDescent="0.3">
      <c r="A127">
        <v>123</v>
      </c>
      <c r="C127" s="8" t="s">
        <v>641</v>
      </c>
      <c r="D127" s="8" t="s">
        <v>1509</v>
      </c>
      <c r="E127" s="6" t="s">
        <v>1508</v>
      </c>
      <c r="F127" s="6" t="s">
        <v>60</v>
      </c>
      <c r="G127" s="16">
        <f t="shared" si="10"/>
        <v>212</v>
      </c>
      <c r="H127" s="6">
        <f t="shared" si="11"/>
        <v>72</v>
      </c>
      <c r="I127" s="16">
        <f t="shared" si="12"/>
        <v>187</v>
      </c>
      <c r="J127" s="6">
        <f t="shared" si="13"/>
        <v>63</v>
      </c>
      <c r="K127" s="28">
        <f t="shared" si="14"/>
        <v>534</v>
      </c>
      <c r="L127" s="6"/>
      <c r="M127" s="6"/>
      <c r="N127" s="6"/>
      <c r="O127" s="6"/>
      <c r="P127" s="28"/>
      <c r="Q127" s="6"/>
      <c r="R127" s="6"/>
      <c r="S127" s="16">
        <f>S$340</f>
        <v>212</v>
      </c>
      <c r="T127" s="6"/>
      <c r="U127" s="6"/>
      <c r="V127" s="6"/>
      <c r="W127" s="7"/>
      <c r="X127" s="8"/>
      <c r="Y127" s="8"/>
      <c r="Z127" s="6"/>
      <c r="AA127" s="6"/>
      <c r="AB127" s="6"/>
      <c r="AC127" s="6"/>
      <c r="AD127" s="6"/>
      <c r="AE127" s="6">
        <v>126</v>
      </c>
      <c r="AF127" s="6">
        <v>72</v>
      </c>
      <c r="AG127" s="6"/>
      <c r="AH127" s="6"/>
      <c r="AI127">
        <v>1773</v>
      </c>
      <c r="AJ127" s="7">
        <v>2.5011574074074075E-2</v>
      </c>
      <c r="AK127" s="8" t="s">
        <v>641</v>
      </c>
      <c r="AL127" s="8" t="s">
        <v>1509</v>
      </c>
      <c r="AM127" s="6" t="s">
        <v>1508</v>
      </c>
      <c r="AN127" s="6" t="s">
        <v>60</v>
      </c>
      <c r="AO127" s="6">
        <v>2</v>
      </c>
      <c r="AP127" s="6" t="s">
        <v>16</v>
      </c>
      <c r="AQ127" s="6"/>
      <c r="AR127" s="6"/>
      <c r="AS127" s="16">
        <f>AS$340</f>
        <v>187</v>
      </c>
      <c r="AT127" s="6"/>
      <c r="AU127" s="6"/>
      <c r="AV127" s="6"/>
      <c r="AW127" s="7"/>
      <c r="AX127" s="8"/>
      <c r="AY127" s="8"/>
      <c r="AZ127" s="6"/>
      <c r="BA127" s="6"/>
      <c r="BB127" s="6"/>
      <c r="BC127" s="6"/>
      <c r="BD127" s="6"/>
      <c r="BE127" s="6">
        <v>80</v>
      </c>
      <c r="BF127" s="6">
        <v>63</v>
      </c>
      <c r="BG127" s="6"/>
      <c r="BH127" s="6"/>
      <c r="BI127" s="6">
        <v>1773</v>
      </c>
      <c r="BJ127" s="7">
        <v>3.0949074074074073E-2</v>
      </c>
      <c r="BK127" s="8" t="s">
        <v>641</v>
      </c>
      <c r="BL127" s="8" t="s">
        <v>1509</v>
      </c>
      <c r="BM127" s="6" t="s">
        <v>1508</v>
      </c>
      <c r="BN127" s="6" t="s">
        <v>60</v>
      </c>
      <c r="BO127" s="6">
        <v>2</v>
      </c>
      <c r="BP127" s="6" t="s">
        <v>16</v>
      </c>
    </row>
    <row r="128" spans="1:68" x14ac:dyDescent="0.3">
      <c r="A128">
        <v>124</v>
      </c>
      <c r="B128">
        <v>47</v>
      </c>
      <c r="C128" s="8" t="s">
        <v>256</v>
      </c>
      <c r="D128" s="8" t="s">
        <v>257</v>
      </c>
      <c r="E128" s="6" t="s">
        <v>24</v>
      </c>
      <c r="F128" s="6" t="s">
        <v>60</v>
      </c>
      <c r="G128" s="6">
        <f t="shared" si="10"/>
        <v>153</v>
      </c>
      <c r="H128" s="6">
        <f t="shared" si="11"/>
        <v>143</v>
      </c>
      <c r="I128" s="6">
        <f t="shared" si="12"/>
        <v>126</v>
      </c>
      <c r="J128" s="6">
        <f t="shared" si="13"/>
        <v>113</v>
      </c>
      <c r="K128" s="28">
        <f t="shared" si="14"/>
        <v>535</v>
      </c>
      <c r="L128" s="6">
        <f t="shared" ref="L128:L137" si="31">T128</f>
        <v>54</v>
      </c>
      <c r="M128" s="6">
        <f t="shared" ref="M128:M137" si="32">AG128</f>
        <v>48</v>
      </c>
      <c r="N128" s="6">
        <f t="shared" ref="N128:N137" si="33">AT128</f>
        <v>48</v>
      </c>
      <c r="O128" s="6">
        <f t="shared" ref="O128:O137" si="34">BG128</f>
        <v>36</v>
      </c>
      <c r="P128" s="28">
        <f t="shared" ref="P128:P137" si="35">SUM(L128:O128)</f>
        <v>186</v>
      </c>
      <c r="Q128" s="6"/>
      <c r="R128" s="6">
        <v>200</v>
      </c>
      <c r="S128" s="6">
        <v>153</v>
      </c>
      <c r="T128" s="6">
        <v>54</v>
      </c>
      <c r="U128" s="6">
        <v>99</v>
      </c>
      <c r="V128" s="6">
        <v>1746</v>
      </c>
      <c r="W128" s="7">
        <v>3.6724537037037035E-2</v>
      </c>
      <c r="X128" s="8" t="s">
        <v>256</v>
      </c>
      <c r="Y128" s="8" t="s">
        <v>257</v>
      </c>
      <c r="Z128" s="6" t="s">
        <v>24</v>
      </c>
      <c r="AA128" s="6" t="s">
        <v>60</v>
      </c>
      <c r="AB128" s="6">
        <v>2</v>
      </c>
      <c r="AC128" s="6" t="s">
        <v>16</v>
      </c>
      <c r="AD128" s="6"/>
      <c r="AE128" s="6">
        <v>329</v>
      </c>
      <c r="AF128" s="6">
        <v>143</v>
      </c>
      <c r="AG128" s="6">
        <v>48</v>
      </c>
      <c r="AH128" s="6">
        <v>94</v>
      </c>
      <c r="AI128">
        <v>1746</v>
      </c>
      <c r="AJ128" s="7">
        <v>3.0011574074074072E-2</v>
      </c>
      <c r="AK128" s="8" t="s">
        <v>256</v>
      </c>
      <c r="AL128" s="8" t="s">
        <v>257</v>
      </c>
      <c r="AM128" s="6" t="s">
        <v>24</v>
      </c>
      <c r="AN128" s="6" t="s">
        <v>60</v>
      </c>
      <c r="AO128" s="6">
        <v>2</v>
      </c>
      <c r="AP128" s="6" t="s">
        <v>16</v>
      </c>
      <c r="AQ128" s="6"/>
      <c r="AR128" s="6">
        <v>306</v>
      </c>
      <c r="AS128" s="6">
        <v>126</v>
      </c>
      <c r="AT128" s="6">
        <v>48</v>
      </c>
      <c r="AU128" s="6">
        <v>85</v>
      </c>
      <c r="AV128" s="6">
        <v>1746</v>
      </c>
      <c r="AW128" s="7">
        <v>3.6087962962962961E-2</v>
      </c>
      <c r="AX128" s="8" t="s">
        <v>256</v>
      </c>
      <c r="AY128" s="8" t="s">
        <v>257</v>
      </c>
      <c r="AZ128" s="6" t="s">
        <v>24</v>
      </c>
      <c r="BA128" s="6" t="s">
        <v>60</v>
      </c>
      <c r="BB128" s="6">
        <v>2</v>
      </c>
      <c r="BC128" s="6" t="s">
        <v>16</v>
      </c>
      <c r="BD128" s="6"/>
      <c r="BE128" s="6">
        <v>156</v>
      </c>
      <c r="BF128" s="6">
        <v>113</v>
      </c>
      <c r="BG128" s="6">
        <v>36</v>
      </c>
      <c r="BH128" s="6">
        <v>78</v>
      </c>
      <c r="BI128" s="6">
        <v>1746</v>
      </c>
      <c r="BJ128" s="7">
        <v>3.6446759259259262E-2</v>
      </c>
      <c r="BK128" s="8" t="s">
        <v>256</v>
      </c>
      <c r="BL128" s="8" t="s">
        <v>257</v>
      </c>
      <c r="BM128" s="6" t="s">
        <v>24</v>
      </c>
      <c r="BN128" s="6" t="s">
        <v>60</v>
      </c>
      <c r="BO128" s="6">
        <v>2</v>
      </c>
      <c r="BP128" s="6" t="s">
        <v>16</v>
      </c>
    </row>
    <row r="129" spans="1:68" x14ac:dyDescent="0.3">
      <c r="A129">
        <v>125</v>
      </c>
      <c r="B129">
        <v>26</v>
      </c>
      <c r="C129" s="8" t="s">
        <v>216</v>
      </c>
      <c r="D129" s="8" t="s">
        <v>234</v>
      </c>
      <c r="E129" s="6" t="s">
        <v>66</v>
      </c>
      <c r="F129" s="6" t="s">
        <v>15</v>
      </c>
      <c r="G129" s="16">
        <f t="shared" si="10"/>
        <v>212</v>
      </c>
      <c r="H129" s="6">
        <f t="shared" si="11"/>
        <v>82</v>
      </c>
      <c r="I129" s="16">
        <f t="shared" si="12"/>
        <v>187</v>
      </c>
      <c r="J129" s="6">
        <f t="shared" si="13"/>
        <v>54</v>
      </c>
      <c r="K129" s="28">
        <f t="shared" si="14"/>
        <v>535</v>
      </c>
      <c r="L129" s="16">
        <f t="shared" si="31"/>
        <v>62</v>
      </c>
      <c r="M129" s="6">
        <f t="shared" si="32"/>
        <v>11</v>
      </c>
      <c r="N129" s="16">
        <f t="shared" si="33"/>
        <v>54</v>
      </c>
      <c r="O129" s="6">
        <f t="shared" si="34"/>
        <v>9</v>
      </c>
      <c r="P129" s="28">
        <f t="shared" si="35"/>
        <v>136</v>
      </c>
      <c r="Q129" s="6"/>
      <c r="R129" s="6"/>
      <c r="S129" s="16">
        <f>S$340</f>
        <v>212</v>
      </c>
      <c r="T129" s="16">
        <f>T$342</f>
        <v>62</v>
      </c>
      <c r="U129" s="6"/>
      <c r="V129" s="6"/>
      <c r="W129" s="7"/>
      <c r="X129" s="8"/>
      <c r="Y129" s="8"/>
      <c r="Z129" s="6"/>
      <c r="AA129" s="6"/>
      <c r="AB129" s="6"/>
      <c r="AC129" s="6"/>
      <c r="AD129" s="6"/>
      <c r="AE129" s="6">
        <v>157</v>
      </c>
      <c r="AF129" s="6">
        <v>82</v>
      </c>
      <c r="AG129" s="6">
        <v>11</v>
      </c>
      <c r="AH129" s="6">
        <v>45</v>
      </c>
      <c r="AI129">
        <v>505</v>
      </c>
      <c r="AJ129" s="7">
        <v>2.5891203703703704E-2</v>
      </c>
      <c r="AK129" s="8" t="s">
        <v>216</v>
      </c>
      <c r="AL129" s="8" t="s">
        <v>234</v>
      </c>
      <c r="AM129" s="6" t="s">
        <v>66</v>
      </c>
      <c r="AN129" s="6" t="s">
        <v>15</v>
      </c>
      <c r="AO129" s="6">
        <v>2</v>
      </c>
      <c r="AP129" s="6" t="s">
        <v>16</v>
      </c>
      <c r="AQ129" s="6"/>
      <c r="AR129" s="6"/>
      <c r="AS129" s="16">
        <f>AS$340</f>
        <v>187</v>
      </c>
      <c r="AT129" s="16">
        <f>AT$342</f>
        <v>54</v>
      </c>
      <c r="AU129" s="6"/>
      <c r="AV129" s="6"/>
      <c r="AW129" s="7"/>
      <c r="AX129" s="8"/>
      <c r="AY129" s="8"/>
      <c r="AZ129" s="6"/>
      <c r="BA129" s="6"/>
      <c r="BB129" s="6"/>
      <c r="BC129" s="6"/>
      <c r="BD129" s="6"/>
      <c r="BE129" s="6">
        <v>64</v>
      </c>
      <c r="BF129" s="6">
        <v>54</v>
      </c>
      <c r="BG129" s="6">
        <v>9</v>
      </c>
      <c r="BH129" s="6">
        <v>29</v>
      </c>
      <c r="BI129" s="6">
        <v>566</v>
      </c>
      <c r="BJ129" s="7">
        <v>2.9814814814814815E-2</v>
      </c>
      <c r="BK129" s="8" t="s">
        <v>216</v>
      </c>
      <c r="BL129" s="8" t="s">
        <v>234</v>
      </c>
      <c r="BM129" s="6" t="s">
        <v>66</v>
      </c>
      <c r="BN129" s="6" t="s">
        <v>15</v>
      </c>
      <c r="BO129" s="6">
        <v>2</v>
      </c>
      <c r="BP129" s="6" t="s">
        <v>16</v>
      </c>
    </row>
    <row r="130" spans="1:68" x14ac:dyDescent="0.3">
      <c r="A130">
        <v>126</v>
      </c>
      <c r="B130">
        <v>48</v>
      </c>
      <c r="C130" s="8" t="s">
        <v>72</v>
      </c>
      <c r="D130" s="8" t="s">
        <v>172</v>
      </c>
      <c r="E130" s="6" t="s">
        <v>24</v>
      </c>
      <c r="F130" s="6" t="s">
        <v>63</v>
      </c>
      <c r="G130" s="6">
        <f t="shared" si="10"/>
        <v>89</v>
      </c>
      <c r="H130" s="6">
        <f t="shared" si="11"/>
        <v>96</v>
      </c>
      <c r="I130" s="16">
        <f t="shared" si="12"/>
        <v>187</v>
      </c>
      <c r="J130" s="16">
        <f t="shared" si="13"/>
        <v>164</v>
      </c>
      <c r="K130" s="28">
        <f t="shared" si="14"/>
        <v>536</v>
      </c>
      <c r="L130" s="6">
        <f t="shared" si="31"/>
        <v>35</v>
      </c>
      <c r="M130" s="6">
        <f t="shared" si="32"/>
        <v>35</v>
      </c>
      <c r="N130" s="16">
        <f t="shared" si="33"/>
        <v>66</v>
      </c>
      <c r="O130" s="16">
        <f t="shared" si="34"/>
        <v>51</v>
      </c>
      <c r="P130" s="28">
        <f t="shared" si="35"/>
        <v>187</v>
      </c>
      <c r="Q130" s="6"/>
      <c r="R130" s="6">
        <v>99</v>
      </c>
      <c r="S130" s="6">
        <v>89</v>
      </c>
      <c r="T130" s="6">
        <v>35</v>
      </c>
      <c r="U130" s="6">
        <v>49</v>
      </c>
      <c r="V130" s="6">
        <v>1644</v>
      </c>
      <c r="W130" s="7">
        <v>3.0717592592592591E-2</v>
      </c>
      <c r="X130" s="8" t="s">
        <v>72</v>
      </c>
      <c r="Y130" s="8" t="s">
        <v>172</v>
      </c>
      <c r="Z130" s="6" t="s">
        <v>24</v>
      </c>
      <c r="AA130" s="6" t="s">
        <v>63</v>
      </c>
      <c r="AB130" s="6">
        <v>2</v>
      </c>
      <c r="AC130" s="6" t="s">
        <v>16</v>
      </c>
      <c r="AD130" s="6"/>
      <c r="AE130" s="6">
        <v>193</v>
      </c>
      <c r="AF130" s="6">
        <v>96</v>
      </c>
      <c r="AG130" s="6">
        <v>35</v>
      </c>
      <c r="AH130" s="6">
        <v>56</v>
      </c>
      <c r="AI130">
        <v>1644</v>
      </c>
      <c r="AJ130" s="7">
        <v>2.6608796296296297E-2</v>
      </c>
      <c r="AK130" s="8" t="s">
        <v>72</v>
      </c>
      <c r="AL130" s="8" t="s">
        <v>172</v>
      </c>
      <c r="AM130" s="6" t="s">
        <v>24</v>
      </c>
      <c r="AN130" s="6" t="s">
        <v>63</v>
      </c>
      <c r="AO130" s="6">
        <v>2</v>
      </c>
      <c r="AP130" s="6" t="s">
        <v>16</v>
      </c>
      <c r="AQ130" s="6"/>
      <c r="AR130" s="6"/>
      <c r="AS130" s="16">
        <f>AS$340</f>
        <v>187</v>
      </c>
      <c r="AT130" s="16">
        <f>AT$341</f>
        <v>66</v>
      </c>
      <c r="AU130" s="6"/>
      <c r="AV130" s="6"/>
      <c r="AW130" s="7"/>
      <c r="AX130" s="8"/>
      <c r="AY130" s="8"/>
      <c r="AZ130" s="6"/>
      <c r="BA130" s="6"/>
      <c r="BB130" s="6"/>
      <c r="BC130" s="6"/>
      <c r="BD130" s="6"/>
      <c r="BE130" s="6"/>
      <c r="BF130" s="16">
        <f>BF$340</f>
        <v>164</v>
      </c>
      <c r="BG130" s="16">
        <f>BG$341</f>
        <v>51</v>
      </c>
      <c r="BH130" s="6"/>
      <c r="BI130" s="6"/>
      <c r="BJ130" s="7"/>
      <c r="BK130" s="8"/>
      <c r="BL130" s="8"/>
      <c r="BM130" s="6"/>
      <c r="BN130" s="6"/>
      <c r="BO130" s="6"/>
      <c r="BP130" s="6"/>
    </row>
    <row r="131" spans="1:68" x14ac:dyDescent="0.3">
      <c r="A131">
        <v>127</v>
      </c>
      <c r="B131">
        <v>49</v>
      </c>
      <c r="C131" s="8" t="s">
        <v>96</v>
      </c>
      <c r="D131" s="8" t="s">
        <v>1513</v>
      </c>
      <c r="E131" s="6" t="s">
        <v>24</v>
      </c>
      <c r="F131" s="6" t="s">
        <v>63</v>
      </c>
      <c r="G131" s="16">
        <f t="shared" si="10"/>
        <v>212</v>
      </c>
      <c r="H131" s="6">
        <f t="shared" si="11"/>
        <v>77</v>
      </c>
      <c r="I131" s="16">
        <f t="shared" si="12"/>
        <v>187</v>
      </c>
      <c r="J131" s="6">
        <f t="shared" si="13"/>
        <v>61</v>
      </c>
      <c r="K131" s="28">
        <f t="shared" si="14"/>
        <v>537</v>
      </c>
      <c r="L131" s="16">
        <f t="shared" si="31"/>
        <v>71</v>
      </c>
      <c r="M131" s="6">
        <f t="shared" si="32"/>
        <v>30</v>
      </c>
      <c r="N131" s="16">
        <f t="shared" si="33"/>
        <v>66</v>
      </c>
      <c r="O131" s="6">
        <f t="shared" si="34"/>
        <v>21</v>
      </c>
      <c r="P131" s="28">
        <f t="shared" si="35"/>
        <v>188</v>
      </c>
      <c r="Q131" s="6"/>
      <c r="R131" s="6"/>
      <c r="S131" s="16">
        <f>S$340</f>
        <v>212</v>
      </c>
      <c r="T131" s="16">
        <f>T$341</f>
        <v>71</v>
      </c>
      <c r="U131" s="6"/>
      <c r="V131" s="6"/>
      <c r="W131" s="7"/>
      <c r="X131" s="8"/>
      <c r="Y131" s="8"/>
      <c r="Z131" s="6"/>
      <c r="AA131" s="6"/>
      <c r="AB131" s="6"/>
      <c r="AC131" s="6"/>
      <c r="AD131" s="6"/>
      <c r="AE131" s="6">
        <v>145</v>
      </c>
      <c r="AF131" s="6">
        <v>77</v>
      </c>
      <c r="AG131" s="6">
        <v>30</v>
      </c>
      <c r="AH131" s="6">
        <v>42</v>
      </c>
      <c r="AI131">
        <v>1689</v>
      </c>
      <c r="AJ131" s="7">
        <v>2.5451388888888888E-2</v>
      </c>
      <c r="AK131" s="8" t="s">
        <v>96</v>
      </c>
      <c r="AL131" s="8" t="s">
        <v>1513</v>
      </c>
      <c r="AM131" s="6" t="s">
        <v>24</v>
      </c>
      <c r="AN131" s="6" t="s">
        <v>63</v>
      </c>
      <c r="AO131" s="6">
        <v>2</v>
      </c>
      <c r="AP131" s="6" t="s">
        <v>16</v>
      </c>
      <c r="AQ131" s="6"/>
      <c r="AR131" s="6"/>
      <c r="AS131" s="16">
        <f>AS$340</f>
        <v>187</v>
      </c>
      <c r="AT131" s="16">
        <f>AT$341</f>
        <v>66</v>
      </c>
      <c r="AU131" s="6"/>
      <c r="AV131" s="6"/>
      <c r="AW131" s="7"/>
      <c r="AX131" s="8"/>
      <c r="AY131" s="8"/>
      <c r="AZ131" s="6"/>
      <c r="BA131" s="6"/>
      <c r="BB131" s="6"/>
      <c r="BC131" s="6"/>
      <c r="BD131" s="6"/>
      <c r="BE131" s="6">
        <v>77</v>
      </c>
      <c r="BF131" s="6">
        <v>61</v>
      </c>
      <c r="BG131" s="6">
        <v>21</v>
      </c>
      <c r="BH131" s="6">
        <v>34</v>
      </c>
      <c r="BI131" s="6">
        <v>1689</v>
      </c>
      <c r="BJ131" s="7">
        <v>3.0648148148148147E-2</v>
      </c>
      <c r="BK131" s="8" t="s">
        <v>96</v>
      </c>
      <c r="BL131" s="8" t="s">
        <v>1513</v>
      </c>
      <c r="BM131" s="6" t="s">
        <v>24</v>
      </c>
      <c r="BN131" s="6" t="s">
        <v>63</v>
      </c>
      <c r="BO131" s="6">
        <v>2</v>
      </c>
      <c r="BP131" s="6" t="s">
        <v>16</v>
      </c>
    </row>
    <row r="132" spans="1:68" x14ac:dyDescent="0.3">
      <c r="A132">
        <v>128</v>
      </c>
      <c r="B132">
        <v>27</v>
      </c>
      <c r="C132" s="8" t="s">
        <v>218</v>
      </c>
      <c r="D132" s="8" t="s">
        <v>219</v>
      </c>
      <c r="E132" s="6" t="s">
        <v>66</v>
      </c>
      <c r="F132" s="6" t="s">
        <v>52</v>
      </c>
      <c r="G132" s="6">
        <f t="shared" si="10"/>
        <v>123</v>
      </c>
      <c r="H132" s="6">
        <f t="shared" si="11"/>
        <v>134</v>
      </c>
      <c r="I132" s="16">
        <f t="shared" si="12"/>
        <v>187</v>
      </c>
      <c r="J132" s="6">
        <f t="shared" si="13"/>
        <v>94</v>
      </c>
      <c r="K132" s="28">
        <f t="shared" si="14"/>
        <v>538</v>
      </c>
      <c r="L132" s="6">
        <f t="shared" si="31"/>
        <v>24</v>
      </c>
      <c r="M132" s="6">
        <f t="shared" si="32"/>
        <v>34</v>
      </c>
      <c r="N132" s="16">
        <f t="shared" si="33"/>
        <v>54</v>
      </c>
      <c r="O132" s="6">
        <f t="shared" si="34"/>
        <v>25</v>
      </c>
      <c r="P132" s="28">
        <f t="shared" si="35"/>
        <v>137</v>
      </c>
      <c r="Q132" s="6"/>
      <c r="R132" s="6">
        <v>152</v>
      </c>
      <c r="S132" s="6">
        <v>123</v>
      </c>
      <c r="T132" s="6">
        <v>24</v>
      </c>
      <c r="U132" s="6">
        <v>72</v>
      </c>
      <c r="V132" s="6">
        <v>1116</v>
      </c>
      <c r="W132" s="7">
        <v>3.3773148148148149E-2</v>
      </c>
      <c r="X132" s="8" t="s">
        <v>218</v>
      </c>
      <c r="Y132" s="8" t="s">
        <v>219</v>
      </c>
      <c r="Z132" s="6" t="s">
        <v>66</v>
      </c>
      <c r="AA132" s="6" t="s">
        <v>52</v>
      </c>
      <c r="AB132" s="6">
        <v>2</v>
      </c>
      <c r="AC132" s="6" t="s">
        <v>16</v>
      </c>
      <c r="AD132" s="6"/>
      <c r="AE132" s="6">
        <v>288</v>
      </c>
      <c r="AF132" s="6">
        <v>134</v>
      </c>
      <c r="AG132" s="6">
        <v>34</v>
      </c>
      <c r="AH132" s="6">
        <v>87</v>
      </c>
      <c r="AI132">
        <v>1116</v>
      </c>
      <c r="AJ132" s="7">
        <v>2.8946759259259259E-2</v>
      </c>
      <c r="AK132" s="8" t="s">
        <v>218</v>
      </c>
      <c r="AL132" s="8" t="s">
        <v>219</v>
      </c>
      <c r="AM132" s="6" t="s">
        <v>66</v>
      </c>
      <c r="AN132" s="6" t="s">
        <v>52</v>
      </c>
      <c r="AO132" s="6">
        <v>2</v>
      </c>
      <c r="AP132" s="6" t="s">
        <v>16</v>
      </c>
      <c r="AQ132" s="6"/>
      <c r="AR132" s="6"/>
      <c r="AS132" s="16">
        <f>AS$340</f>
        <v>187</v>
      </c>
      <c r="AT132" s="16">
        <f>AT$342</f>
        <v>54</v>
      </c>
      <c r="AU132" s="6"/>
      <c r="AV132" s="6"/>
      <c r="AW132" s="7"/>
      <c r="AX132" s="8"/>
      <c r="AY132" s="8"/>
      <c r="AZ132" s="6"/>
      <c r="BA132" s="6"/>
      <c r="BB132" s="6"/>
      <c r="BC132" s="6"/>
      <c r="BD132" s="6"/>
      <c r="BE132" s="6">
        <v>130</v>
      </c>
      <c r="BF132" s="6">
        <v>94</v>
      </c>
      <c r="BG132" s="6">
        <v>25</v>
      </c>
      <c r="BH132" s="6">
        <v>60</v>
      </c>
      <c r="BI132" s="6">
        <v>1116</v>
      </c>
      <c r="BJ132" s="7">
        <v>3.4756944444444444E-2</v>
      </c>
      <c r="BK132" s="8" t="s">
        <v>218</v>
      </c>
      <c r="BL132" s="8" t="s">
        <v>219</v>
      </c>
      <c r="BM132" s="6" t="s">
        <v>66</v>
      </c>
      <c r="BN132" s="6" t="s">
        <v>52</v>
      </c>
      <c r="BO132" s="6">
        <v>2</v>
      </c>
      <c r="BP132" s="6" t="s">
        <v>16</v>
      </c>
    </row>
    <row r="133" spans="1:68" x14ac:dyDescent="0.3">
      <c r="A133">
        <v>129</v>
      </c>
      <c r="B133">
        <v>25</v>
      </c>
      <c r="C133" s="8" t="s">
        <v>48</v>
      </c>
      <c r="D133" s="8" t="s">
        <v>1520</v>
      </c>
      <c r="E133" s="6" t="s">
        <v>66</v>
      </c>
      <c r="F133" s="6" t="s">
        <v>19</v>
      </c>
      <c r="G133" s="16">
        <f t="shared" ref="G133:G196" si="36">S133</f>
        <v>212</v>
      </c>
      <c r="H133" s="6">
        <f t="shared" ref="H133:H196" si="37">AF133</f>
        <v>87</v>
      </c>
      <c r="I133" s="6">
        <f t="shared" ref="I133:I196" si="38">AS133</f>
        <v>75</v>
      </c>
      <c r="J133" s="16">
        <f t="shared" ref="J133:J196" si="39">BF133</f>
        <v>164</v>
      </c>
      <c r="K133" s="28">
        <f t="shared" ref="K133:K196" si="40">SUM(G133:J133)</f>
        <v>538</v>
      </c>
      <c r="L133" s="16">
        <f t="shared" si="31"/>
        <v>62</v>
      </c>
      <c r="M133" s="6">
        <f t="shared" si="32"/>
        <v>14</v>
      </c>
      <c r="N133" s="6">
        <f t="shared" si="33"/>
        <v>10</v>
      </c>
      <c r="O133" s="16">
        <f t="shared" si="34"/>
        <v>48</v>
      </c>
      <c r="P133" s="28">
        <f t="shared" si="35"/>
        <v>134</v>
      </c>
      <c r="Q133" s="6"/>
      <c r="R133" s="6"/>
      <c r="S133" s="16">
        <f>S$340</f>
        <v>212</v>
      </c>
      <c r="T133" s="16">
        <f>T$342</f>
        <v>62</v>
      </c>
      <c r="U133" s="6"/>
      <c r="V133" s="6"/>
      <c r="W133" s="7"/>
      <c r="X133" s="8"/>
      <c r="Y133" s="8"/>
      <c r="Z133" s="6"/>
      <c r="AA133" s="6"/>
      <c r="AB133" s="6"/>
      <c r="AC133" s="6"/>
      <c r="AD133" s="6"/>
      <c r="AE133" s="6">
        <v>165</v>
      </c>
      <c r="AF133" s="6">
        <v>87</v>
      </c>
      <c r="AG133" s="6">
        <v>14</v>
      </c>
      <c r="AH133" s="6">
        <v>49</v>
      </c>
      <c r="AI133">
        <v>788</v>
      </c>
      <c r="AJ133" s="7">
        <v>2.6180555555555554E-2</v>
      </c>
      <c r="AK133" s="8" t="s">
        <v>48</v>
      </c>
      <c r="AL133" s="8" t="s">
        <v>1520</v>
      </c>
      <c r="AM133" s="6" t="s">
        <v>66</v>
      </c>
      <c r="AN133" s="6" t="s">
        <v>19</v>
      </c>
      <c r="AO133" s="6">
        <v>2</v>
      </c>
      <c r="AP133" s="6" t="s">
        <v>16</v>
      </c>
      <c r="AQ133" s="6"/>
      <c r="AR133" s="6">
        <v>131</v>
      </c>
      <c r="AS133" s="6">
        <v>75</v>
      </c>
      <c r="AT133" s="6">
        <v>10</v>
      </c>
      <c r="AU133" s="6">
        <v>43</v>
      </c>
      <c r="AV133" s="6">
        <v>788</v>
      </c>
      <c r="AW133" s="7">
        <v>3.0266203703703705E-2</v>
      </c>
      <c r="AX133" s="8" t="s">
        <v>48</v>
      </c>
      <c r="AY133" s="8" t="s">
        <v>1520</v>
      </c>
      <c r="AZ133" s="6" t="s">
        <v>66</v>
      </c>
      <c r="BA133" s="6" t="s">
        <v>19</v>
      </c>
      <c r="BB133" s="6">
        <v>2</v>
      </c>
      <c r="BC133" s="6" t="s">
        <v>16</v>
      </c>
      <c r="BD133" s="6"/>
      <c r="BE133" s="6"/>
      <c r="BF133" s="16">
        <f>BF$340</f>
        <v>164</v>
      </c>
      <c r="BG133" s="16">
        <f>BG$342</f>
        <v>48</v>
      </c>
      <c r="BH133" s="6"/>
      <c r="BI133" s="6"/>
      <c r="BJ133" s="7"/>
      <c r="BK133" s="8"/>
      <c r="BL133" s="8"/>
      <c r="BM133" s="6"/>
      <c r="BN133" s="6"/>
      <c r="BO133" s="6"/>
      <c r="BP133" s="6"/>
    </row>
    <row r="134" spans="1:68" x14ac:dyDescent="0.3">
      <c r="A134">
        <v>130</v>
      </c>
      <c r="B134">
        <v>28</v>
      </c>
      <c r="C134" s="8" t="s">
        <v>67</v>
      </c>
      <c r="D134" s="8" t="s">
        <v>1543</v>
      </c>
      <c r="E134" s="6" t="s">
        <v>66</v>
      </c>
      <c r="F134" s="6" t="s">
        <v>19</v>
      </c>
      <c r="G134" s="16">
        <f t="shared" si="36"/>
        <v>212</v>
      </c>
      <c r="H134" s="6">
        <f t="shared" si="37"/>
        <v>133</v>
      </c>
      <c r="I134" s="6">
        <f t="shared" si="38"/>
        <v>107</v>
      </c>
      <c r="J134" s="6">
        <f t="shared" si="39"/>
        <v>87</v>
      </c>
      <c r="K134" s="28">
        <f t="shared" si="40"/>
        <v>539</v>
      </c>
      <c r="L134" s="16">
        <f t="shared" si="31"/>
        <v>62</v>
      </c>
      <c r="M134" s="6">
        <f t="shared" si="32"/>
        <v>33</v>
      </c>
      <c r="N134" s="6">
        <f t="shared" si="33"/>
        <v>21</v>
      </c>
      <c r="O134" s="6">
        <f t="shared" si="34"/>
        <v>23</v>
      </c>
      <c r="P134" s="28">
        <f t="shared" si="35"/>
        <v>139</v>
      </c>
      <c r="Q134" s="6"/>
      <c r="R134" s="6"/>
      <c r="S134" s="16">
        <f>S$340</f>
        <v>212</v>
      </c>
      <c r="T134" s="16">
        <f>T$342</f>
        <v>62</v>
      </c>
      <c r="U134" s="6"/>
      <c r="V134" s="6"/>
      <c r="W134" s="7"/>
      <c r="X134" s="8"/>
      <c r="Y134" s="8"/>
      <c r="Z134" s="6"/>
      <c r="AA134" s="6"/>
      <c r="AB134" s="6"/>
      <c r="AC134" s="6"/>
      <c r="AD134" s="6"/>
      <c r="AE134" s="6">
        <v>286</v>
      </c>
      <c r="AF134" s="6">
        <v>133</v>
      </c>
      <c r="AG134" s="6">
        <v>33</v>
      </c>
      <c r="AH134" s="6">
        <v>86</v>
      </c>
      <c r="AI134">
        <v>857</v>
      </c>
      <c r="AJ134" s="7">
        <v>2.8923611111111112E-2</v>
      </c>
      <c r="AK134" s="8" t="s">
        <v>67</v>
      </c>
      <c r="AL134" s="8" t="s">
        <v>1543</v>
      </c>
      <c r="AM134" s="6" t="s">
        <v>66</v>
      </c>
      <c r="AN134" s="6" t="s">
        <v>19</v>
      </c>
      <c r="AO134" s="6">
        <v>2</v>
      </c>
      <c r="AP134" s="6" t="s">
        <v>16</v>
      </c>
      <c r="AQ134" s="6"/>
      <c r="AR134" s="6">
        <v>239</v>
      </c>
      <c r="AS134" s="6">
        <v>107</v>
      </c>
      <c r="AT134" s="6">
        <v>21</v>
      </c>
      <c r="AU134" s="6">
        <v>67</v>
      </c>
      <c r="AV134" s="6">
        <v>857</v>
      </c>
      <c r="AW134" s="7">
        <v>3.380787037037037E-2</v>
      </c>
      <c r="AX134" s="8" t="s">
        <v>67</v>
      </c>
      <c r="AY134" s="8" t="s">
        <v>1543</v>
      </c>
      <c r="AZ134" s="6" t="s">
        <v>66</v>
      </c>
      <c r="BA134" s="6" t="s">
        <v>19</v>
      </c>
      <c r="BB134" s="6">
        <v>2</v>
      </c>
      <c r="BC134" s="6" t="s">
        <v>16</v>
      </c>
      <c r="BD134" s="6"/>
      <c r="BE134" s="6">
        <v>119</v>
      </c>
      <c r="BF134" s="6">
        <v>87</v>
      </c>
      <c r="BG134" s="6">
        <v>23</v>
      </c>
      <c r="BH134" s="6">
        <v>54</v>
      </c>
      <c r="BI134" s="6">
        <v>857</v>
      </c>
      <c r="BJ134" s="7">
        <v>3.3680555555555554E-2</v>
      </c>
      <c r="BK134" s="8" t="s">
        <v>67</v>
      </c>
      <c r="BL134" s="8" t="s">
        <v>1543</v>
      </c>
      <c r="BM134" s="6" t="s">
        <v>66</v>
      </c>
      <c r="BN134" s="6" t="s">
        <v>19</v>
      </c>
      <c r="BO134" s="6">
        <v>2</v>
      </c>
      <c r="BP134" s="6" t="s">
        <v>16</v>
      </c>
    </row>
    <row r="135" spans="1:68" x14ac:dyDescent="0.3">
      <c r="A135">
        <v>131</v>
      </c>
      <c r="B135">
        <v>29</v>
      </c>
      <c r="C135" s="8" t="s">
        <v>119</v>
      </c>
      <c r="D135" s="8" t="s">
        <v>244</v>
      </c>
      <c r="E135" s="6" t="s">
        <v>66</v>
      </c>
      <c r="F135" s="6" t="s">
        <v>52</v>
      </c>
      <c r="G135" s="6">
        <f t="shared" si="36"/>
        <v>143</v>
      </c>
      <c r="H135" s="6">
        <f t="shared" si="37"/>
        <v>158</v>
      </c>
      <c r="I135" s="6">
        <f t="shared" si="38"/>
        <v>123</v>
      </c>
      <c r="J135" s="6">
        <f t="shared" si="39"/>
        <v>118</v>
      </c>
      <c r="K135" s="28">
        <f t="shared" si="40"/>
        <v>542</v>
      </c>
      <c r="L135" s="6">
        <f t="shared" si="31"/>
        <v>33</v>
      </c>
      <c r="M135" s="6">
        <f t="shared" si="32"/>
        <v>45</v>
      </c>
      <c r="N135" s="6">
        <f t="shared" si="33"/>
        <v>29</v>
      </c>
      <c r="O135" s="6">
        <f t="shared" si="34"/>
        <v>34</v>
      </c>
      <c r="P135" s="28">
        <f t="shared" si="35"/>
        <v>141</v>
      </c>
      <c r="Q135" s="6"/>
      <c r="R135" s="6">
        <v>179</v>
      </c>
      <c r="S135" s="6">
        <v>143</v>
      </c>
      <c r="T135" s="6">
        <v>33</v>
      </c>
      <c r="U135" s="6">
        <v>91</v>
      </c>
      <c r="V135" s="6">
        <v>1119</v>
      </c>
      <c r="W135" s="7">
        <v>3.5486111111111114E-2</v>
      </c>
      <c r="X135" s="8" t="s">
        <v>119</v>
      </c>
      <c r="Y135" s="8" t="s">
        <v>244</v>
      </c>
      <c r="Z135" s="6" t="s">
        <v>66</v>
      </c>
      <c r="AA135" s="6" t="s">
        <v>52</v>
      </c>
      <c r="AB135" s="6">
        <v>2</v>
      </c>
      <c r="AC135" s="6" t="s">
        <v>16</v>
      </c>
      <c r="AD135" s="6"/>
      <c r="AE135" s="6">
        <v>382</v>
      </c>
      <c r="AF135" s="6">
        <v>158</v>
      </c>
      <c r="AG135" s="6">
        <v>45</v>
      </c>
      <c r="AH135" s="6">
        <v>107</v>
      </c>
      <c r="AI135">
        <v>1119</v>
      </c>
      <c r="AJ135" s="7">
        <v>3.1238425925925926E-2</v>
      </c>
      <c r="AK135" s="8" t="s">
        <v>119</v>
      </c>
      <c r="AL135" s="8" t="s">
        <v>244</v>
      </c>
      <c r="AM135" s="6" t="s">
        <v>66</v>
      </c>
      <c r="AN135" s="6" t="s">
        <v>52</v>
      </c>
      <c r="AO135" s="6">
        <v>2</v>
      </c>
      <c r="AP135" s="6" t="s">
        <v>16</v>
      </c>
      <c r="AQ135" s="6"/>
      <c r="AR135" s="6">
        <v>293</v>
      </c>
      <c r="AS135" s="6">
        <v>123</v>
      </c>
      <c r="AT135" s="6">
        <v>29</v>
      </c>
      <c r="AU135" s="6">
        <v>82</v>
      </c>
      <c r="AV135" s="6">
        <v>1119</v>
      </c>
      <c r="AW135" s="7">
        <v>3.5416666666666666E-2</v>
      </c>
      <c r="AX135" s="8" t="s">
        <v>119</v>
      </c>
      <c r="AY135" s="8" t="s">
        <v>244</v>
      </c>
      <c r="AZ135" s="6" t="s">
        <v>66</v>
      </c>
      <c r="BA135" s="6" t="s">
        <v>52</v>
      </c>
      <c r="BB135" s="6">
        <v>2</v>
      </c>
      <c r="BC135" s="6" t="s">
        <v>16</v>
      </c>
      <c r="BD135" s="6"/>
      <c r="BE135" s="6">
        <v>165</v>
      </c>
      <c r="BF135" s="6">
        <v>118</v>
      </c>
      <c r="BG135" s="6">
        <v>34</v>
      </c>
      <c r="BH135" s="6">
        <v>83</v>
      </c>
      <c r="BI135" s="6">
        <v>1119</v>
      </c>
      <c r="BJ135" s="7">
        <v>3.712962962962963E-2</v>
      </c>
      <c r="BK135" s="8" t="s">
        <v>119</v>
      </c>
      <c r="BL135" s="8" t="s">
        <v>244</v>
      </c>
      <c r="BM135" s="6" t="s">
        <v>66</v>
      </c>
      <c r="BN135" s="6" t="s">
        <v>52</v>
      </c>
      <c r="BO135" s="6">
        <v>2</v>
      </c>
      <c r="BP135" s="6" t="s">
        <v>16</v>
      </c>
    </row>
    <row r="136" spans="1:68" x14ac:dyDescent="0.3">
      <c r="A136">
        <v>132</v>
      </c>
      <c r="B136">
        <v>34</v>
      </c>
      <c r="C136" s="8" t="s">
        <v>28</v>
      </c>
      <c r="D136" s="8" t="s">
        <v>760</v>
      </c>
      <c r="E136" s="6" t="s">
        <v>66</v>
      </c>
      <c r="F136" s="6" t="s">
        <v>15</v>
      </c>
      <c r="G136" s="16">
        <f t="shared" si="36"/>
        <v>212</v>
      </c>
      <c r="H136" s="6">
        <f t="shared" si="37"/>
        <v>138</v>
      </c>
      <c r="I136" s="6">
        <f t="shared" si="38"/>
        <v>114</v>
      </c>
      <c r="J136" s="6">
        <f t="shared" si="39"/>
        <v>84</v>
      </c>
      <c r="K136" s="28">
        <f t="shared" si="40"/>
        <v>548</v>
      </c>
      <c r="L136" s="16">
        <f t="shared" si="31"/>
        <v>62</v>
      </c>
      <c r="M136" s="6">
        <f t="shared" si="32"/>
        <v>37</v>
      </c>
      <c r="N136" s="6">
        <f t="shared" si="33"/>
        <v>25</v>
      </c>
      <c r="O136" s="6">
        <f t="shared" si="34"/>
        <v>22</v>
      </c>
      <c r="P136" s="28">
        <f t="shared" si="35"/>
        <v>146</v>
      </c>
      <c r="Q136" s="6"/>
      <c r="R136" s="6"/>
      <c r="S136" s="16">
        <f>S$340</f>
        <v>212</v>
      </c>
      <c r="T136" s="16">
        <f>T$342</f>
        <v>62</v>
      </c>
      <c r="U136" s="6"/>
      <c r="V136" s="6"/>
      <c r="W136" s="7"/>
      <c r="X136" s="8"/>
      <c r="Y136" s="8"/>
      <c r="Z136" s="6"/>
      <c r="AA136" s="6"/>
      <c r="AB136" s="6"/>
      <c r="AC136" s="6"/>
      <c r="AD136" s="6"/>
      <c r="AE136" s="6">
        <v>303</v>
      </c>
      <c r="AF136" s="6">
        <v>138</v>
      </c>
      <c r="AG136" s="6">
        <v>37</v>
      </c>
      <c r="AH136" s="6">
        <v>90</v>
      </c>
      <c r="AI136">
        <v>500</v>
      </c>
      <c r="AJ136" s="7">
        <v>2.9178240740740741E-2</v>
      </c>
      <c r="AK136" s="8" t="s">
        <v>28</v>
      </c>
      <c r="AL136" s="8" t="s">
        <v>760</v>
      </c>
      <c r="AM136" s="6" t="s">
        <v>66</v>
      </c>
      <c r="AN136" s="6" t="s">
        <v>15</v>
      </c>
      <c r="AO136" s="6">
        <v>2</v>
      </c>
      <c r="AP136" s="6" t="s">
        <v>16</v>
      </c>
      <c r="AQ136" s="6"/>
      <c r="AR136" s="6">
        <v>263</v>
      </c>
      <c r="AS136" s="6">
        <v>114</v>
      </c>
      <c r="AT136" s="6">
        <v>25</v>
      </c>
      <c r="AU136" s="6">
        <v>73</v>
      </c>
      <c r="AV136" s="6">
        <v>500</v>
      </c>
      <c r="AW136" s="7">
        <v>3.4629629629629628E-2</v>
      </c>
      <c r="AX136" s="8" t="s">
        <v>28</v>
      </c>
      <c r="AY136" s="8" t="s">
        <v>760</v>
      </c>
      <c r="AZ136" s="6" t="s">
        <v>66</v>
      </c>
      <c r="BA136" s="6" t="s">
        <v>15</v>
      </c>
      <c r="BB136" s="6">
        <v>2</v>
      </c>
      <c r="BC136" s="6" t="s">
        <v>16</v>
      </c>
      <c r="BD136" s="6"/>
      <c r="BE136" s="6">
        <v>110</v>
      </c>
      <c r="BF136" s="6">
        <v>84</v>
      </c>
      <c r="BG136" s="6">
        <v>22</v>
      </c>
      <c r="BH136" s="6">
        <v>51</v>
      </c>
      <c r="BI136" s="6">
        <v>500</v>
      </c>
      <c r="BJ136" s="7">
        <v>3.2916666666666664E-2</v>
      </c>
      <c r="BK136" s="8" t="s">
        <v>28</v>
      </c>
      <c r="BL136" s="8" t="s">
        <v>760</v>
      </c>
      <c r="BM136" s="6" t="s">
        <v>66</v>
      </c>
      <c r="BN136" s="6" t="s">
        <v>15</v>
      </c>
      <c r="BO136" s="6">
        <v>2</v>
      </c>
      <c r="BP136" s="6" t="s">
        <v>16</v>
      </c>
    </row>
    <row r="137" spans="1:68" x14ac:dyDescent="0.3">
      <c r="A137">
        <v>133</v>
      </c>
      <c r="B137">
        <v>3</v>
      </c>
      <c r="C137" s="8" t="s">
        <v>50</v>
      </c>
      <c r="D137" s="8" t="s">
        <v>255</v>
      </c>
      <c r="E137" s="6" t="s">
        <v>101</v>
      </c>
      <c r="F137" s="6" t="s">
        <v>63</v>
      </c>
      <c r="G137" s="6">
        <f t="shared" si="36"/>
        <v>152</v>
      </c>
      <c r="H137" s="6">
        <f t="shared" si="37"/>
        <v>159</v>
      </c>
      <c r="I137" s="6">
        <f t="shared" si="38"/>
        <v>129</v>
      </c>
      <c r="J137" s="6">
        <f t="shared" si="39"/>
        <v>109</v>
      </c>
      <c r="K137" s="28">
        <f t="shared" si="40"/>
        <v>549</v>
      </c>
      <c r="L137" s="6">
        <f t="shared" si="31"/>
        <v>7</v>
      </c>
      <c r="M137" s="6">
        <f t="shared" si="32"/>
        <v>9</v>
      </c>
      <c r="N137" s="6">
        <f t="shared" si="33"/>
        <v>5</v>
      </c>
      <c r="O137" s="6">
        <f t="shared" si="34"/>
        <v>9</v>
      </c>
      <c r="P137" s="28">
        <f t="shared" si="35"/>
        <v>30</v>
      </c>
      <c r="Q137" s="6"/>
      <c r="R137" s="6">
        <v>196</v>
      </c>
      <c r="S137" s="6">
        <v>152</v>
      </c>
      <c r="T137" s="6">
        <v>7</v>
      </c>
      <c r="U137" s="6">
        <v>98</v>
      </c>
      <c r="V137" s="6">
        <v>1616</v>
      </c>
      <c r="W137" s="7">
        <v>3.6481481481481483E-2</v>
      </c>
      <c r="X137" s="8" t="s">
        <v>50</v>
      </c>
      <c r="Y137" s="8" t="s">
        <v>255</v>
      </c>
      <c r="Z137" s="6" t="s">
        <v>101</v>
      </c>
      <c r="AA137" s="6" t="s">
        <v>63</v>
      </c>
      <c r="AB137" s="6">
        <v>2</v>
      </c>
      <c r="AC137" s="6" t="s">
        <v>16</v>
      </c>
      <c r="AD137" s="6"/>
      <c r="AE137" s="6">
        <v>383</v>
      </c>
      <c r="AF137" s="6">
        <v>159</v>
      </c>
      <c r="AG137" s="6">
        <v>9</v>
      </c>
      <c r="AH137" s="6">
        <v>108</v>
      </c>
      <c r="AI137">
        <v>1616</v>
      </c>
      <c r="AJ137" s="7">
        <v>3.1261574074074074E-2</v>
      </c>
      <c r="AK137" s="8" t="s">
        <v>50</v>
      </c>
      <c r="AL137" s="8" t="s">
        <v>255</v>
      </c>
      <c r="AM137" s="6" t="s">
        <v>101</v>
      </c>
      <c r="AN137" s="6" t="s">
        <v>63</v>
      </c>
      <c r="AO137" s="6">
        <v>2</v>
      </c>
      <c r="AP137" s="6" t="s">
        <v>16</v>
      </c>
      <c r="AQ137" s="6"/>
      <c r="AR137" s="6">
        <v>318</v>
      </c>
      <c r="AS137" s="6">
        <v>129</v>
      </c>
      <c r="AT137" s="6">
        <v>5</v>
      </c>
      <c r="AU137" s="6">
        <v>87</v>
      </c>
      <c r="AV137" s="6">
        <v>1616</v>
      </c>
      <c r="AW137" s="7">
        <v>3.6342592592592593E-2</v>
      </c>
      <c r="AX137" s="8" t="s">
        <v>50</v>
      </c>
      <c r="AY137" s="8" t="s">
        <v>255</v>
      </c>
      <c r="AZ137" s="6" t="s">
        <v>101</v>
      </c>
      <c r="BA137" s="6" t="s">
        <v>63</v>
      </c>
      <c r="BB137" s="6">
        <v>2</v>
      </c>
      <c r="BC137" s="6" t="s">
        <v>16</v>
      </c>
      <c r="BD137" s="6"/>
      <c r="BE137" s="6">
        <v>152</v>
      </c>
      <c r="BF137" s="6">
        <v>109</v>
      </c>
      <c r="BG137" s="6">
        <v>9</v>
      </c>
      <c r="BH137" s="6">
        <v>74</v>
      </c>
      <c r="BI137" s="6">
        <v>1616</v>
      </c>
      <c r="BJ137" s="7">
        <v>3.6296296296296299E-2</v>
      </c>
      <c r="BK137" s="8" t="s">
        <v>50</v>
      </c>
      <c r="BL137" s="8" t="s">
        <v>255</v>
      </c>
      <c r="BM137" s="6" t="s">
        <v>101</v>
      </c>
      <c r="BN137" s="6" t="s">
        <v>63</v>
      </c>
      <c r="BO137" s="6">
        <v>2</v>
      </c>
      <c r="BP137" s="6" t="s">
        <v>16</v>
      </c>
    </row>
    <row r="138" spans="1:68" x14ac:dyDescent="0.3">
      <c r="A138">
        <v>134</v>
      </c>
      <c r="C138" s="8" t="s">
        <v>1516</v>
      </c>
      <c r="D138" s="8" t="s">
        <v>1517</v>
      </c>
      <c r="E138" s="6" t="s">
        <v>1508</v>
      </c>
      <c r="F138" s="6" t="s">
        <v>60</v>
      </c>
      <c r="G138" s="16">
        <f t="shared" si="36"/>
        <v>212</v>
      </c>
      <c r="H138" s="6">
        <f t="shared" si="37"/>
        <v>85</v>
      </c>
      <c r="I138" s="16">
        <f t="shared" si="38"/>
        <v>187</v>
      </c>
      <c r="J138" s="6">
        <f t="shared" si="39"/>
        <v>69</v>
      </c>
      <c r="K138" s="28">
        <f t="shared" si="40"/>
        <v>553</v>
      </c>
      <c r="L138" s="6"/>
      <c r="M138" s="6"/>
      <c r="N138" s="6"/>
      <c r="O138" s="6"/>
      <c r="P138" s="28"/>
      <c r="Q138" s="6"/>
      <c r="R138" s="6"/>
      <c r="S138" s="16">
        <f>S$340</f>
        <v>212</v>
      </c>
      <c r="T138" s="6"/>
      <c r="U138" s="6"/>
      <c r="V138" s="6"/>
      <c r="W138" s="7"/>
      <c r="X138" s="8"/>
      <c r="Y138" s="8"/>
      <c r="Z138" s="6"/>
      <c r="AA138" s="6"/>
      <c r="AB138" s="6"/>
      <c r="AC138" s="6"/>
      <c r="AD138" s="6"/>
      <c r="AE138" s="6">
        <v>162</v>
      </c>
      <c r="AF138" s="6">
        <v>85</v>
      </c>
      <c r="AG138" s="6"/>
      <c r="AH138" s="6"/>
      <c r="AI138">
        <v>1772</v>
      </c>
      <c r="AJ138" s="7">
        <v>2.6053240740740741E-2</v>
      </c>
      <c r="AK138" s="8" t="s">
        <v>1516</v>
      </c>
      <c r="AL138" s="8" t="s">
        <v>1517</v>
      </c>
      <c r="AM138" s="6" t="s">
        <v>1508</v>
      </c>
      <c r="AN138" s="6" t="s">
        <v>60</v>
      </c>
      <c r="AO138" s="6">
        <v>2</v>
      </c>
      <c r="AP138" s="6" t="s">
        <v>16</v>
      </c>
      <c r="AQ138" s="6"/>
      <c r="AR138" s="6"/>
      <c r="AS138" s="16">
        <f>AS$340</f>
        <v>187</v>
      </c>
      <c r="AT138" s="6"/>
      <c r="AU138" s="6"/>
      <c r="AV138" s="6"/>
      <c r="AW138" s="7"/>
      <c r="AX138" s="8"/>
      <c r="AY138" s="8"/>
      <c r="AZ138" s="6"/>
      <c r="BA138" s="6"/>
      <c r="BB138" s="6"/>
      <c r="BC138" s="6"/>
      <c r="BD138" s="6"/>
      <c r="BE138" s="6">
        <v>89</v>
      </c>
      <c r="BF138" s="6">
        <v>69</v>
      </c>
      <c r="BG138" s="6"/>
      <c r="BH138" s="6"/>
      <c r="BI138" s="6">
        <v>1772</v>
      </c>
      <c r="BJ138" s="7">
        <v>3.1689814814814816E-2</v>
      </c>
      <c r="BK138" s="8" t="s">
        <v>1516</v>
      </c>
      <c r="BL138" s="8" t="s">
        <v>1517</v>
      </c>
      <c r="BM138" s="6" t="s">
        <v>1508</v>
      </c>
      <c r="BN138" s="6" t="s">
        <v>60</v>
      </c>
      <c r="BO138" s="6">
        <v>2</v>
      </c>
      <c r="BP138" s="6" t="s">
        <v>16</v>
      </c>
    </row>
    <row r="139" spans="1:68" x14ac:dyDescent="0.3">
      <c r="A139">
        <v>135</v>
      </c>
      <c r="B139">
        <v>31</v>
      </c>
      <c r="C139" s="8" t="s">
        <v>262</v>
      </c>
      <c r="D139" s="8" t="s">
        <v>263</v>
      </c>
      <c r="E139" s="6" t="s">
        <v>66</v>
      </c>
      <c r="F139" s="6" t="s">
        <v>52</v>
      </c>
      <c r="G139" s="6">
        <f t="shared" si="36"/>
        <v>156</v>
      </c>
      <c r="H139" s="6">
        <f t="shared" si="37"/>
        <v>151</v>
      </c>
      <c r="I139" s="6">
        <f t="shared" si="38"/>
        <v>134</v>
      </c>
      <c r="J139" s="6">
        <f t="shared" si="39"/>
        <v>114</v>
      </c>
      <c r="K139" s="28">
        <f t="shared" si="40"/>
        <v>555</v>
      </c>
      <c r="L139" s="6">
        <f>T139</f>
        <v>37</v>
      </c>
      <c r="M139" s="6">
        <f>AG139</f>
        <v>42</v>
      </c>
      <c r="N139" s="6">
        <f>AT139</f>
        <v>32</v>
      </c>
      <c r="O139" s="6">
        <f>BG139</f>
        <v>31</v>
      </c>
      <c r="P139" s="28">
        <f>SUM(L139:O139)</f>
        <v>142</v>
      </c>
      <c r="Q139" s="6"/>
      <c r="R139" s="6">
        <v>203</v>
      </c>
      <c r="S139" s="6">
        <v>156</v>
      </c>
      <c r="T139" s="6">
        <v>37</v>
      </c>
      <c r="U139" s="6">
        <v>102</v>
      </c>
      <c r="V139" s="6">
        <v>1121</v>
      </c>
      <c r="W139" s="7">
        <v>3.6863425925925924E-2</v>
      </c>
      <c r="X139" s="8" t="s">
        <v>262</v>
      </c>
      <c r="Y139" s="8" t="s">
        <v>263</v>
      </c>
      <c r="Z139" s="6" t="s">
        <v>66</v>
      </c>
      <c r="AA139" s="6" t="s">
        <v>52</v>
      </c>
      <c r="AB139" s="6">
        <v>2</v>
      </c>
      <c r="AC139" s="6" t="s">
        <v>16</v>
      </c>
      <c r="AD139" s="6"/>
      <c r="AE139" s="6">
        <v>355</v>
      </c>
      <c r="AF139" s="6">
        <v>151</v>
      </c>
      <c r="AG139" s="6">
        <v>42</v>
      </c>
      <c r="AH139" s="6">
        <v>101</v>
      </c>
      <c r="AI139">
        <v>1121</v>
      </c>
      <c r="AJ139" s="7">
        <v>3.050925925925926E-2</v>
      </c>
      <c r="AK139" s="8" t="s">
        <v>262</v>
      </c>
      <c r="AL139" s="8" t="s">
        <v>263</v>
      </c>
      <c r="AM139" s="6" t="s">
        <v>66</v>
      </c>
      <c r="AN139" s="6" t="s">
        <v>52</v>
      </c>
      <c r="AO139" s="6">
        <v>2</v>
      </c>
      <c r="AP139" s="6" t="s">
        <v>16</v>
      </c>
      <c r="AQ139" s="6"/>
      <c r="AR139" s="6">
        <v>328</v>
      </c>
      <c r="AS139" s="6">
        <v>134</v>
      </c>
      <c r="AT139" s="6">
        <v>32</v>
      </c>
      <c r="AU139" s="6">
        <v>91</v>
      </c>
      <c r="AV139" s="6">
        <v>1121</v>
      </c>
      <c r="AW139" s="7">
        <v>3.6608796296296299E-2</v>
      </c>
      <c r="AX139" s="8" t="s">
        <v>262</v>
      </c>
      <c r="AY139" s="8" t="s">
        <v>263</v>
      </c>
      <c r="AZ139" s="6" t="s">
        <v>66</v>
      </c>
      <c r="BA139" s="6" t="s">
        <v>52</v>
      </c>
      <c r="BB139" s="6">
        <v>2</v>
      </c>
      <c r="BC139" s="6" t="s">
        <v>16</v>
      </c>
      <c r="BD139" s="6"/>
      <c r="BE139" s="6">
        <v>159</v>
      </c>
      <c r="BF139" s="6">
        <v>114</v>
      </c>
      <c r="BG139" s="6">
        <v>31</v>
      </c>
      <c r="BH139" s="6">
        <v>79</v>
      </c>
      <c r="BI139" s="6">
        <v>1121</v>
      </c>
      <c r="BJ139" s="7">
        <v>3.6666666666666667E-2</v>
      </c>
      <c r="BK139" s="8" t="s">
        <v>262</v>
      </c>
      <c r="BL139" s="8" t="s">
        <v>263</v>
      </c>
      <c r="BM139" s="6" t="s">
        <v>66</v>
      </c>
      <c r="BN139" s="6" t="s">
        <v>52</v>
      </c>
      <c r="BO139" s="6">
        <v>2</v>
      </c>
      <c r="BP139" s="6" t="s">
        <v>16</v>
      </c>
    </row>
    <row r="140" spans="1:68" x14ac:dyDescent="0.3">
      <c r="A140">
        <v>136</v>
      </c>
      <c r="C140" s="8" t="s">
        <v>178</v>
      </c>
      <c r="D140" s="8" t="s">
        <v>39</v>
      </c>
      <c r="E140" s="6" t="s">
        <v>14</v>
      </c>
      <c r="F140" s="6" t="s">
        <v>19</v>
      </c>
      <c r="G140" s="6">
        <f t="shared" si="36"/>
        <v>93</v>
      </c>
      <c r="H140" s="16">
        <f t="shared" si="37"/>
        <v>210</v>
      </c>
      <c r="I140" s="16">
        <f t="shared" si="38"/>
        <v>187</v>
      </c>
      <c r="J140" s="6">
        <f t="shared" si="39"/>
        <v>67</v>
      </c>
      <c r="K140" s="28">
        <f t="shared" si="40"/>
        <v>557</v>
      </c>
      <c r="L140" s="6"/>
      <c r="M140" s="6"/>
      <c r="N140" s="6"/>
      <c r="O140" s="6"/>
      <c r="P140" s="28"/>
      <c r="Q140" s="6"/>
      <c r="R140" s="6">
        <v>104</v>
      </c>
      <c r="S140" s="6">
        <v>93</v>
      </c>
      <c r="T140" s="6"/>
      <c r="U140" s="6"/>
      <c r="V140" s="6">
        <v>782</v>
      </c>
      <c r="W140" s="7">
        <v>3.0925925925925926E-2</v>
      </c>
      <c r="X140" s="8" t="s">
        <v>178</v>
      </c>
      <c r="Y140" s="8" t="s">
        <v>39</v>
      </c>
      <c r="Z140" s="6" t="s">
        <v>14</v>
      </c>
      <c r="AA140" s="6" t="s">
        <v>19</v>
      </c>
      <c r="AB140" s="6">
        <v>2</v>
      </c>
      <c r="AC140" s="6" t="s">
        <v>16</v>
      </c>
      <c r="AD140" s="6"/>
      <c r="AE140" s="6"/>
      <c r="AF140" s="16">
        <f>AF$340</f>
        <v>210</v>
      </c>
      <c r="AG140" s="6"/>
      <c r="AH140" s="6"/>
      <c r="AJ140" s="7"/>
      <c r="AK140" s="8"/>
      <c r="AL140" s="8"/>
      <c r="AM140" s="6"/>
      <c r="AN140" s="6"/>
      <c r="AO140" s="6"/>
      <c r="AP140" s="6"/>
      <c r="AQ140" s="6"/>
      <c r="AR140" s="6"/>
      <c r="AS140" s="16">
        <f>AS$340</f>
        <v>187</v>
      </c>
      <c r="AT140" s="6"/>
      <c r="AU140" s="6"/>
      <c r="AV140" s="6"/>
      <c r="AW140" s="7"/>
      <c r="AX140" s="8"/>
      <c r="AY140" s="8"/>
      <c r="AZ140" s="6"/>
      <c r="BA140" s="6"/>
      <c r="BB140" s="6"/>
      <c r="BC140" s="6"/>
      <c r="BD140" s="6"/>
      <c r="BE140" s="6">
        <v>87</v>
      </c>
      <c r="BF140" s="6">
        <v>67</v>
      </c>
      <c r="BG140" s="6"/>
      <c r="BH140" s="6"/>
      <c r="BI140" s="6">
        <v>782</v>
      </c>
      <c r="BJ140" s="7">
        <v>3.1643518518518515E-2</v>
      </c>
      <c r="BK140" s="8" t="s">
        <v>178</v>
      </c>
      <c r="BL140" s="8" t="s">
        <v>39</v>
      </c>
      <c r="BM140" s="6" t="s">
        <v>14</v>
      </c>
      <c r="BN140" s="6" t="s">
        <v>19</v>
      </c>
      <c r="BO140" s="6">
        <v>2</v>
      </c>
      <c r="BP140" s="6" t="s">
        <v>16</v>
      </c>
    </row>
    <row r="141" spans="1:68" x14ac:dyDescent="0.3">
      <c r="A141">
        <v>137</v>
      </c>
      <c r="B141">
        <v>50</v>
      </c>
      <c r="C141" s="8" t="s">
        <v>249</v>
      </c>
      <c r="D141" s="8" t="s">
        <v>190</v>
      </c>
      <c r="E141" s="6" t="s">
        <v>24</v>
      </c>
      <c r="F141" s="6" t="s">
        <v>15</v>
      </c>
      <c r="G141" s="6">
        <f t="shared" si="36"/>
        <v>147</v>
      </c>
      <c r="H141" s="6">
        <f t="shared" si="37"/>
        <v>154</v>
      </c>
      <c r="I141" s="6">
        <f t="shared" si="38"/>
        <v>122</v>
      </c>
      <c r="J141" s="6">
        <f t="shared" si="39"/>
        <v>135</v>
      </c>
      <c r="K141" s="28">
        <f t="shared" si="40"/>
        <v>558</v>
      </c>
      <c r="L141" s="6">
        <f>T141</f>
        <v>53</v>
      </c>
      <c r="M141" s="6">
        <f>AG141</f>
        <v>51</v>
      </c>
      <c r="N141" s="6">
        <f>AT141</f>
        <v>46</v>
      </c>
      <c r="O141" s="6">
        <f>BG141</f>
        <v>39</v>
      </c>
      <c r="P141" s="28">
        <f>SUM(L141:O141)</f>
        <v>189</v>
      </c>
      <c r="Q141" s="6"/>
      <c r="R141" s="6">
        <v>187</v>
      </c>
      <c r="S141" s="6">
        <v>147</v>
      </c>
      <c r="T141" s="6">
        <v>53</v>
      </c>
      <c r="U141" s="6">
        <v>94</v>
      </c>
      <c r="V141" s="6">
        <v>455</v>
      </c>
      <c r="W141" s="7">
        <v>3.5960648148148151E-2</v>
      </c>
      <c r="X141" s="8" t="s">
        <v>249</v>
      </c>
      <c r="Y141" s="8" t="s">
        <v>190</v>
      </c>
      <c r="Z141" s="6" t="s">
        <v>24</v>
      </c>
      <c r="AA141" s="6" t="s">
        <v>15</v>
      </c>
      <c r="AB141" s="6">
        <v>2</v>
      </c>
      <c r="AC141" s="6" t="s">
        <v>16</v>
      </c>
      <c r="AD141" s="6"/>
      <c r="AE141" s="6">
        <v>369</v>
      </c>
      <c r="AF141" s="6">
        <v>154</v>
      </c>
      <c r="AG141" s="6">
        <v>51</v>
      </c>
      <c r="AH141" s="6">
        <v>104</v>
      </c>
      <c r="AI141">
        <v>455</v>
      </c>
      <c r="AJ141" s="7">
        <v>3.0960648148148147E-2</v>
      </c>
      <c r="AK141" s="8" t="s">
        <v>249</v>
      </c>
      <c r="AL141" s="8" t="s">
        <v>190</v>
      </c>
      <c r="AM141" s="6" t="s">
        <v>24</v>
      </c>
      <c r="AN141" s="6" t="s">
        <v>15</v>
      </c>
      <c r="AO141" s="6">
        <v>2</v>
      </c>
      <c r="AP141" s="6" t="s">
        <v>16</v>
      </c>
      <c r="AQ141" s="6"/>
      <c r="AR141" s="6">
        <v>288</v>
      </c>
      <c r="AS141" s="6">
        <v>122</v>
      </c>
      <c r="AT141" s="6">
        <v>46</v>
      </c>
      <c r="AU141" s="6">
        <v>81</v>
      </c>
      <c r="AV141" s="6">
        <v>455</v>
      </c>
      <c r="AW141" s="7">
        <v>3.5277777777777776E-2</v>
      </c>
      <c r="AX141" s="8" t="s">
        <v>249</v>
      </c>
      <c r="AY141" s="8" t="s">
        <v>190</v>
      </c>
      <c r="AZ141" s="6" t="s">
        <v>24</v>
      </c>
      <c r="BA141" s="6" t="s">
        <v>15</v>
      </c>
      <c r="BB141" s="6">
        <v>2</v>
      </c>
      <c r="BC141" s="6" t="s">
        <v>16</v>
      </c>
      <c r="BD141" s="6"/>
      <c r="BE141" s="6">
        <v>197</v>
      </c>
      <c r="BF141" s="6">
        <v>135</v>
      </c>
      <c r="BG141" s="6">
        <v>39</v>
      </c>
      <c r="BH141" s="6">
        <v>98</v>
      </c>
      <c r="BI141" s="6">
        <v>455</v>
      </c>
      <c r="BJ141" s="7">
        <v>4.0196759259259258E-2</v>
      </c>
      <c r="BK141" s="8" t="s">
        <v>249</v>
      </c>
      <c r="BL141" s="8" t="s">
        <v>190</v>
      </c>
      <c r="BM141" s="6" t="s">
        <v>24</v>
      </c>
      <c r="BN141" s="6" t="s">
        <v>15</v>
      </c>
      <c r="BO141" s="6">
        <v>2</v>
      </c>
      <c r="BP141" s="6" t="s">
        <v>16</v>
      </c>
    </row>
    <row r="142" spans="1:68" x14ac:dyDescent="0.3">
      <c r="A142">
        <v>138</v>
      </c>
      <c r="C142" s="8" t="s">
        <v>125</v>
      </c>
      <c r="D142" s="8" t="s">
        <v>39</v>
      </c>
      <c r="E142" s="6" t="s">
        <v>14</v>
      </c>
      <c r="F142" s="6" t="s">
        <v>52</v>
      </c>
      <c r="G142" s="6">
        <f t="shared" si="36"/>
        <v>137</v>
      </c>
      <c r="H142" s="6">
        <f t="shared" si="37"/>
        <v>135</v>
      </c>
      <c r="I142" s="16">
        <f t="shared" si="38"/>
        <v>187</v>
      </c>
      <c r="J142" s="6">
        <f t="shared" si="39"/>
        <v>99</v>
      </c>
      <c r="K142" s="28">
        <f t="shared" si="40"/>
        <v>558</v>
      </c>
      <c r="L142" s="6"/>
      <c r="M142" s="6"/>
      <c r="N142" s="6"/>
      <c r="O142" s="6"/>
      <c r="P142" s="28"/>
      <c r="Q142" s="6"/>
      <c r="R142" s="6">
        <v>170</v>
      </c>
      <c r="S142" s="6">
        <v>137</v>
      </c>
      <c r="T142" s="6"/>
      <c r="U142" s="6"/>
      <c r="V142" s="6">
        <v>1090</v>
      </c>
      <c r="W142" s="7">
        <v>3.4907407407407408E-2</v>
      </c>
      <c r="X142" s="8" t="s">
        <v>125</v>
      </c>
      <c r="Y142" s="8" t="s">
        <v>39</v>
      </c>
      <c r="Z142" s="6" t="s">
        <v>14</v>
      </c>
      <c r="AA142" s="6" t="s">
        <v>52</v>
      </c>
      <c r="AB142" s="6">
        <v>2</v>
      </c>
      <c r="AC142" s="6" t="s">
        <v>16</v>
      </c>
      <c r="AD142" s="6"/>
      <c r="AE142" s="6">
        <v>291</v>
      </c>
      <c r="AF142" s="6">
        <v>135</v>
      </c>
      <c r="AG142" s="6"/>
      <c r="AH142" s="6"/>
      <c r="AI142">
        <v>1090</v>
      </c>
      <c r="AJ142" s="7">
        <v>2.9027777777777777E-2</v>
      </c>
      <c r="AK142" s="8" t="s">
        <v>125</v>
      </c>
      <c r="AL142" s="8" t="s">
        <v>39</v>
      </c>
      <c r="AM142" s="6" t="s">
        <v>14</v>
      </c>
      <c r="AN142" s="6" t="s">
        <v>52</v>
      </c>
      <c r="AO142" s="6">
        <v>2</v>
      </c>
      <c r="AP142" s="6" t="s">
        <v>16</v>
      </c>
      <c r="AQ142" s="6"/>
      <c r="AR142" s="6"/>
      <c r="AS142" s="16">
        <f>AS$340</f>
        <v>187</v>
      </c>
      <c r="AT142" s="6"/>
      <c r="AU142" s="6"/>
      <c r="AV142" s="6"/>
      <c r="AW142" s="7"/>
      <c r="AX142" s="8"/>
      <c r="AY142" s="8"/>
      <c r="AZ142" s="6"/>
      <c r="BA142" s="6"/>
      <c r="BB142" s="6"/>
      <c r="BC142" s="6"/>
      <c r="BD142" s="6"/>
      <c r="BE142" s="6">
        <v>136</v>
      </c>
      <c r="BF142" s="6">
        <v>99</v>
      </c>
      <c r="BG142" s="6"/>
      <c r="BH142" s="6"/>
      <c r="BI142" s="6">
        <v>1205</v>
      </c>
      <c r="BJ142" s="7">
        <v>3.5428240740740739E-2</v>
      </c>
      <c r="BK142" s="8" t="s">
        <v>125</v>
      </c>
      <c r="BL142" s="8" t="s">
        <v>39</v>
      </c>
      <c r="BM142" s="6" t="s">
        <v>14</v>
      </c>
      <c r="BN142" s="6" t="s">
        <v>52</v>
      </c>
      <c r="BO142" s="6">
        <v>2</v>
      </c>
      <c r="BP142" s="6" t="s">
        <v>16</v>
      </c>
    </row>
    <row r="143" spans="1:68" x14ac:dyDescent="0.3">
      <c r="A143">
        <v>139</v>
      </c>
      <c r="C143" s="8" t="s">
        <v>186</v>
      </c>
      <c r="D143" s="8" t="s">
        <v>149</v>
      </c>
      <c r="E143" s="6" t="s">
        <v>14</v>
      </c>
      <c r="F143" s="6" t="s">
        <v>60</v>
      </c>
      <c r="G143" s="6">
        <f t="shared" si="36"/>
        <v>99</v>
      </c>
      <c r="H143" s="6">
        <f t="shared" si="37"/>
        <v>108</v>
      </c>
      <c r="I143" s="16">
        <f t="shared" si="38"/>
        <v>187</v>
      </c>
      <c r="J143" s="16">
        <f t="shared" si="39"/>
        <v>164</v>
      </c>
      <c r="K143" s="28">
        <f t="shared" si="40"/>
        <v>558</v>
      </c>
      <c r="L143" s="6"/>
      <c r="M143" s="6"/>
      <c r="N143" s="6"/>
      <c r="O143" s="6"/>
      <c r="P143" s="28"/>
      <c r="Q143" s="6"/>
      <c r="R143" s="6">
        <v>110</v>
      </c>
      <c r="S143" s="6">
        <v>99</v>
      </c>
      <c r="T143" s="6"/>
      <c r="U143" s="6"/>
      <c r="V143" s="6">
        <v>1754</v>
      </c>
      <c r="W143" s="7">
        <v>3.1458333333333331E-2</v>
      </c>
      <c r="X143" s="8" t="s">
        <v>186</v>
      </c>
      <c r="Y143" s="8" t="s">
        <v>149</v>
      </c>
      <c r="Z143" s="6" t="s">
        <v>14</v>
      </c>
      <c r="AA143" s="6" t="s">
        <v>60</v>
      </c>
      <c r="AB143" s="6">
        <v>2</v>
      </c>
      <c r="AC143" s="6" t="s">
        <v>16</v>
      </c>
      <c r="AD143" s="6"/>
      <c r="AE143" s="6">
        <v>223</v>
      </c>
      <c r="AF143" s="6">
        <v>108</v>
      </c>
      <c r="AG143" s="6"/>
      <c r="AH143" s="6"/>
      <c r="AI143">
        <v>1754</v>
      </c>
      <c r="AJ143" s="7">
        <v>2.7303240740740739E-2</v>
      </c>
      <c r="AK143" s="8" t="s">
        <v>186</v>
      </c>
      <c r="AL143" s="8" t="s">
        <v>149</v>
      </c>
      <c r="AM143" s="6" t="s">
        <v>14</v>
      </c>
      <c r="AN143" s="6" t="s">
        <v>60</v>
      </c>
      <c r="AO143" s="6">
        <v>2</v>
      </c>
      <c r="AP143" s="6" t="s">
        <v>16</v>
      </c>
      <c r="AQ143" s="6"/>
      <c r="AR143" s="6"/>
      <c r="AS143" s="16">
        <f>AS$340</f>
        <v>187</v>
      </c>
      <c r="AT143" s="6"/>
      <c r="AU143" s="6"/>
      <c r="AV143" s="6"/>
      <c r="AW143" s="7"/>
      <c r="AX143" s="8"/>
      <c r="AY143" s="8"/>
      <c r="AZ143" s="6"/>
      <c r="BA143" s="6"/>
      <c r="BB143" s="6"/>
      <c r="BC143" s="6"/>
      <c r="BD143" s="6"/>
      <c r="BE143" s="6"/>
      <c r="BF143" s="16">
        <f>BF$340</f>
        <v>164</v>
      </c>
      <c r="BG143" s="6"/>
      <c r="BH143" s="6"/>
      <c r="BI143" s="6"/>
      <c r="BJ143" s="7"/>
      <c r="BK143" s="8"/>
      <c r="BL143" s="8"/>
      <c r="BM143" s="6"/>
      <c r="BN143" s="6"/>
      <c r="BO143" s="6"/>
      <c r="BP143" s="6"/>
    </row>
    <row r="144" spans="1:68" x14ac:dyDescent="0.3">
      <c r="A144">
        <v>140</v>
      </c>
      <c r="B144">
        <v>54</v>
      </c>
      <c r="C144" s="8" t="s">
        <v>260</v>
      </c>
      <c r="D144" s="8" t="s">
        <v>261</v>
      </c>
      <c r="E144" s="6" t="s">
        <v>24</v>
      </c>
      <c r="F144" s="6" t="s">
        <v>27</v>
      </c>
      <c r="G144" s="6">
        <f t="shared" si="36"/>
        <v>155</v>
      </c>
      <c r="H144" s="6">
        <f t="shared" si="37"/>
        <v>153</v>
      </c>
      <c r="I144" s="6">
        <f t="shared" si="38"/>
        <v>130</v>
      </c>
      <c r="J144" s="6">
        <f t="shared" si="39"/>
        <v>122</v>
      </c>
      <c r="K144" s="28">
        <f t="shared" si="40"/>
        <v>560</v>
      </c>
      <c r="L144" s="6">
        <f>T144</f>
        <v>56</v>
      </c>
      <c r="M144" s="6">
        <f>AG144</f>
        <v>50</v>
      </c>
      <c r="N144" s="6">
        <f>AT144</f>
        <v>50</v>
      </c>
      <c r="O144" s="6">
        <f>BG144</f>
        <v>37</v>
      </c>
      <c r="P144" s="28">
        <f>SUM(L144:O144)</f>
        <v>193</v>
      </c>
      <c r="Q144" s="6"/>
      <c r="R144" s="6">
        <v>202</v>
      </c>
      <c r="S144" s="6">
        <v>155</v>
      </c>
      <c r="T144" s="6">
        <v>56</v>
      </c>
      <c r="U144" s="6">
        <v>101</v>
      </c>
      <c r="V144" s="6">
        <v>1347</v>
      </c>
      <c r="W144" s="7">
        <v>3.6793981481481483E-2</v>
      </c>
      <c r="X144" s="8" t="s">
        <v>260</v>
      </c>
      <c r="Y144" s="8" t="s">
        <v>261</v>
      </c>
      <c r="Z144" s="6" t="s">
        <v>24</v>
      </c>
      <c r="AA144" s="6" t="s">
        <v>27</v>
      </c>
      <c r="AB144" s="6">
        <v>2</v>
      </c>
      <c r="AC144" s="6" t="s">
        <v>16</v>
      </c>
      <c r="AD144" s="6"/>
      <c r="AE144" s="6">
        <v>366</v>
      </c>
      <c r="AF144" s="6">
        <v>153</v>
      </c>
      <c r="AG144" s="6">
        <v>50</v>
      </c>
      <c r="AH144" s="6">
        <v>103</v>
      </c>
      <c r="AI144">
        <v>1347</v>
      </c>
      <c r="AJ144" s="7">
        <v>3.0821759259259261E-2</v>
      </c>
      <c r="AK144" s="8" t="s">
        <v>260</v>
      </c>
      <c r="AL144" s="8" t="s">
        <v>261</v>
      </c>
      <c r="AM144" s="6" t="s">
        <v>24</v>
      </c>
      <c r="AN144" s="6" t="s">
        <v>27</v>
      </c>
      <c r="AO144" s="6">
        <v>2</v>
      </c>
      <c r="AP144" s="6" t="s">
        <v>16</v>
      </c>
      <c r="AQ144" s="6"/>
      <c r="AR144" s="6">
        <v>319</v>
      </c>
      <c r="AS144" s="6">
        <v>130</v>
      </c>
      <c r="AT144" s="6">
        <v>50</v>
      </c>
      <c r="AU144" s="6">
        <v>88</v>
      </c>
      <c r="AV144" s="6">
        <v>1347</v>
      </c>
      <c r="AW144" s="7">
        <v>3.6388888888888887E-2</v>
      </c>
      <c r="AX144" s="8" t="s">
        <v>260</v>
      </c>
      <c r="AY144" s="8" t="s">
        <v>261</v>
      </c>
      <c r="AZ144" s="6" t="s">
        <v>24</v>
      </c>
      <c r="BA144" s="6" t="s">
        <v>27</v>
      </c>
      <c r="BB144" s="6">
        <v>2</v>
      </c>
      <c r="BC144" s="6" t="s">
        <v>16</v>
      </c>
      <c r="BD144" s="6"/>
      <c r="BE144" s="6">
        <v>171</v>
      </c>
      <c r="BF144" s="6">
        <v>122</v>
      </c>
      <c r="BG144" s="6">
        <v>37</v>
      </c>
      <c r="BH144" s="6">
        <v>86</v>
      </c>
      <c r="BI144" s="6">
        <v>1347</v>
      </c>
      <c r="BJ144" s="7">
        <v>3.7673611111111109E-2</v>
      </c>
      <c r="BK144" s="8" t="s">
        <v>260</v>
      </c>
      <c r="BL144" s="8" t="s">
        <v>261</v>
      </c>
      <c r="BM144" s="6" t="s">
        <v>24</v>
      </c>
      <c r="BN144" s="6" t="s">
        <v>27</v>
      </c>
      <c r="BO144" s="6">
        <v>2</v>
      </c>
      <c r="BP144" s="6" t="s">
        <v>16</v>
      </c>
    </row>
    <row r="145" spans="1:68" x14ac:dyDescent="0.3">
      <c r="A145">
        <v>141</v>
      </c>
      <c r="B145">
        <v>35</v>
      </c>
      <c r="C145" s="8" t="s">
        <v>121</v>
      </c>
      <c r="D145" s="8" t="s">
        <v>185</v>
      </c>
      <c r="E145" s="6" t="s">
        <v>66</v>
      </c>
      <c r="F145" s="6" t="s">
        <v>35</v>
      </c>
      <c r="G145" s="6">
        <f t="shared" si="36"/>
        <v>98</v>
      </c>
      <c r="H145" s="16">
        <f t="shared" si="37"/>
        <v>210</v>
      </c>
      <c r="I145" s="16">
        <f t="shared" si="38"/>
        <v>187</v>
      </c>
      <c r="J145" s="6">
        <f t="shared" si="39"/>
        <v>66</v>
      </c>
      <c r="K145" s="28">
        <f t="shared" si="40"/>
        <v>561</v>
      </c>
      <c r="L145" s="6">
        <f>T145</f>
        <v>14</v>
      </c>
      <c r="M145" s="16">
        <f>AG145</f>
        <v>65</v>
      </c>
      <c r="N145" s="16">
        <f>AT145</f>
        <v>54</v>
      </c>
      <c r="O145" s="6">
        <f>BG145</f>
        <v>13</v>
      </c>
      <c r="P145" s="28">
        <f>SUM(L145:O145)</f>
        <v>146</v>
      </c>
      <c r="Q145" s="6"/>
      <c r="R145" s="6">
        <v>109</v>
      </c>
      <c r="S145" s="6">
        <v>98</v>
      </c>
      <c r="T145" s="6">
        <v>14</v>
      </c>
      <c r="U145" s="6">
        <v>53</v>
      </c>
      <c r="V145" s="6">
        <v>1026</v>
      </c>
      <c r="W145" s="7">
        <v>3.1331018518518522E-2</v>
      </c>
      <c r="X145" s="8" t="s">
        <v>121</v>
      </c>
      <c r="Y145" s="8" t="s">
        <v>185</v>
      </c>
      <c r="Z145" s="6" t="s">
        <v>66</v>
      </c>
      <c r="AA145" s="6" t="s">
        <v>35</v>
      </c>
      <c r="AB145" s="6">
        <v>2</v>
      </c>
      <c r="AC145" s="6" t="s">
        <v>16</v>
      </c>
      <c r="AD145" s="6"/>
      <c r="AE145" s="6"/>
      <c r="AF145" s="16">
        <f>AF$340</f>
        <v>210</v>
      </c>
      <c r="AG145" s="16">
        <f>AG$342</f>
        <v>65</v>
      </c>
      <c r="AH145" s="6"/>
      <c r="AJ145" s="7"/>
      <c r="AK145" s="8"/>
      <c r="AL145" s="8"/>
      <c r="AM145" s="6"/>
      <c r="AN145" s="6"/>
      <c r="AO145" s="6"/>
      <c r="AP145" s="6"/>
      <c r="AQ145" s="6"/>
      <c r="AR145" s="6"/>
      <c r="AS145" s="16">
        <f>AS$340</f>
        <v>187</v>
      </c>
      <c r="AT145" s="16">
        <f>AT$342</f>
        <v>54</v>
      </c>
      <c r="AU145" s="6"/>
      <c r="AV145" s="6"/>
      <c r="AW145" s="7"/>
      <c r="AX145" s="8"/>
      <c r="AY145" s="8"/>
      <c r="AZ145" s="6"/>
      <c r="BA145" s="6"/>
      <c r="BB145" s="6"/>
      <c r="BC145" s="6"/>
      <c r="BD145" s="6"/>
      <c r="BE145" s="6">
        <v>85</v>
      </c>
      <c r="BF145" s="6">
        <v>66</v>
      </c>
      <c r="BG145" s="6">
        <v>13</v>
      </c>
      <c r="BH145" s="6">
        <v>37</v>
      </c>
      <c r="BI145" s="6">
        <v>1026</v>
      </c>
      <c r="BJ145" s="7">
        <v>3.1493055555555559E-2</v>
      </c>
      <c r="BK145" s="8" t="s">
        <v>121</v>
      </c>
      <c r="BL145" s="8" t="s">
        <v>185</v>
      </c>
      <c r="BM145" s="6" t="s">
        <v>66</v>
      </c>
      <c r="BN145" s="6" t="s">
        <v>35</v>
      </c>
      <c r="BO145" s="6">
        <v>2</v>
      </c>
      <c r="BP145" s="6" t="s">
        <v>16</v>
      </c>
    </row>
    <row r="146" spans="1:68" x14ac:dyDescent="0.3">
      <c r="A146">
        <v>142</v>
      </c>
      <c r="B146">
        <v>55</v>
      </c>
      <c r="C146" s="8" t="s">
        <v>188</v>
      </c>
      <c r="D146" s="8" t="s">
        <v>189</v>
      </c>
      <c r="E146" s="6" t="s">
        <v>24</v>
      </c>
      <c r="F146" s="6" t="s">
        <v>35</v>
      </c>
      <c r="G146" s="6">
        <f t="shared" si="36"/>
        <v>101</v>
      </c>
      <c r="H146" s="6">
        <f t="shared" si="37"/>
        <v>110</v>
      </c>
      <c r="I146" s="16">
        <f t="shared" si="38"/>
        <v>187</v>
      </c>
      <c r="J146" s="16">
        <f t="shared" si="39"/>
        <v>164</v>
      </c>
      <c r="K146" s="28">
        <f t="shared" si="40"/>
        <v>562</v>
      </c>
      <c r="L146" s="6">
        <f>T146</f>
        <v>38</v>
      </c>
      <c r="M146" s="6">
        <f>AG146</f>
        <v>41</v>
      </c>
      <c r="N146" s="16">
        <f>AT146</f>
        <v>66</v>
      </c>
      <c r="O146" s="16">
        <f>BG146</f>
        <v>51</v>
      </c>
      <c r="P146" s="28">
        <f>SUM(L146:O146)</f>
        <v>196</v>
      </c>
      <c r="Q146" s="6"/>
      <c r="R146" s="6">
        <v>112</v>
      </c>
      <c r="S146" s="6">
        <v>101</v>
      </c>
      <c r="T146" s="6">
        <v>38</v>
      </c>
      <c r="U146" s="6">
        <v>55</v>
      </c>
      <c r="V146" s="6">
        <v>976</v>
      </c>
      <c r="W146" s="7">
        <v>3.1608796296296295E-2</v>
      </c>
      <c r="X146" s="8" t="s">
        <v>188</v>
      </c>
      <c r="Y146" s="8" t="s">
        <v>189</v>
      </c>
      <c r="Z146" s="6" t="s">
        <v>24</v>
      </c>
      <c r="AA146" s="6" t="s">
        <v>35</v>
      </c>
      <c r="AB146" s="6">
        <v>2</v>
      </c>
      <c r="AC146" s="6" t="s">
        <v>16</v>
      </c>
      <c r="AD146" s="6"/>
      <c r="AE146" s="6">
        <v>229</v>
      </c>
      <c r="AF146" s="6">
        <v>110</v>
      </c>
      <c r="AG146" s="6">
        <v>41</v>
      </c>
      <c r="AH146" s="6">
        <v>68</v>
      </c>
      <c r="AI146">
        <v>976</v>
      </c>
      <c r="AJ146" s="7">
        <v>2.7523148148148147E-2</v>
      </c>
      <c r="AK146" s="8" t="s">
        <v>188</v>
      </c>
      <c r="AL146" s="8" t="s">
        <v>189</v>
      </c>
      <c r="AM146" s="6" t="s">
        <v>24</v>
      </c>
      <c r="AN146" s="6" t="s">
        <v>35</v>
      </c>
      <c r="AO146" s="6">
        <v>2</v>
      </c>
      <c r="AP146" s="6" t="s">
        <v>16</v>
      </c>
      <c r="AQ146" s="6"/>
      <c r="AR146" s="6"/>
      <c r="AS146" s="16">
        <f>AS$340</f>
        <v>187</v>
      </c>
      <c r="AT146" s="16">
        <f>AT$341</f>
        <v>66</v>
      </c>
      <c r="AU146" s="6"/>
      <c r="AV146" s="6"/>
      <c r="AW146" s="7"/>
      <c r="AX146" s="8"/>
      <c r="AY146" s="8"/>
      <c r="AZ146" s="6"/>
      <c r="BA146" s="6"/>
      <c r="BB146" s="6"/>
      <c r="BC146" s="6"/>
      <c r="BD146" s="6"/>
      <c r="BE146" s="6"/>
      <c r="BF146" s="16">
        <f>BF$340</f>
        <v>164</v>
      </c>
      <c r="BG146" s="16">
        <f>BG$341</f>
        <v>51</v>
      </c>
      <c r="BH146" s="6"/>
      <c r="BI146" s="6"/>
      <c r="BJ146" s="9"/>
      <c r="BK146" s="8"/>
      <c r="BL146" s="8"/>
      <c r="BM146" s="6"/>
      <c r="BN146" s="6"/>
      <c r="BO146" s="6"/>
      <c r="BP146" s="6"/>
    </row>
    <row r="147" spans="1:68" x14ac:dyDescent="0.3">
      <c r="A147">
        <v>143</v>
      </c>
      <c r="B147">
        <v>15</v>
      </c>
      <c r="C147" s="8" t="s">
        <v>50</v>
      </c>
      <c r="D147" s="8" t="s">
        <v>1535</v>
      </c>
      <c r="E147" s="6" t="s">
        <v>101</v>
      </c>
      <c r="F147" s="6" t="s">
        <v>63</v>
      </c>
      <c r="G147" s="16">
        <f t="shared" si="36"/>
        <v>212</v>
      </c>
      <c r="H147" s="6">
        <f t="shared" si="37"/>
        <v>106</v>
      </c>
      <c r="I147" s="6">
        <f t="shared" si="38"/>
        <v>80</v>
      </c>
      <c r="J147" s="16">
        <f t="shared" si="39"/>
        <v>164</v>
      </c>
      <c r="K147" s="28">
        <f t="shared" si="40"/>
        <v>562</v>
      </c>
      <c r="L147" s="16">
        <f>T147</f>
        <v>30</v>
      </c>
      <c r="M147" s="6">
        <f>AG147</f>
        <v>5</v>
      </c>
      <c r="N147" s="6">
        <f>AT147</f>
        <v>2</v>
      </c>
      <c r="O147" s="16">
        <f>BG147</f>
        <v>37</v>
      </c>
      <c r="P147" s="28">
        <f>SUM(L147:O147)</f>
        <v>74</v>
      </c>
      <c r="Q147" s="6"/>
      <c r="R147" s="6"/>
      <c r="S147" s="16">
        <f>S$340</f>
        <v>212</v>
      </c>
      <c r="T147" s="16">
        <f>T$343</f>
        <v>30</v>
      </c>
      <c r="U147" s="6"/>
      <c r="V147" s="6"/>
      <c r="W147" s="7"/>
      <c r="X147" s="8"/>
      <c r="Y147" s="8"/>
      <c r="Z147" s="6"/>
      <c r="AA147" s="6"/>
      <c r="AB147" s="6"/>
      <c r="AC147" s="6"/>
      <c r="AD147" s="6"/>
      <c r="AE147" s="6">
        <v>220</v>
      </c>
      <c r="AF147" s="6">
        <v>106</v>
      </c>
      <c r="AG147" s="6">
        <v>5</v>
      </c>
      <c r="AH147" s="6">
        <v>65</v>
      </c>
      <c r="AI147">
        <v>1685</v>
      </c>
      <c r="AJ147" s="7">
        <v>2.7256944444444445E-2</v>
      </c>
      <c r="AK147" s="8" t="s">
        <v>50</v>
      </c>
      <c r="AL147" s="8" t="s">
        <v>1535</v>
      </c>
      <c r="AM147" s="6" t="s">
        <v>101</v>
      </c>
      <c r="AN147" s="6" t="s">
        <v>63</v>
      </c>
      <c r="AO147" s="6">
        <v>2</v>
      </c>
      <c r="AP147" s="6" t="s">
        <v>16</v>
      </c>
      <c r="AQ147" s="6"/>
      <c r="AR147" s="6">
        <v>157</v>
      </c>
      <c r="AS147" s="6">
        <v>80</v>
      </c>
      <c r="AT147" s="6">
        <v>2</v>
      </c>
      <c r="AU147" s="6">
        <v>47</v>
      </c>
      <c r="AV147" s="6">
        <v>1685</v>
      </c>
      <c r="AW147" s="7">
        <v>3.1168981481481482E-2</v>
      </c>
      <c r="AX147" s="8" t="s">
        <v>50</v>
      </c>
      <c r="AY147" s="8" t="s">
        <v>1535</v>
      </c>
      <c r="AZ147" s="6" t="s">
        <v>101</v>
      </c>
      <c r="BA147" s="6" t="s">
        <v>63</v>
      </c>
      <c r="BB147" s="6">
        <v>2</v>
      </c>
      <c r="BC147" s="6" t="s">
        <v>16</v>
      </c>
      <c r="BD147" s="6"/>
      <c r="BE147" s="6"/>
      <c r="BF147" s="16">
        <f>BF$340</f>
        <v>164</v>
      </c>
      <c r="BG147" s="16">
        <f>BG$343</f>
        <v>37</v>
      </c>
      <c r="BH147" s="6"/>
      <c r="BI147" s="6"/>
      <c r="BJ147" s="7"/>
      <c r="BK147" s="8"/>
      <c r="BL147" s="8"/>
      <c r="BM147" s="6"/>
      <c r="BN147" s="6"/>
      <c r="BO147" s="6"/>
      <c r="BP147" s="6"/>
    </row>
    <row r="148" spans="1:68" x14ac:dyDescent="0.3">
      <c r="A148">
        <v>144</v>
      </c>
      <c r="B148">
        <v>36</v>
      </c>
      <c r="C148" s="8" t="s">
        <v>1486</v>
      </c>
      <c r="D148" s="8" t="s">
        <v>1530</v>
      </c>
      <c r="E148" s="6" t="s">
        <v>66</v>
      </c>
      <c r="F148" s="6" t="s">
        <v>63</v>
      </c>
      <c r="G148" s="16">
        <f t="shared" si="36"/>
        <v>212</v>
      </c>
      <c r="H148" s="6">
        <f t="shared" si="37"/>
        <v>100</v>
      </c>
      <c r="I148" s="16">
        <f t="shared" si="38"/>
        <v>187</v>
      </c>
      <c r="J148" s="6">
        <f t="shared" si="39"/>
        <v>64</v>
      </c>
      <c r="K148" s="28">
        <f t="shared" si="40"/>
        <v>563</v>
      </c>
      <c r="L148" s="16">
        <f>T148</f>
        <v>62</v>
      </c>
      <c r="M148" s="6">
        <f>AG148</f>
        <v>20</v>
      </c>
      <c r="N148" s="16">
        <f>AT148</f>
        <v>54</v>
      </c>
      <c r="O148" s="6">
        <f>BG148</f>
        <v>12</v>
      </c>
      <c r="P148" s="28">
        <f>SUM(L148:O148)</f>
        <v>148</v>
      </c>
      <c r="Q148" s="6"/>
      <c r="R148" s="6"/>
      <c r="S148" s="16">
        <f>S$340</f>
        <v>212</v>
      </c>
      <c r="T148" s="16">
        <f>T$342</f>
        <v>62</v>
      </c>
      <c r="U148" s="6"/>
      <c r="V148" s="6"/>
      <c r="W148" s="7"/>
      <c r="X148" s="8"/>
      <c r="Y148" s="8"/>
      <c r="Z148" s="6"/>
      <c r="AA148" s="6"/>
      <c r="AB148" s="6"/>
      <c r="AC148" s="6"/>
      <c r="AD148" s="6"/>
      <c r="AE148" s="6">
        <v>207</v>
      </c>
      <c r="AF148" s="6">
        <v>100</v>
      </c>
      <c r="AG148" s="6">
        <v>20</v>
      </c>
      <c r="AH148" s="6">
        <v>59</v>
      </c>
      <c r="AI148">
        <v>1691</v>
      </c>
      <c r="AJ148" s="7">
        <v>2.6956018518518518E-2</v>
      </c>
      <c r="AK148" s="8" t="s">
        <v>1486</v>
      </c>
      <c r="AL148" s="8" t="s">
        <v>1530</v>
      </c>
      <c r="AM148" s="6" t="s">
        <v>66</v>
      </c>
      <c r="AN148" s="6" t="s">
        <v>63</v>
      </c>
      <c r="AO148" s="6">
        <v>2</v>
      </c>
      <c r="AP148" s="6" t="s">
        <v>16</v>
      </c>
      <c r="AQ148" s="6"/>
      <c r="AR148" s="6"/>
      <c r="AS148" s="16">
        <f>AS$340</f>
        <v>187</v>
      </c>
      <c r="AT148" s="16">
        <f>AT$342</f>
        <v>54</v>
      </c>
      <c r="AU148" s="6"/>
      <c r="AV148" s="6"/>
      <c r="AW148" s="7"/>
      <c r="AX148" s="8"/>
      <c r="AY148" s="8"/>
      <c r="AZ148" s="6"/>
      <c r="BA148" s="6"/>
      <c r="BB148" s="6"/>
      <c r="BC148" s="6"/>
      <c r="BD148" s="6"/>
      <c r="BE148" s="6">
        <v>81</v>
      </c>
      <c r="BF148" s="6">
        <v>64</v>
      </c>
      <c r="BG148" s="6">
        <v>12</v>
      </c>
      <c r="BH148" s="6">
        <v>36</v>
      </c>
      <c r="BI148" s="6">
        <v>1691</v>
      </c>
      <c r="BJ148" s="7">
        <v>3.111111111111111E-2</v>
      </c>
      <c r="BK148" s="8" t="s">
        <v>1486</v>
      </c>
      <c r="BL148" s="8" t="s">
        <v>1530</v>
      </c>
      <c r="BM148" s="6" t="s">
        <v>66</v>
      </c>
      <c r="BN148" s="6" t="s">
        <v>63</v>
      </c>
      <c r="BO148" s="6">
        <v>2</v>
      </c>
      <c r="BP148" s="6" t="s">
        <v>16</v>
      </c>
    </row>
    <row r="149" spans="1:68" x14ac:dyDescent="0.3">
      <c r="A149">
        <v>145</v>
      </c>
      <c r="C149" s="8" t="s">
        <v>1031</v>
      </c>
      <c r="D149" s="8" t="s">
        <v>821</v>
      </c>
      <c r="E149" s="6" t="s">
        <v>1508</v>
      </c>
      <c r="F149" s="6" t="s">
        <v>63</v>
      </c>
      <c r="G149" s="16">
        <f t="shared" si="36"/>
        <v>212</v>
      </c>
      <c r="H149" s="6">
        <f t="shared" si="37"/>
        <v>95</v>
      </c>
      <c r="I149" s="16">
        <f t="shared" si="38"/>
        <v>187</v>
      </c>
      <c r="J149" s="6">
        <f t="shared" si="39"/>
        <v>70</v>
      </c>
      <c r="K149" s="28">
        <f t="shared" si="40"/>
        <v>564</v>
      </c>
      <c r="L149" s="6"/>
      <c r="M149" s="6"/>
      <c r="N149" s="6"/>
      <c r="O149" s="6"/>
      <c r="P149" s="28"/>
      <c r="Q149" s="6"/>
      <c r="R149" s="6"/>
      <c r="S149" s="16">
        <f>S$340</f>
        <v>212</v>
      </c>
      <c r="T149" s="6"/>
      <c r="U149" s="6"/>
      <c r="V149" s="6"/>
      <c r="W149" s="7"/>
      <c r="X149" s="8"/>
      <c r="Y149" s="8"/>
      <c r="Z149" s="6"/>
      <c r="AA149" s="6"/>
      <c r="AB149" s="6"/>
      <c r="AC149" s="6"/>
      <c r="AD149" s="6"/>
      <c r="AE149" s="6">
        <v>189</v>
      </c>
      <c r="AF149" s="6">
        <v>95</v>
      </c>
      <c r="AG149" s="6"/>
      <c r="AH149" s="6"/>
      <c r="AI149">
        <v>1676</v>
      </c>
      <c r="AJ149" s="7">
        <v>2.6527777777777779E-2</v>
      </c>
      <c r="AK149" s="8" t="s">
        <v>1031</v>
      </c>
      <c r="AL149" s="8" t="s">
        <v>821</v>
      </c>
      <c r="AM149" s="6" t="s">
        <v>1508</v>
      </c>
      <c r="AN149" s="6" t="s">
        <v>63</v>
      </c>
      <c r="AO149" s="6">
        <v>2</v>
      </c>
      <c r="AP149" s="6" t="s">
        <v>16</v>
      </c>
      <c r="AQ149" s="6"/>
      <c r="AR149" s="6"/>
      <c r="AS149" s="16">
        <f>AS$340</f>
        <v>187</v>
      </c>
      <c r="AT149" s="6"/>
      <c r="AU149" s="6"/>
      <c r="AV149" s="6"/>
      <c r="AW149" s="9"/>
      <c r="AX149" s="8"/>
      <c r="AY149" s="8"/>
      <c r="AZ149" s="6"/>
      <c r="BA149" s="6"/>
      <c r="BB149" s="6"/>
      <c r="BC149" s="6"/>
      <c r="BD149" s="6"/>
      <c r="BE149" s="6">
        <v>90</v>
      </c>
      <c r="BF149" s="6">
        <v>70</v>
      </c>
      <c r="BG149" s="6"/>
      <c r="BH149" s="6"/>
      <c r="BI149" s="6">
        <v>1676</v>
      </c>
      <c r="BJ149" s="7">
        <v>3.1770833333333331E-2</v>
      </c>
      <c r="BK149" s="8" t="s">
        <v>1031</v>
      </c>
      <c r="BL149" s="8" t="s">
        <v>821</v>
      </c>
      <c r="BM149" s="6" t="s">
        <v>1508</v>
      </c>
      <c r="BN149" s="6" t="s">
        <v>63</v>
      </c>
      <c r="BO149" s="6">
        <v>2</v>
      </c>
      <c r="BP149" s="6" t="s">
        <v>16</v>
      </c>
    </row>
    <row r="150" spans="1:68" x14ac:dyDescent="0.3">
      <c r="A150">
        <v>146</v>
      </c>
      <c r="B150">
        <v>30</v>
      </c>
      <c r="C150" s="8" t="s">
        <v>157</v>
      </c>
      <c r="D150" s="8" t="s">
        <v>181</v>
      </c>
      <c r="E150" s="6" t="s">
        <v>66</v>
      </c>
      <c r="F150" s="6" t="s">
        <v>19</v>
      </c>
      <c r="G150" s="6">
        <f t="shared" si="36"/>
        <v>95</v>
      </c>
      <c r="H150" s="6">
        <f t="shared" si="37"/>
        <v>119</v>
      </c>
      <c r="I150" s="16">
        <f t="shared" si="38"/>
        <v>187</v>
      </c>
      <c r="J150" s="16">
        <f t="shared" si="39"/>
        <v>164</v>
      </c>
      <c r="K150" s="28">
        <f t="shared" si="40"/>
        <v>565</v>
      </c>
      <c r="L150" s="6">
        <f>T150</f>
        <v>13</v>
      </c>
      <c r="M150" s="6">
        <f>AG150</f>
        <v>26</v>
      </c>
      <c r="N150" s="16">
        <f>AT150</f>
        <v>54</v>
      </c>
      <c r="O150" s="16">
        <f>BG150</f>
        <v>48</v>
      </c>
      <c r="P150" s="28">
        <f>SUM(L150:O150)</f>
        <v>141</v>
      </c>
      <c r="Q150" s="6"/>
      <c r="R150" s="6">
        <v>106</v>
      </c>
      <c r="S150" s="6">
        <v>95</v>
      </c>
      <c r="T150" s="6">
        <v>13</v>
      </c>
      <c r="U150" s="6">
        <v>51</v>
      </c>
      <c r="V150" s="6">
        <v>807</v>
      </c>
      <c r="W150" s="7">
        <v>3.1076388888888886E-2</v>
      </c>
      <c r="X150" s="8" t="s">
        <v>157</v>
      </c>
      <c r="Y150" s="8" t="s">
        <v>181</v>
      </c>
      <c r="Z150" s="6" t="s">
        <v>66</v>
      </c>
      <c r="AA150" s="6" t="s">
        <v>19</v>
      </c>
      <c r="AB150" s="6">
        <v>2</v>
      </c>
      <c r="AC150" s="6" t="s">
        <v>16</v>
      </c>
      <c r="AD150" s="6"/>
      <c r="AE150" s="6">
        <v>250</v>
      </c>
      <c r="AF150" s="6">
        <v>119</v>
      </c>
      <c r="AG150" s="6">
        <v>26</v>
      </c>
      <c r="AH150" s="6">
        <v>75</v>
      </c>
      <c r="AI150">
        <v>807</v>
      </c>
      <c r="AJ150" s="7">
        <v>2.7997685185185184E-2</v>
      </c>
      <c r="AK150" s="8" t="s">
        <v>157</v>
      </c>
      <c r="AL150" s="8" t="s">
        <v>181</v>
      </c>
      <c r="AM150" s="6" t="s">
        <v>66</v>
      </c>
      <c r="AN150" s="6" t="s">
        <v>19</v>
      </c>
      <c r="AO150" s="6">
        <v>2</v>
      </c>
      <c r="AP150" s="6" t="s">
        <v>16</v>
      </c>
      <c r="AQ150" s="6"/>
      <c r="AS150" s="16">
        <f>AS$340</f>
        <v>187</v>
      </c>
      <c r="AT150" s="16">
        <f>AT$342</f>
        <v>54</v>
      </c>
      <c r="BD150" s="6"/>
      <c r="BE150" s="6"/>
      <c r="BF150" s="16">
        <f>BF$340</f>
        <v>164</v>
      </c>
      <c r="BG150" s="16">
        <f>BG$342</f>
        <v>48</v>
      </c>
      <c r="BH150" s="6"/>
      <c r="BI150" s="6"/>
      <c r="BJ150" s="7"/>
      <c r="BK150" s="8"/>
      <c r="BL150" s="8"/>
      <c r="BM150" s="6"/>
      <c r="BN150" s="6"/>
      <c r="BO150" s="6"/>
      <c r="BP150" s="6"/>
    </row>
    <row r="151" spans="1:68" x14ac:dyDescent="0.3">
      <c r="A151">
        <v>147</v>
      </c>
      <c r="B151">
        <v>37</v>
      </c>
      <c r="C151" s="8" t="s">
        <v>22</v>
      </c>
      <c r="D151" s="8" t="s">
        <v>1523</v>
      </c>
      <c r="E151" s="6" t="s">
        <v>66</v>
      </c>
      <c r="F151" s="6" t="s">
        <v>27</v>
      </c>
      <c r="G151" s="16">
        <f t="shared" si="36"/>
        <v>212</v>
      </c>
      <c r="H151" s="6">
        <f t="shared" si="37"/>
        <v>90</v>
      </c>
      <c r="I151" s="16">
        <f t="shared" si="38"/>
        <v>187</v>
      </c>
      <c r="J151" s="6">
        <f t="shared" si="39"/>
        <v>77</v>
      </c>
      <c r="K151" s="28">
        <f t="shared" si="40"/>
        <v>566</v>
      </c>
      <c r="L151" s="16">
        <f>T151</f>
        <v>62</v>
      </c>
      <c r="M151" s="6">
        <f>AG151</f>
        <v>15</v>
      </c>
      <c r="N151" s="16">
        <f>AT151</f>
        <v>54</v>
      </c>
      <c r="O151" s="6">
        <f>BG151</f>
        <v>17</v>
      </c>
      <c r="P151" s="28">
        <f>SUM(L151:O151)</f>
        <v>148</v>
      </c>
      <c r="Q151" s="6"/>
      <c r="R151" s="6"/>
      <c r="S151" s="16">
        <f>S$340</f>
        <v>212</v>
      </c>
      <c r="T151" s="16">
        <f>T$342</f>
        <v>62</v>
      </c>
      <c r="U151" s="6"/>
      <c r="V151" s="6"/>
      <c r="W151" s="7"/>
      <c r="X151" s="8"/>
      <c r="Y151" s="8"/>
      <c r="Z151" s="6"/>
      <c r="AA151" s="6"/>
      <c r="AB151" s="6"/>
      <c r="AC151" s="6"/>
      <c r="AD151" s="6"/>
      <c r="AE151" s="6">
        <v>177</v>
      </c>
      <c r="AF151" s="6">
        <v>90</v>
      </c>
      <c r="AG151" s="6">
        <v>15</v>
      </c>
      <c r="AH151" s="6">
        <v>51</v>
      </c>
      <c r="AI151">
        <v>1381</v>
      </c>
      <c r="AJ151" s="7">
        <v>2.6365740740740742E-2</v>
      </c>
      <c r="AK151" s="8" t="s">
        <v>22</v>
      </c>
      <c r="AL151" s="8" t="s">
        <v>1523</v>
      </c>
      <c r="AM151" s="6" t="s">
        <v>66</v>
      </c>
      <c r="AN151" s="6" t="s">
        <v>27</v>
      </c>
      <c r="AO151" s="6">
        <v>2</v>
      </c>
      <c r="AP151" s="6" t="s">
        <v>16</v>
      </c>
      <c r="AQ151" s="6"/>
      <c r="AS151" s="16">
        <f>AS$340</f>
        <v>187</v>
      </c>
      <c r="AT151" s="16">
        <f>AT$342</f>
        <v>54</v>
      </c>
      <c r="BD151" s="6"/>
      <c r="BE151" s="6">
        <v>103</v>
      </c>
      <c r="BF151" s="6">
        <v>77</v>
      </c>
      <c r="BG151" s="6">
        <v>17</v>
      </c>
      <c r="BH151" s="6">
        <v>45</v>
      </c>
      <c r="BI151" s="6">
        <v>1381</v>
      </c>
      <c r="BJ151" s="7">
        <v>3.2511574074074075E-2</v>
      </c>
      <c r="BK151" s="8" t="s">
        <v>22</v>
      </c>
      <c r="BL151" s="8" t="s">
        <v>1523</v>
      </c>
      <c r="BM151" s="6" t="s">
        <v>66</v>
      </c>
      <c r="BN151" s="6" t="s">
        <v>27</v>
      </c>
      <c r="BO151" s="6">
        <v>2</v>
      </c>
      <c r="BP151" s="6" t="s">
        <v>16</v>
      </c>
    </row>
    <row r="152" spans="1:68" x14ac:dyDescent="0.3">
      <c r="A152">
        <v>148</v>
      </c>
      <c r="B152">
        <v>3</v>
      </c>
      <c r="C152" s="8" t="s">
        <v>42</v>
      </c>
      <c r="D152" s="8" t="s">
        <v>180</v>
      </c>
      <c r="E152" s="6" t="s">
        <v>236</v>
      </c>
      <c r="F152" s="6" t="s">
        <v>52</v>
      </c>
      <c r="G152" s="6">
        <f t="shared" si="36"/>
        <v>157</v>
      </c>
      <c r="H152" s="6">
        <f t="shared" si="37"/>
        <v>162</v>
      </c>
      <c r="I152" s="6">
        <f t="shared" si="38"/>
        <v>136</v>
      </c>
      <c r="J152" s="6">
        <f t="shared" si="39"/>
        <v>116</v>
      </c>
      <c r="K152" s="28">
        <f t="shared" si="40"/>
        <v>571</v>
      </c>
      <c r="L152" s="6">
        <f>T152</f>
        <v>4</v>
      </c>
      <c r="M152" s="6">
        <f>AG152</f>
        <v>4</v>
      </c>
      <c r="N152" s="6">
        <f>AT152</f>
        <v>4</v>
      </c>
      <c r="O152" s="6">
        <f>BG152</f>
        <v>3</v>
      </c>
      <c r="P152" s="28">
        <f>SUM(L152:O152)</f>
        <v>15</v>
      </c>
      <c r="Q152" s="6"/>
      <c r="R152" s="6">
        <v>205</v>
      </c>
      <c r="S152" s="6">
        <v>157</v>
      </c>
      <c r="T152" s="6">
        <v>4</v>
      </c>
      <c r="U152" s="6">
        <v>103</v>
      </c>
      <c r="V152" s="6">
        <v>1108</v>
      </c>
      <c r="W152" s="7">
        <v>3.7118055555555557E-2</v>
      </c>
      <c r="X152" s="8" t="s">
        <v>42</v>
      </c>
      <c r="Y152" s="8" t="s">
        <v>180</v>
      </c>
      <c r="Z152" s="6" t="s">
        <v>236</v>
      </c>
      <c r="AA152" s="6" t="s">
        <v>52</v>
      </c>
      <c r="AB152" s="6">
        <v>2</v>
      </c>
      <c r="AC152" s="6" t="s">
        <v>16</v>
      </c>
      <c r="AD152" s="6"/>
      <c r="AE152" s="6">
        <v>392</v>
      </c>
      <c r="AF152" s="6">
        <v>162</v>
      </c>
      <c r="AG152" s="6">
        <v>4</v>
      </c>
      <c r="AH152" s="6">
        <v>110</v>
      </c>
      <c r="AI152">
        <v>1108</v>
      </c>
      <c r="AJ152" s="7">
        <v>3.1446759259259258E-2</v>
      </c>
      <c r="AK152" s="8" t="s">
        <v>42</v>
      </c>
      <c r="AL152" s="8" t="s">
        <v>180</v>
      </c>
      <c r="AM152" s="6" t="s">
        <v>236</v>
      </c>
      <c r="AN152" s="6" t="s">
        <v>52</v>
      </c>
      <c r="AO152" s="6">
        <v>2</v>
      </c>
      <c r="AP152" s="6" t="s">
        <v>16</v>
      </c>
      <c r="AQ152" s="6"/>
      <c r="AR152" s="6">
        <v>331</v>
      </c>
      <c r="AS152" s="6">
        <v>136</v>
      </c>
      <c r="AT152" s="6">
        <v>4</v>
      </c>
      <c r="AU152" s="6">
        <v>93</v>
      </c>
      <c r="AV152" s="6">
        <v>1108</v>
      </c>
      <c r="AW152" s="7">
        <v>3.667824074074074E-2</v>
      </c>
      <c r="AX152" s="8" t="s">
        <v>42</v>
      </c>
      <c r="AY152" s="8" t="s">
        <v>180</v>
      </c>
      <c r="AZ152" s="6" t="s">
        <v>236</v>
      </c>
      <c r="BA152" s="6" t="s">
        <v>52</v>
      </c>
      <c r="BB152" s="6">
        <v>2</v>
      </c>
      <c r="BC152" s="6" t="s">
        <v>16</v>
      </c>
      <c r="BD152" s="6"/>
      <c r="BE152" s="6">
        <v>162</v>
      </c>
      <c r="BF152" s="6">
        <v>116</v>
      </c>
      <c r="BG152" s="6">
        <v>3</v>
      </c>
      <c r="BH152" s="6">
        <v>81</v>
      </c>
      <c r="BI152" s="6">
        <v>1108</v>
      </c>
      <c r="BJ152" s="7">
        <v>3.695601851851852E-2</v>
      </c>
      <c r="BK152" s="8" t="s">
        <v>42</v>
      </c>
      <c r="BL152" s="8" t="s">
        <v>180</v>
      </c>
      <c r="BM152" s="6" t="s">
        <v>236</v>
      </c>
      <c r="BN152" s="6" t="s">
        <v>52</v>
      </c>
      <c r="BO152" s="6">
        <v>2</v>
      </c>
      <c r="BP152" s="6" t="s">
        <v>16</v>
      </c>
    </row>
    <row r="153" spans="1:68" x14ac:dyDescent="0.3">
      <c r="A153">
        <v>149</v>
      </c>
      <c r="B153">
        <v>32</v>
      </c>
      <c r="C153" s="8" t="s">
        <v>25</v>
      </c>
      <c r="D153" s="8" t="s">
        <v>197</v>
      </c>
      <c r="E153" s="6" t="s">
        <v>66</v>
      </c>
      <c r="F153" s="6" t="s">
        <v>15</v>
      </c>
      <c r="G153" s="6">
        <f t="shared" si="36"/>
        <v>107</v>
      </c>
      <c r="H153" s="6">
        <f t="shared" si="37"/>
        <v>113</v>
      </c>
      <c r="I153" s="16">
        <f t="shared" si="38"/>
        <v>187</v>
      </c>
      <c r="J153" s="16">
        <f t="shared" si="39"/>
        <v>164</v>
      </c>
      <c r="K153" s="28">
        <f t="shared" si="40"/>
        <v>571</v>
      </c>
      <c r="L153" s="6">
        <f>T153</f>
        <v>17</v>
      </c>
      <c r="M153" s="6">
        <f>AG153</f>
        <v>24</v>
      </c>
      <c r="N153" s="16">
        <f>AT153</f>
        <v>54</v>
      </c>
      <c r="O153" s="16">
        <f>BG153</f>
        <v>48</v>
      </c>
      <c r="P153" s="28">
        <f>SUM(L153:O153)</f>
        <v>143</v>
      </c>
      <c r="Q153" s="6"/>
      <c r="R153" s="6">
        <v>123</v>
      </c>
      <c r="S153" s="6">
        <v>107</v>
      </c>
      <c r="T153" s="6">
        <v>17</v>
      </c>
      <c r="U153" s="6">
        <v>60</v>
      </c>
      <c r="V153" s="6">
        <v>470</v>
      </c>
      <c r="W153" s="7">
        <v>3.2071759259259258E-2</v>
      </c>
      <c r="X153" s="8" t="s">
        <v>25</v>
      </c>
      <c r="Y153" s="8" t="s">
        <v>197</v>
      </c>
      <c r="Z153" s="6" t="s">
        <v>66</v>
      </c>
      <c r="AA153" s="6" t="s">
        <v>15</v>
      </c>
      <c r="AB153" s="6">
        <v>2</v>
      </c>
      <c r="AC153" s="6" t="s">
        <v>16</v>
      </c>
      <c r="AD153" s="6"/>
      <c r="AE153" s="6">
        <v>238</v>
      </c>
      <c r="AF153" s="6">
        <v>113</v>
      </c>
      <c r="AG153" s="6">
        <v>24</v>
      </c>
      <c r="AH153" s="6">
        <v>71</v>
      </c>
      <c r="AI153">
        <v>470</v>
      </c>
      <c r="AJ153" s="7">
        <v>2.7766203703703703E-2</v>
      </c>
      <c r="AK153" s="8" t="s">
        <v>25</v>
      </c>
      <c r="AL153" s="8" t="s">
        <v>197</v>
      </c>
      <c r="AM153" s="6" t="s">
        <v>66</v>
      </c>
      <c r="AN153" s="6" t="s">
        <v>15</v>
      </c>
      <c r="AO153" s="6">
        <v>2</v>
      </c>
      <c r="AP153" s="6" t="s">
        <v>16</v>
      </c>
      <c r="AQ153" s="6"/>
      <c r="AR153" s="6"/>
      <c r="AS153" s="16">
        <f>AS$340</f>
        <v>187</v>
      </c>
      <c r="AT153" s="16">
        <f>AT$342</f>
        <v>54</v>
      </c>
      <c r="AU153" s="6"/>
      <c r="AV153" s="6"/>
      <c r="AW153" s="9"/>
      <c r="AX153" s="8"/>
      <c r="AY153" s="8"/>
      <c r="AZ153" s="6"/>
      <c r="BA153" s="6"/>
      <c r="BB153" s="6"/>
      <c r="BC153" s="6"/>
      <c r="BD153" s="6"/>
      <c r="BE153" s="6"/>
      <c r="BF153" s="16">
        <f>BF$340</f>
        <v>164</v>
      </c>
      <c r="BG153" s="16">
        <f>BG$342</f>
        <v>48</v>
      </c>
      <c r="BH153" s="6"/>
      <c r="BI153" s="6"/>
      <c r="BJ153" s="7"/>
      <c r="BK153" s="8"/>
      <c r="BL153" s="8"/>
      <c r="BM153" s="6"/>
      <c r="BN153" s="6"/>
      <c r="BO153" s="6"/>
      <c r="BP153" s="6"/>
    </row>
    <row r="154" spans="1:68" x14ac:dyDescent="0.3">
      <c r="A154">
        <v>150</v>
      </c>
      <c r="C154" s="8" t="s">
        <v>113</v>
      </c>
      <c r="D154" s="8" t="s">
        <v>182</v>
      </c>
      <c r="E154" s="6" t="s">
        <v>14</v>
      </c>
      <c r="F154" s="6" t="s">
        <v>35</v>
      </c>
      <c r="G154" s="6">
        <f t="shared" si="36"/>
        <v>96</v>
      </c>
      <c r="H154" s="6">
        <f t="shared" si="37"/>
        <v>126</v>
      </c>
      <c r="I154" s="16">
        <f t="shared" si="38"/>
        <v>187</v>
      </c>
      <c r="J154" s="16">
        <f t="shared" si="39"/>
        <v>164</v>
      </c>
      <c r="K154" s="28">
        <f t="shared" si="40"/>
        <v>573</v>
      </c>
      <c r="L154" s="6"/>
      <c r="M154" s="6"/>
      <c r="N154" s="6"/>
      <c r="O154" s="6"/>
      <c r="P154" s="28"/>
      <c r="Q154" s="6"/>
      <c r="R154" s="6">
        <v>107</v>
      </c>
      <c r="S154" s="6">
        <v>96</v>
      </c>
      <c r="T154" s="6"/>
      <c r="U154" s="6"/>
      <c r="V154" s="6">
        <v>1001</v>
      </c>
      <c r="W154" s="7">
        <v>3.1215277777777776E-2</v>
      </c>
      <c r="X154" s="8" t="s">
        <v>113</v>
      </c>
      <c r="Y154" s="8" t="s">
        <v>182</v>
      </c>
      <c r="Z154" s="6" t="s">
        <v>14</v>
      </c>
      <c r="AA154" s="6" t="s">
        <v>35</v>
      </c>
      <c r="AB154" s="6">
        <v>2</v>
      </c>
      <c r="AC154" s="6" t="s">
        <v>16</v>
      </c>
      <c r="AD154" s="6"/>
      <c r="AE154" s="6">
        <v>274</v>
      </c>
      <c r="AF154" s="6">
        <v>126</v>
      </c>
      <c r="AG154" s="6"/>
      <c r="AH154" s="6"/>
      <c r="AI154">
        <v>1001</v>
      </c>
      <c r="AJ154" s="7">
        <v>2.8668981481481483E-2</v>
      </c>
      <c r="AK154" s="8" t="s">
        <v>113</v>
      </c>
      <c r="AL154" s="8" t="s">
        <v>182</v>
      </c>
      <c r="AM154" s="6" t="s">
        <v>14</v>
      </c>
      <c r="AN154" s="6" t="s">
        <v>35</v>
      </c>
      <c r="AO154" s="6">
        <v>2</v>
      </c>
      <c r="AP154" s="6" t="s">
        <v>16</v>
      </c>
      <c r="AQ154" s="6"/>
      <c r="AR154" s="6"/>
      <c r="AS154" s="16">
        <f>AS$340</f>
        <v>187</v>
      </c>
      <c r="AT154" s="6"/>
      <c r="AU154" s="6"/>
      <c r="AV154" s="6"/>
      <c r="AW154" s="7"/>
      <c r="AX154" s="8"/>
      <c r="AY154" s="8"/>
      <c r="AZ154" s="6"/>
      <c r="BA154" s="6"/>
      <c r="BB154" s="6"/>
      <c r="BC154" s="6"/>
      <c r="BD154" s="6"/>
      <c r="BE154" s="6"/>
      <c r="BF154" s="16">
        <f>BF$340</f>
        <v>164</v>
      </c>
      <c r="BG154" s="6"/>
      <c r="BH154" s="6"/>
      <c r="BI154" s="6"/>
      <c r="BJ154" s="7"/>
      <c r="BK154" s="8"/>
      <c r="BL154" s="8"/>
      <c r="BM154" s="6"/>
      <c r="BN154" s="6"/>
      <c r="BO154" s="6"/>
      <c r="BP154" s="6"/>
    </row>
    <row r="155" spans="1:68" x14ac:dyDescent="0.3">
      <c r="A155">
        <v>151</v>
      </c>
      <c r="B155">
        <v>33</v>
      </c>
      <c r="C155" s="8" t="s">
        <v>119</v>
      </c>
      <c r="D155" s="8" t="s">
        <v>154</v>
      </c>
      <c r="E155" s="6" t="s">
        <v>66</v>
      </c>
      <c r="F155" s="6" t="s">
        <v>19</v>
      </c>
      <c r="G155" s="6">
        <f t="shared" si="36"/>
        <v>111</v>
      </c>
      <c r="H155" s="6">
        <f t="shared" si="37"/>
        <v>111</v>
      </c>
      <c r="I155" s="16">
        <f t="shared" si="38"/>
        <v>187</v>
      </c>
      <c r="J155" s="16">
        <f t="shared" si="39"/>
        <v>164</v>
      </c>
      <c r="K155" s="28">
        <f t="shared" si="40"/>
        <v>573</v>
      </c>
      <c r="L155" s="6">
        <f>T155</f>
        <v>20</v>
      </c>
      <c r="M155" s="6">
        <f>AG155</f>
        <v>23</v>
      </c>
      <c r="N155" s="16">
        <f>AT155</f>
        <v>54</v>
      </c>
      <c r="O155" s="16">
        <f>BG155</f>
        <v>48</v>
      </c>
      <c r="P155" s="28">
        <f>SUM(L155:O155)</f>
        <v>145</v>
      </c>
      <c r="Q155" s="6"/>
      <c r="R155" s="6">
        <v>129</v>
      </c>
      <c r="S155" s="6">
        <v>111</v>
      </c>
      <c r="T155" s="6">
        <v>20</v>
      </c>
      <c r="U155" s="6">
        <v>64</v>
      </c>
      <c r="V155" s="6">
        <v>820</v>
      </c>
      <c r="W155" s="7">
        <v>3.2407407407407406E-2</v>
      </c>
      <c r="X155" s="8" t="s">
        <v>119</v>
      </c>
      <c r="Y155" s="8" t="s">
        <v>154</v>
      </c>
      <c r="Z155" s="6" t="s">
        <v>66</v>
      </c>
      <c r="AA155" s="6" t="s">
        <v>19</v>
      </c>
      <c r="AB155" s="6">
        <v>2</v>
      </c>
      <c r="AC155" s="6" t="s">
        <v>16</v>
      </c>
      <c r="AD155" s="6"/>
      <c r="AE155" s="6">
        <v>233</v>
      </c>
      <c r="AF155" s="6">
        <v>111</v>
      </c>
      <c r="AG155" s="6">
        <v>23</v>
      </c>
      <c r="AH155" s="6">
        <v>69</v>
      </c>
      <c r="AI155">
        <v>820</v>
      </c>
      <c r="AJ155" s="7">
        <v>2.7604166666666666E-2</v>
      </c>
      <c r="AK155" s="8" t="s">
        <v>119</v>
      </c>
      <c r="AL155" s="8" t="s">
        <v>154</v>
      </c>
      <c r="AM155" s="6" t="s">
        <v>66</v>
      </c>
      <c r="AN155" s="6" t="s">
        <v>19</v>
      </c>
      <c r="AO155" s="6">
        <v>2</v>
      </c>
      <c r="AP155" s="6" t="s">
        <v>16</v>
      </c>
      <c r="AQ155" s="6"/>
      <c r="AR155" s="6"/>
      <c r="AS155" s="16">
        <f>AS$340</f>
        <v>187</v>
      </c>
      <c r="AT155" s="16">
        <f>AT$342</f>
        <v>54</v>
      </c>
      <c r="AU155" s="6"/>
      <c r="AV155" s="23"/>
      <c r="AW155" s="7"/>
      <c r="AX155" s="8"/>
      <c r="AY155" s="8"/>
      <c r="AZ155" s="6"/>
      <c r="BA155" s="6"/>
      <c r="BB155" s="6"/>
      <c r="BC155" s="6"/>
      <c r="BD155" s="6"/>
      <c r="BE155" s="6"/>
      <c r="BF155" s="16">
        <f>BF$340</f>
        <v>164</v>
      </c>
      <c r="BG155" s="16">
        <f>BG$342</f>
        <v>48</v>
      </c>
      <c r="BH155" s="6"/>
      <c r="BI155" s="6"/>
      <c r="BJ155" s="7"/>
      <c r="BK155" s="8"/>
      <c r="BL155" s="8"/>
      <c r="BM155" s="6"/>
      <c r="BN155" s="6"/>
      <c r="BO155" s="6"/>
      <c r="BP155" s="6"/>
    </row>
    <row r="156" spans="1:68" x14ac:dyDescent="0.3">
      <c r="A156">
        <v>152</v>
      </c>
      <c r="B156">
        <v>58</v>
      </c>
      <c r="C156" s="8" t="s">
        <v>208</v>
      </c>
      <c r="D156" s="8" t="s">
        <v>209</v>
      </c>
      <c r="E156" s="6" t="s">
        <v>24</v>
      </c>
      <c r="F156" s="6" t="s">
        <v>63</v>
      </c>
      <c r="G156" s="6">
        <f t="shared" si="36"/>
        <v>116</v>
      </c>
      <c r="H156" s="6">
        <f t="shared" si="37"/>
        <v>107</v>
      </c>
      <c r="I156" s="16">
        <f t="shared" si="38"/>
        <v>187</v>
      </c>
      <c r="J156" s="16">
        <f t="shared" si="39"/>
        <v>164</v>
      </c>
      <c r="K156" s="28">
        <f t="shared" si="40"/>
        <v>574</v>
      </c>
      <c r="L156" s="6">
        <f>T156</f>
        <v>43</v>
      </c>
      <c r="M156" s="6">
        <f>AG156</f>
        <v>39</v>
      </c>
      <c r="N156" s="16">
        <f>AT156</f>
        <v>66</v>
      </c>
      <c r="O156" s="16">
        <f>BG156</f>
        <v>51</v>
      </c>
      <c r="P156" s="28">
        <f>SUM(L156:O156)</f>
        <v>199</v>
      </c>
      <c r="Q156" s="6"/>
      <c r="R156" s="6">
        <v>137</v>
      </c>
      <c r="S156" s="6">
        <v>116</v>
      </c>
      <c r="T156" s="6">
        <v>43</v>
      </c>
      <c r="U156" s="6">
        <v>68</v>
      </c>
      <c r="V156" s="6">
        <v>1618</v>
      </c>
      <c r="W156" s="7">
        <v>3.2766203703703707E-2</v>
      </c>
      <c r="X156" s="8" t="s">
        <v>208</v>
      </c>
      <c r="Y156" s="8" t="s">
        <v>209</v>
      </c>
      <c r="Z156" s="6" t="s">
        <v>24</v>
      </c>
      <c r="AA156" s="6" t="s">
        <v>63</v>
      </c>
      <c r="AB156" s="6">
        <v>2</v>
      </c>
      <c r="AC156" s="6" t="s">
        <v>16</v>
      </c>
      <c r="AD156" s="6"/>
      <c r="AE156" s="6">
        <v>222</v>
      </c>
      <c r="AF156" s="6">
        <v>107</v>
      </c>
      <c r="AG156" s="6">
        <v>39</v>
      </c>
      <c r="AH156" s="6">
        <v>66</v>
      </c>
      <c r="AI156">
        <v>1618</v>
      </c>
      <c r="AJ156" s="7">
        <v>2.7280092592592592E-2</v>
      </c>
      <c r="AK156" s="8" t="s">
        <v>208</v>
      </c>
      <c r="AL156" s="8" t="s">
        <v>209</v>
      </c>
      <c r="AM156" s="6" t="s">
        <v>24</v>
      </c>
      <c r="AN156" s="6" t="s">
        <v>63</v>
      </c>
      <c r="AO156" s="6">
        <v>2</v>
      </c>
      <c r="AP156" s="6" t="s">
        <v>16</v>
      </c>
      <c r="AQ156" s="6"/>
      <c r="AR156" s="6"/>
      <c r="AS156" s="16">
        <f>AS$340</f>
        <v>187</v>
      </c>
      <c r="AT156" s="16">
        <f>AT$341</f>
        <v>66</v>
      </c>
      <c r="AU156" s="6"/>
      <c r="AV156" s="6"/>
      <c r="AW156" s="7"/>
      <c r="AX156" s="8"/>
      <c r="AY156" s="8"/>
      <c r="AZ156" s="6"/>
      <c r="BA156" s="6"/>
      <c r="BB156" s="6"/>
      <c r="BC156" s="6"/>
      <c r="BD156" s="6"/>
      <c r="BE156" s="6"/>
      <c r="BF156" s="16">
        <f>BF$340</f>
        <v>164</v>
      </c>
      <c r="BG156" s="16">
        <f>BG$341</f>
        <v>51</v>
      </c>
      <c r="BH156" s="6"/>
      <c r="BI156" s="6"/>
      <c r="BJ156" s="7"/>
      <c r="BK156" s="8"/>
      <c r="BL156" s="8"/>
      <c r="BM156" s="6"/>
      <c r="BN156" s="6"/>
      <c r="BO156" s="6"/>
      <c r="BP156" s="6"/>
    </row>
    <row r="157" spans="1:68" x14ac:dyDescent="0.3">
      <c r="A157">
        <v>153</v>
      </c>
      <c r="B157">
        <v>38</v>
      </c>
      <c r="C157" s="8" t="s">
        <v>1403</v>
      </c>
      <c r="D157" s="8" t="s">
        <v>37</v>
      </c>
      <c r="E157" s="6" t="s">
        <v>66</v>
      </c>
      <c r="F157" s="6" t="s">
        <v>19</v>
      </c>
      <c r="G157" s="16">
        <f t="shared" si="36"/>
        <v>212</v>
      </c>
      <c r="H157" s="6">
        <f t="shared" si="37"/>
        <v>150</v>
      </c>
      <c r="I157" s="6">
        <f t="shared" si="38"/>
        <v>115</v>
      </c>
      <c r="J157" s="6">
        <f t="shared" si="39"/>
        <v>98</v>
      </c>
      <c r="K157" s="28">
        <f t="shared" si="40"/>
        <v>575</v>
      </c>
      <c r="L157" s="16">
        <f>T157</f>
        <v>62</v>
      </c>
      <c r="M157" s="6">
        <f>AG157</f>
        <v>41</v>
      </c>
      <c r="N157" s="6">
        <f>AT157</f>
        <v>26</v>
      </c>
      <c r="O157" s="6">
        <f>BG157</f>
        <v>27</v>
      </c>
      <c r="P157" s="28">
        <f>SUM(L157:O157)</f>
        <v>156</v>
      </c>
      <c r="Q157" s="6"/>
      <c r="R157" s="6"/>
      <c r="S157" s="16">
        <f>S$340</f>
        <v>212</v>
      </c>
      <c r="T157" s="16">
        <f>T$342</f>
        <v>62</v>
      </c>
      <c r="U157" s="6"/>
      <c r="V157" s="6"/>
      <c r="W157" s="7"/>
      <c r="X157" s="8"/>
      <c r="Y157" s="8"/>
      <c r="Z157" s="6"/>
      <c r="AA157" s="6"/>
      <c r="AB157" s="6"/>
      <c r="AC157" s="6"/>
      <c r="AD157" s="6"/>
      <c r="AE157" s="6">
        <v>353</v>
      </c>
      <c r="AF157" s="6">
        <v>150</v>
      </c>
      <c r="AG157" s="6">
        <v>41</v>
      </c>
      <c r="AH157" s="6">
        <v>100</v>
      </c>
      <c r="AI157">
        <v>846</v>
      </c>
      <c r="AJ157" s="7">
        <v>3.048611111111111E-2</v>
      </c>
      <c r="AK157" s="8" t="s">
        <v>1403</v>
      </c>
      <c r="AL157" s="8" t="s">
        <v>37</v>
      </c>
      <c r="AM157" s="6" t="s">
        <v>66</v>
      </c>
      <c r="AN157" s="6" t="s">
        <v>19</v>
      </c>
      <c r="AO157" s="6">
        <v>2</v>
      </c>
      <c r="AP157" s="6" t="s">
        <v>16</v>
      </c>
      <c r="AQ157" s="6"/>
      <c r="AR157" s="6">
        <v>264</v>
      </c>
      <c r="AS157" s="6">
        <v>115</v>
      </c>
      <c r="AT157" s="6">
        <v>26</v>
      </c>
      <c r="AU157" s="6">
        <v>74</v>
      </c>
      <c r="AV157" s="6">
        <v>846</v>
      </c>
      <c r="AW157" s="7">
        <v>3.471064814814815E-2</v>
      </c>
      <c r="AX157" s="8" t="s">
        <v>1403</v>
      </c>
      <c r="AY157" s="8" t="s">
        <v>37</v>
      </c>
      <c r="AZ157" s="6" t="s">
        <v>66</v>
      </c>
      <c r="BA157" s="6" t="s">
        <v>19</v>
      </c>
      <c r="BB157" s="6">
        <v>2</v>
      </c>
      <c r="BC157" s="6" t="s">
        <v>16</v>
      </c>
      <c r="BD157" s="6"/>
      <c r="BE157" s="6">
        <v>135</v>
      </c>
      <c r="BF157" s="6">
        <v>98</v>
      </c>
      <c r="BG157" s="6">
        <v>27</v>
      </c>
      <c r="BH157" s="6">
        <v>64</v>
      </c>
      <c r="BI157" s="6">
        <v>846</v>
      </c>
      <c r="BJ157" s="7">
        <v>3.5405092592592592E-2</v>
      </c>
      <c r="BK157" s="8" t="s">
        <v>1403</v>
      </c>
      <c r="BL157" s="8" t="s">
        <v>37</v>
      </c>
      <c r="BM157" s="6" t="s">
        <v>66</v>
      </c>
      <c r="BN157" s="6" t="s">
        <v>19</v>
      </c>
      <c r="BO157" s="6">
        <v>2</v>
      </c>
      <c r="BP157" s="6" t="s">
        <v>16</v>
      </c>
    </row>
    <row r="158" spans="1:68" x14ac:dyDescent="0.3">
      <c r="A158">
        <v>154</v>
      </c>
      <c r="C158" s="8" t="s">
        <v>1481</v>
      </c>
      <c r="D158" s="8" t="s">
        <v>1187</v>
      </c>
      <c r="E158" s="6" t="s">
        <v>14</v>
      </c>
      <c r="F158" s="6" t="s">
        <v>19</v>
      </c>
      <c r="G158" s="16">
        <f t="shared" si="36"/>
        <v>212</v>
      </c>
      <c r="H158" s="6">
        <f t="shared" si="37"/>
        <v>13</v>
      </c>
      <c r="I158" s="16">
        <f t="shared" si="38"/>
        <v>187</v>
      </c>
      <c r="J158" s="16">
        <f t="shared" si="39"/>
        <v>164</v>
      </c>
      <c r="K158" s="28">
        <f t="shared" si="40"/>
        <v>576</v>
      </c>
      <c r="L158" s="6"/>
      <c r="M158" s="6"/>
      <c r="O158" s="6"/>
      <c r="P158" s="28"/>
      <c r="Q158" s="6"/>
      <c r="R158" s="6"/>
      <c r="S158" s="16">
        <f>S$340</f>
        <v>212</v>
      </c>
      <c r="T158" s="6"/>
      <c r="U158" s="6"/>
      <c r="V158" s="6"/>
      <c r="W158" s="9"/>
      <c r="X158" s="8"/>
      <c r="Y158" s="8"/>
      <c r="Z158" s="6"/>
      <c r="AA158" s="6"/>
      <c r="AB158" s="6"/>
      <c r="AC158" s="6"/>
      <c r="AD158" s="6"/>
      <c r="AE158" s="6">
        <v>15</v>
      </c>
      <c r="AF158" s="6">
        <v>13</v>
      </c>
      <c r="AG158" s="6"/>
      <c r="AH158" s="6"/>
      <c r="AI158">
        <v>861</v>
      </c>
      <c r="AJ158" s="7">
        <v>2.1608796296296296E-2</v>
      </c>
      <c r="AK158" s="8" t="s">
        <v>1481</v>
      </c>
      <c r="AL158" s="8" t="s">
        <v>1187</v>
      </c>
      <c r="AM158" s="6" t="s">
        <v>14</v>
      </c>
      <c r="AN158" s="6" t="s">
        <v>19</v>
      </c>
      <c r="AO158" s="6">
        <v>2</v>
      </c>
      <c r="AP158" s="6" t="s">
        <v>16</v>
      </c>
      <c r="AQ158" s="6"/>
      <c r="AS158" s="16">
        <f>AS$340</f>
        <v>187</v>
      </c>
      <c r="BD158" s="6"/>
      <c r="BE158" s="6"/>
      <c r="BF158" s="16">
        <f>BF$340</f>
        <v>164</v>
      </c>
      <c r="BG158" s="6"/>
      <c r="BH158" s="6"/>
      <c r="BI158" s="6"/>
      <c r="BJ158" s="7"/>
      <c r="BK158" s="8"/>
      <c r="BL158" s="8"/>
      <c r="BM158" s="6"/>
      <c r="BN158" s="6"/>
      <c r="BO158" s="6"/>
      <c r="BP158" s="6"/>
    </row>
    <row r="159" spans="1:68" x14ac:dyDescent="0.3">
      <c r="A159">
        <v>155</v>
      </c>
      <c r="C159" s="8" t="s">
        <v>17</v>
      </c>
      <c r="D159" s="8" t="s">
        <v>47</v>
      </c>
      <c r="E159" s="6" t="s">
        <v>14</v>
      </c>
      <c r="F159" s="6" t="s">
        <v>19</v>
      </c>
      <c r="G159" s="6">
        <f t="shared" si="36"/>
        <v>16</v>
      </c>
      <c r="H159" s="16">
        <f t="shared" si="37"/>
        <v>210</v>
      </c>
      <c r="I159" s="16">
        <f t="shared" si="38"/>
        <v>187</v>
      </c>
      <c r="J159" s="16">
        <f t="shared" si="39"/>
        <v>164</v>
      </c>
      <c r="K159" s="28">
        <f t="shared" si="40"/>
        <v>577</v>
      </c>
      <c r="L159" s="6"/>
      <c r="M159" s="6"/>
      <c r="O159" s="6"/>
      <c r="P159" s="28"/>
      <c r="Q159" s="6"/>
      <c r="R159" s="6">
        <v>16</v>
      </c>
      <c r="S159" s="6">
        <v>16</v>
      </c>
      <c r="T159" s="6"/>
      <c r="U159" s="6"/>
      <c r="V159" s="6">
        <v>829</v>
      </c>
      <c r="W159" s="7">
        <v>2.5555555555555557E-2</v>
      </c>
      <c r="X159" s="8" t="s">
        <v>17</v>
      </c>
      <c r="Y159" s="8" t="s">
        <v>47</v>
      </c>
      <c r="Z159" s="6" t="s">
        <v>14</v>
      </c>
      <c r="AA159" s="6" t="s">
        <v>19</v>
      </c>
      <c r="AB159" s="6">
        <v>2</v>
      </c>
      <c r="AC159" s="6" t="s">
        <v>16</v>
      </c>
      <c r="AD159" s="6"/>
      <c r="AE159" s="6"/>
      <c r="AF159" s="16">
        <f>AF$340</f>
        <v>210</v>
      </c>
      <c r="AG159" s="6"/>
      <c r="AH159" s="6"/>
      <c r="AJ159" s="7"/>
      <c r="AK159" s="8"/>
      <c r="AL159" s="8"/>
      <c r="AM159" s="6"/>
      <c r="AN159" s="6"/>
      <c r="AO159" s="6"/>
      <c r="AP159" s="6"/>
      <c r="AQ159" s="6"/>
      <c r="AS159" s="16">
        <f>AS$340</f>
        <v>187</v>
      </c>
      <c r="BD159" s="6"/>
      <c r="BE159" s="6"/>
      <c r="BF159" s="16">
        <f>BF$340</f>
        <v>164</v>
      </c>
      <c r="BG159" s="6"/>
      <c r="BH159" s="6"/>
      <c r="BI159" s="6"/>
      <c r="BJ159" s="7"/>
      <c r="BK159" s="8"/>
      <c r="BL159" s="8"/>
      <c r="BM159" s="6"/>
      <c r="BN159" s="6"/>
      <c r="BO159" s="6"/>
      <c r="BP159" s="6"/>
    </row>
    <row r="160" spans="1:68" x14ac:dyDescent="0.3">
      <c r="A160">
        <v>156</v>
      </c>
      <c r="B160">
        <v>52</v>
      </c>
      <c r="C160" s="8" t="s">
        <v>123</v>
      </c>
      <c r="D160" s="8" t="s">
        <v>205</v>
      </c>
      <c r="E160" s="6" t="s">
        <v>24</v>
      </c>
      <c r="F160" s="6" t="s">
        <v>27</v>
      </c>
      <c r="G160" s="6">
        <f t="shared" si="36"/>
        <v>114</v>
      </c>
      <c r="H160" s="16">
        <f t="shared" si="37"/>
        <v>210</v>
      </c>
      <c r="I160" s="6">
        <f t="shared" si="38"/>
        <v>89</v>
      </c>
      <c r="J160" s="16">
        <f t="shared" si="39"/>
        <v>164</v>
      </c>
      <c r="K160" s="28">
        <f t="shared" si="40"/>
        <v>577</v>
      </c>
      <c r="L160" s="6">
        <f>T160</f>
        <v>42</v>
      </c>
      <c r="M160" s="16">
        <f>AG160</f>
        <v>63</v>
      </c>
      <c r="N160" s="6">
        <f>AT160</f>
        <v>35</v>
      </c>
      <c r="O160" s="16">
        <f>BG160</f>
        <v>51</v>
      </c>
      <c r="P160" s="28">
        <f>SUM(L160:O160)</f>
        <v>191</v>
      </c>
      <c r="Q160" s="6"/>
      <c r="R160" s="6">
        <v>135</v>
      </c>
      <c r="S160" s="6">
        <v>114</v>
      </c>
      <c r="T160" s="6">
        <v>42</v>
      </c>
      <c r="U160" s="6">
        <v>66</v>
      </c>
      <c r="V160" s="6">
        <v>1366</v>
      </c>
      <c r="W160" s="7">
        <v>3.2708333333333332E-2</v>
      </c>
      <c r="X160" s="8" t="s">
        <v>123</v>
      </c>
      <c r="Y160" s="8" t="s">
        <v>205</v>
      </c>
      <c r="Z160" s="6" t="s">
        <v>24</v>
      </c>
      <c r="AA160" s="6" t="s">
        <v>27</v>
      </c>
      <c r="AB160" s="6">
        <v>2</v>
      </c>
      <c r="AC160" s="6" t="s">
        <v>16</v>
      </c>
      <c r="AD160" s="6"/>
      <c r="AE160" s="6"/>
      <c r="AF160" s="16">
        <f>AF$340</f>
        <v>210</v>
      </c>
      <c r="AG160" s="16">
        <f>AG$341</f>
        <v>63</v>
      </c>
      <c r="AH160" s="6"/>
      <c r="AJ160" s="7"/>
      <c r="AK160" s="8"/>
      <c r="AL160" s="8"/>
      <c r="AM160" s="6"/>
      <c r="AN160" s="6"/>
      <c r="AO160" s="6"/>
      <c r="AP160" s="6"/>
      <c r="AQ160" s="6"/>
      <c r="AR160" s="6">
        <v>182</v>
      </c>
      <c r="AS160" s="6">
        <v>89</v>
      </c>
      <c r="AT160" s="6">
        <v>35</v>
      </c>
      <c r="AU160" s="6">
        <v>54</v>
      </c>
      <c r="AV160" s="6">
        <v>1366</v>
      </c>
      <c r="AW160" s="7">
        <v>3.1805555555555552E-2</v>
      </c>
      <c r="AX160" s="8" t="s">
        <v>123</v>
      </c>
      <c r="AY160" s="8" t="s">
        <v>205</v>
      </c>
      <c r="AZ160" s="6" t="s">
        <v>24</v>
      </c>
      <c r="BA160" s="6" t="s">
        <v>27</v>
      </c>
      <c r="BB160" s="6">
        <v>2</v>
      </c>
      <c r="BC160" s="6" t="s">
        <v>16</v>
      </c>
      <c r="BD160" s="6"/>
      <c r="BE160" s="6"/>
      <c r="BF160" s="16">
        <f>BF$340</f>
        <v>164</v>
      </c>
      <c r="BG160" s="16">
        <f>BG$341</f>
        <v>51</v>
      </c>
      <c r="BH160" s="6"/>
      <c r="BI160" s="6"/>
      <c r="BJ160" s="7"/>
      <c r="BK160" s="8"/>
      <c r="BL160" s="8"/>
      <c r="BM160" s="6"/>
      <c r="BN160" s="6"/>
      <c r="BO160" s="6"/>
      <c r="BP160" s="6"/>
    </row>
    <row r="161" spans="1:68" x14ac:dyDescent="0.3">
      <c r="A161">
        <v>157</v>
      </c>
      <c r="C161" s="8" t="s">
        <v>81</v>
      </c>
      <c r="D161" s="8" t="s">
        <v>203</v>
      </c>
      <c r="E161" s="6" t="s">
        <v>14</v>
      </c>
      <c r="F161" s="6" t="s">
        <v>60</v>
      </c>
      <c r="G161" s="6">
        <f t="shared" si="36"/>
        <v>112</v>
      </c>
      <c r="H161" s="6">
        <f t="shared" si="37"/>
        <v>116</v>
      </c>
      <c r="I161" s="16">
        <f t="shared" si="38"/>
        <v>187</v>
      </c>
      <c r="J161" s="16">
        <f t="shared" si="39"/>
        <v>164</v>
      </c>
      <c r="K161" s="28">
        <f t="shared" si="40"/>
        <v>579</v>
      </c>
      <c r="L161" s="6"/>
      <c r="M161" s="6"/>
      <c r="O161" s="6"/>
      <c r="P161" s="28"/>
      <c r="Q161" s="6"/>
      <c r="R161" s="6">
        <v>132</v>
      </c>
      <c r="S161" s="6">
        <v>112</v>
      </c>
      <c r="T161" s="6"/>
      <c r="U161" s="6"/>
      <c r="V161" s="6">
        <v>1752</v>
      </c>
      <c r="W161" s="7">
        <v>3.2557870370370369E-2</v>
      </c>
      <c r="X161" s="8" t="s">
        <v>81</v>
      </c>
      <c r="Y161" s="8" t="s">
        <v>203</v>
      </c>
      <c r="Z161" s="6" t="s">
        <v>14</v>
      </c>
      <c r="AA161" s="6" t="s">
        <v>60</v>
      </c>
      <c r="AB161" s="6">
        <v>2</v>
      </c>
      <c r="AC161" s="6" t="s">
        <v>16</v>
      </c>
      <c r="AD161" s="6"/>
      <c r="AE161" s="6">
        <v>244</v>
      </c>
      <c r="AF161" s="6">
        <v>116</v>
      </c>
      <c r="AG161" s="6"/>
      <c r="AH161" s="6"/>
      <c r="AI161">
        <v>1752</v>
      </c>
      <c r="AJ161" s="7">
        <v>2.7858796296296295E-2</v>
      </c>
      <c r="AK161" s="8" t="s">
        <v>81</v>
      </c>
      <c r="AL161" s="8" t="s">
        <v>203</v>
      </c>
      <c r="AM161" s="6" t="s">
        <v>14</v>
      </c>
      <c r="AN161" s="6" t="s">
        <v>60</v>
      </c>
      <c r="AO161" s="6">
        <v>2</v>
      </c>
      <c r="AP161" s="6" t="s">
        <v>16</v>
      </c>
      <c r="AQ161" s="6"/>
      <c r="AS161" s="16">
        <f>AS$340</f>
        <v>187</v>
      </c>
      <c r="BD161" s="6"/>
      <c r="BE161" s="6"/>
      <c r="BF161" s="16">
        <f>BF$340</f>
        <v>164</v>
      </c>
      <c r="BG161" s="6"/>
      <c r="BH161" s="6"/>
      <c r="BI161" s="6"/>
      <c r="BJ161" s="7"/>
      <c r="BK161" s="8"/>
      <c r="BL161" s="8"/>
      <c r="BM161" s="6"/>
      <c r="BN161" s="6"/>
      <c r="BO161" s="6"/>
      <c r="BP161" s="6"/>
    </row>
    <row r="162" spans="1:68" x14ac:dyDescent="0.3">
      <c r="A162">
        <v>158</v>
      </c>
      <c r="B162">
        <v>41</v>
      </c>
      <c r="C162" s="8" t="s">
        <v>119</v>
      </c>
      <c r="D162" s="8" t="s">
        <v>429</v>
      </c>
      <c r="E162" s="6" t="s">
        <v>66</v>
      </c>
      <c r="F162" s="6" t="s">
        <v>52</v>
      </c>
      <c r="G162" s="16">
        <f t="shared" si="36"/>
        <v>212</v>
      </c>
      <c r="H162" s="6">
        <f t="shared" si="37"/>
        <v>17</v>
      </c>
      <c r="I162" s="16">
        <f t="shared" si="38"/>
        <v>187</v>
      </c>
      <c r="J162" s="16">
        <f t="shared" si="39"/>
        <v>164</v>
      </c>
      <c r="K162" s="28">
        <f t="shared" si="40"/>
        <v>580</v>
      </c>
      <c r="L162" s="16">
        <f>T162</f>
        <v>62</v>
      </c>
      <c r="M162" s="6">
        <f>AG162</f>
        <v>1</v>
      </c>
      <c r="N162" s="16">
        <f>AT162</f>
        <v>54</v>
      </c>
      <c r="O162" s="16">
        <f>BG162</f>
        <v>48</v>
      </c>
      <c r="P162" s="28">
        <f>SUM(L162:O162)</f>
        <v>165</v>
      </c>
      <c r="Q162" s="6"/>
      <c r="R162" s="6"/>
      <c r="S162" s="16">
        <f>S$340</f>
        <v>212</v>
      </c>
      <c r="T162" s="16">
        <f>T$342</f>
        <v>62</v>
      </c>
      <c r="U162" s="6"/>
      <c r="V162" s="6"/>
      <c r="W162" s="7"/>
      <c r="X162" s="8"/>
      <c r="Y162" s="8"/>
      <c r="Z162" s="6"/>
      <c r="AA162" s="6"/>
      <c r="AB162" s="6"/>
      <c r="AC162" s="6"/>
      <c r="AD162" s="6"/>
      <c r="AE162" s="6">
        <v>21</v>
      </c>
      <c r="AF162" s="6">
        <v>17</v>
      </c>
      <c r="AG162" s="6">
        <v>1</v>
      </c>
      <c r="AH162" s="6">
        <v>11</v>
      </c>
      <c r="AI162">
        <v>1166</v>
      </c>
      <c r="AJ162" s="7">
        <v>2.1851851851851851E-2</v>
      </c>
      <c r="AK162" s="8" t="s">
        <v>119</v>
      </c>
      <c r="AL162" s="8" t="s">
        <v>429</v>
      </c>
      <c r="AM162" s="6" t="s">
        <v>66</v>
      </c>
      <c r="AN162" s="6" t="s">
        <v>52</v>
      </c>
      <c r="AO162" s="6">
        <v>2</v>
      </c>
      <c r="AP162" s="6" t="s">
        <v>16</v>
      </c>
      <c r="AQ162" s="6"/>
      <c r="AR162" s="6"/>
      <c r="AS162" s="16">
        <f>AS$340</f>
        <v>187</v>
      </c>
      <c r="AT162" s="16">
        <f>AT$342</f>
        <v>54</v>
      </c>
      <c r="AU162" s="6"/>
      <c r="AV162" s="6"/>
      <c r="AW162" s="7"/>
      <c r="AX162" s="8"/>
      <c r="AY162" s="8"/>
      <c r="AZ162" s="6"/>
      <c r="BA162" s="6"/>
      <c r="BB162" s="6"/>
      <c r="BC162" s="6"/>
      <c r="BD162" s="6"/>
      <c r="BE162" s="6"/>
      <c r="BF162" s="16">
        <f>BF$340</f>
        <v>164</v>
      </c>
      <c r="BG162" s="16">
        <f>BG$342</f>
        <v>48</v>
      </c>
      <c r="BH162" s="6"/>
      <c r="BI162" s="6"/>
      <c r="BJ162" s="7"/>
      <c r="BK162" s="8"/>
      <c r="BL162" s="8"/>
      <c r="BM162" s="6"/>
      <c r="BN162" s="6"/>
      <c r="BO162" s="6"/>
      <c r="BP162" s="6"/>
    </row>
    <row r="163" spans="1:68" x14ac:dyDescent="0.3">
      <c r="A163">
        <v>159</v>
      </c>
      <c r="B163">
        <v>51</v>
      </c>
      <c r="C163" s="8" t="s">
        <v>310</v>
      </c>
      <c r="D163" s="8" t="s">
        <v>1782</v>
      </c>
      <c r="E163" s="6" t="s">
        <v>24</v>
      </c>
      <c r="F163" s="6" t="s">
        <v>15</v>
      </c>
      <c r="G163" s="16">
        <f t="shared" si="36"/>
        <v>212</v>
      </c>
      <c r="H163" s="16">
        <f t="shared" si="37"/>
        <v>210</v>
      </c>
      <c r="I163" s="6">
        <f t="shared" si="38"/>
        <v>101</v>
      </c>
      <c r="J163" s="6">
        <f t="shared" si="39"/>
        <v>58</v>
      </c>
      <c r="K163" s="28">
        <f t="shared" si="40"/>
        <v>581</v>
      </c>
      <c r="L163" s="16">
        <f>T163</f>
        <v>71</v>
      </c>
      <c r="M163" s="16">
        <f>AG163</f>
        <v>63</v>
      </c>
      <c r="N163" s="6">
        <f>AT163</f>
        <v>38</v>
      </c>
      <c r="O163" s="6">
        <f>BG163</f>
        <v>19</v>
      </c>
      <c r="P163" s="28">
        <f>SUM(L163:O163)</f>
        <v>191</v>
      </c>
      <c r="Q163" s="6"/>
      <c r="R163" s="6"/>
      <c r="S163" s="16">
        <f>S$340</f>
        <v>212</v>
      </c>
      <c r="T163" s="16">
        <f>T$341</f>
        <v>71</v>
      </c>
      <c r="U163" s="6"/>
      <c r="V163" s="6"/>
      <c r="W163" s="7"/>
      <c r="X163" s="8"/>
      <c r="Y163" s="8"/>
      <c r="Z163" s="6"/>
      <c r="AA163" s="6"/>
      <c r="AB163" s="6"/>
      <c r="AC163" s="6"/>
      <c r="AD163" s="6"/>
      <c r="AE163" s="6"/>
      <c r="AF163" s="16">
        <f>AF$340</f>
        <v>210</v>
      </c>
      <c r="AG163" s="16">
        <f>AG$341</f>
        <v>63</v>
      </c>
      <c r="AH163" s="6"/>
      <c r="AJ163" s="7"/>
      <c r="AK163" s="8"/>
      <c r="AL163" s="8"/>
      <c r="AM163" s="6"/>
      <c r="AN163" s="6"/>
      <c r="AO163" s="6"/>
      <c r="AP163" s="6"/>
      <c r="AQ163" s="6"/>
      <c r="AR163" s="6">
        <v>217</v>
      </c>
      <c r="AS163" s="6">
        <v>101</v>
      </c>
      <c r="AT163" s="6">
        <v>38</v>
      </c>
      <c r="AU163" s="6">
        <v>62</v>
      </c>
      <c r="AV163" s="6">
        <v>515</v>
      </c>
      <c r="AW163" s="7">
        <v>3.304398148148148E-2</v>
      </c>
      <c r="AX163" s="8" t="s">
        <v>310</v>
      </c>
      <c r="AY163" s="8" t="s">
        <v>1782</v>
      </c>
      <c r="AZ163" s="6" t="s">
        <v>24</v>
      </c>
      <c r="BA163" s="6" t="s">
        <v>15</v>
      </c>
      <c r="BB163" s="6">
        <v>2</v>
      </c>
      <c r="BC163" s="6" t="s">
        <v>16</v>
      </c>
      <c r="BD163" s="6"/>
      <c r="BE163" s="6">
        <v>73</v>
      </c>
      <c r="BF163" s="6">
        <v>58</v>
      </c>
      <c r="BG163" s="6">
        <v>19</v>
      </c>
      <c r="BH163" s="6">
        <v>32</v>
      </c>
      <c r="BI163" s="6">
        <v>515</v>
      </c>
      <c r="BJ163" s="7">
        <v>3.0358796296296297E-2</v>
      </c>
      <c r="BK163" s="8" t="s">
        <v>310</v>
      </c>
      <c r="BL163" s="8" t="s">
        <v>1782</v>
      </c>
      <c r="BM163" s="6" t="s">
        <v>24</v>
      </c>
      <c r="BN163" s="6" t="s">
        <v>15</v>
      </c>
      <c r="BO163" s="6">
        <v>2</v>
      </c>
      <c r="BP163" s="6" t="s">
        <v>16</v>
      </c>
    </row>
    <row r="164" spans="1:68" x14ac:dyDescent="0.3">
      <c r="A164">
        <v>160</v>
      </c>
      <c r="C164" s="8" t="s">
        <v>72</v>
      </c>
      <c r="D164" s="8" t="s">
        <v>274</v>
      </c>
      <c r="E164" s="6" t="s">
        <v>14</v>
      </c>
      <c r="F164" s="6" t="s">
        <v>19</v>
      </c>
      <c r="G164" s="6">
        <f t="shared" si="36"/>
        <v>171</v>
      </c>
      <c r="H164" s="6">
        <f t="shared" si="37"/>
        <v>161</v>
      </c>
      <c r="I164" s="6">
        <f t="shared" si="38"/>
        <v>131</v>
      </c>
      <c r="J164" s="6">
        <f t="shared" si="39"/>
        <v>119</v>
      </c>
      <c r="K164" s="28">
        <f t="shared" si="40"/>
        <v>582</v>
      </c>
      <c r="L164" s="6"/>
      <c r="M164" s="6"/>
      <c r="N164" s="6"/>
      <c r="O164" s="6"/>
      <c r="P164" s="28"/>
      <c r="Q164" s="6"/>
      <c r="R164" s="6">
        <v>230</v>
      </c>
      <c r="S164" s="6">
        <v>171</v>
      </c>
      <c r="T164" s="6"/>
      <c r="U164" s="6">
        <v>113</v>
      </c>
      <c r="V164" s="6">
        <v>838</v>
      </c>
      <c r="W164" s="7">
        <v>3.9224537037037037E-2</v>
      </c>
      <c r="X164" s="8" t="s">
        <v>72</v>
      </c>
      <c r="Y164" s="8" t="s">
        <v>274</v>
      </c>
      <c r="Z164" s="6" t="s">
        <v>14</v>
      </c>
      <c r="AA164" s="6" t="s">
        <v>19</v>
      </c>
      <c r="AB164" s="6">
        <v>2</v>
      </c>
      <c r="AC164" s="6" t="s">
        <v>16</v>
      </c>
      <c r="AD164" s="6"/>
      <c r="AE164" s="6">
        <v>387</v>
      </c>
      <c r="AF164" s="6">
        <v>161</v>
      </c>
      <c r="AG164" s="6"/>
      <c r="AH164" s="6"/>
      <c r="AI164">
        <v>838</v>
      </c>
      <c r="AJ164" s="7">
        <v>3.1319444444444441E-2</v>
      </c>
      <c r="AK164" s="8" t="s">
        <v>72</v>
      </c>
      <c r="AL164" s="8" t="s">
        <v>274</v>
      </c>
      <c r="AM164" s="6" t="s">
        <v>14</v>
      </c>
      <c r="AN164" s="6" t="s">
        <v>19</v>
      </c>
      <c r="AO164" s="6">
        <v>2</v>
      </c>
      <c r="AP164" s="6" t="s">
        <v>16</v>
      </c>
      <c r="AQ164" s="6"/>
      <c r="AR164" s="6">
        <v>321</v>
      </c>
      <c r="AS164" s="6">
        <v>131</v>
      </c>
      <c r="AT164" s="6"/>
      <c r="AU164" s="6"/>
      <c r="AV164" s="6">
        <v>838</v>
      </c>
      <c r="AW164" s="7">
        <v>3.6423611111111108E-2</v>
      </c>
      <c r="AX164" s="8" t="s">
        <v>72</v>
      </c>
      <c r="AY164" s="8" t="s">
        <v>274</v>
      </c>
      <c r="AZ164" s="6" t="s">
        <v>14</v>
      </c>
      <c r="BA164" s="6" t="s">
        <v>19</v>
      </c>
      <c r="BB164" s="6">
        <v>2</v>
      </c>
      <c r="BC164" s="6" t="s">
        <v>16</v>
      </c>
      <c r="BD164" s="6"/>
      <c r="BE164" s="6">
        <v>166</v>
      </c>
      <c r="BF164" s="6">
        <v>119</v>
      </c>
      <c r="BG164" s="6"/>
      <c r="BH164" s="6"/>
      <c r="BI164" s="6">
        <v>838</v>
      </c>
      <c r="BJ164" s="7">
        <v>3.7175925925925925E-2</v>
      </c>
      <c r="BK164" s="8" t="s">
        <v>72</v>
      </c>
      <c r="BL164" s="8" t="s">
        <v>274</v>
      </c>
      <c r="BM164" s="6" t="s">
        <v>14</v>
      </c>
      <c r="BN164" s="6" t="s">
        <v>19</v>
      </c>
      <c r="BO164" s="6">
        <v>2</v>
      </c>
      <c r="BP164" s="6" t="s">
        <v>16</v>
      </c>
    </row>
    <row r="165" spans="1:68" x14ac:dyDescent="0.3">
      <c r="A165">
        <v>161</v>
      </c>
      <c r="B165">
        <v>53</v>
      </c>
      <c r="C165" s="8" t="s">
        <v>56</v>
      </c>
      <c r="D165" s="8" t="s">
        <v>57</v>
      </c>
      <c r="E165" s="6" t="s">
        <v>24</v>
      </c>
      <c r="F165" s="6" t="s">
        <v>27</v>
      </c>
      <c r="G165" s="6">
        <f t="shared" si="36"/>
        <v>21</v>
      </c>
      <c r="H165" s="16">
        <f t="shared" si="37"/>
        <v>210</v>
      </c>
      <c r="I165" s="16">
        <f t="shared" si="38"/>
        <v>187</v>
      </c>
      <c r="J165" s="16">
        <f t="shared" si="39"/>
        <v>164</v>
      </c>
      <c r="K165" s="28">
        <f t="shared" si="40"/>
        <v>582</v>
      </c>
      <c r="L165" s="6">
        <f>T165</f>
        <v>12</v>
      </c>
      <c r="M165" s="16">
        <f>AG165</f>
        <v>63</v>
      </c>
      <c r="N165" s="16">
        <f>AT165</f>
        <v>66</v>
      </c>
      <c r="O165" s="16">
        <f>BG165</f>
        <v>51</v>
      </c>
      <c r="P165" s="28">
        <f>SUM(L165:O165)</f>
        <v>192</v>
      </c>
      <c r="Q165" s="6"/>
      <c r="R165" s="6">
        <v>21</v>
      </c>
      <c r="S165" s="6">
        <v>21</v>
      </c>
      <c r="T165" s="6">
        <v>12</v>
      </c>
      <c r="U165" s="6">
        <v>12</v>
      </c>
      <c r="V165" s="6">
        <v>1353</v>
      </c>
      <c r="W165" s="7">
        <v>2.5891203703703701E-2</v>
      </c>
      <c r="X165" s="8" t="s">
        <v>56</v>
      </c>
      <c r="Y165" s="8" t="s">
        <v>57</v>
      </c>
      <c r="Z165" s="6" t="s">
        <v>24</v>
      </c>
      <c r="AA165" s="6" t="s">
        <v>27</v>
      </c>
      <c r="AB165" s="6">
        <v>2</v>
      </c>
      <c r="AC165" s="6" t="s">
        <v>16</v>
      </c>
      <c r="AD165" s="6"/>
      <c r="AE165" s="6"/>
      <c r="AF165" s="16">
        <f>AF$340</f>
        <v>210</v>
      </c>
      <c r="AG165" s="16">
        <f>AG$341</f>
        <v>63</v>
      </c>
      <c r="AH165" s="6"/>
      <c r="AJ165" s="7"/>
      <c r="AK165" s="8"/>
      <c r="AL165" s="8"/>
      <c r="AM165" s="6"/>
      <c r="AN165" s="6"/>
      <c r="AO165" s="6"/>
      <c r="AP165" s="6"/>
      <c r="AQ165" s="6"/>
      <c r="AR165" s="6"/>
      <c r="AS165" s="16">
        <f>AS$340</f>
        <v>187</v>
      </c>
      <c r="AT165" s="16">
        <f>AT$341</f>
        <v>66</v>
      </c>
      <c r="AU165" s="6"/>
      <c r="AV165" s="6"/>
      <c r="AW165" s="7"/>
      <c r="AX165" s="8"/>
      <c r="AY165" s="8"/>
      <c r="AZ165" s="6"/>
      <c r="BA165" s="6"/>
      <c r="BB165" s="6"/>
      <c r="BC165" s="6"/>
      <c r="BD165" s="6"/>
      <c r="BE165" s="6"/>
      <c r="BF165" s="16">
        <f>BF$340</f>
        <v>164</v>
      </c>
      <c r="BG165" s="16">
        <f>BG$341</f>
        <v>51</v>
      </c>
      <c r="BH165" s="6"/>
      <c r="BI165" s="6"/>
      <c r="BJ165" s="7"/>
      <c r="BK165" s="8"/>
      <c r="BL165" s="8"/>
      <c r="BM165" s="6"/>
      <c r="BN165" s="6"/>
      <c r="BO165" s="6"/>
      <c r="BP165" s="6"/>
    </row>
    <row r="166" spans="1:68" x14ac:dyDescent="0.3">
      <c r="A166">
        <v>162</v>
      </c>
      <c r="B166">
        <v>56</v>
      </c>
      <c r="C166" s="8" t="s">
        <v>141</v>
      </c>
      <c r="D166" s="8" t="s">
        <v>234</v>
      </c>
      <c r="E166" s="6" t="s">
        <v>24</v>
      </c>
      <c r="F166" s="6" t="s">
        <v>60</v>
      </c>
      <c r="G166" s="6">
        <f t="shared" si="36"/>
        <v>135</v>
      </c>
      <c r="H166" s="16">
        <f t="shared" si="37"/>
        <v>210</v>
      </c>
      <c r="I166" s="6">
        <f t="shared" si="38"/>
        <v>135</v>
      </c>
      <c r="J166" s="6">
        <f t="shared" si="39"/>
        <v>104</v>
      </c>
      <c r="K166" s="28">
        <f t="shared" si="40"/>
        <v>584</v>
      </c>
      <c r="L166" s="6">
        <f>T166</f>
        <v>50</v>
      </c>
      <c r="M166" s="16">
        <f>AG166</f>
        <v>63</v>
      </c>
      <c r="N166" s="6">
        <f>AT166</f>
        <v>52</v>
      </c>
      <c r="O166" s="6">
        <f>BG166</f>
        <v>32</v>
      </c>
      <c r="P166" s="28">
        <f>SUM(L166:O166)</f>
        <v>197</v>
      </c>
      <c r="Q166" s="6"/>
      <c r="R166" s="6">
        <v>168</v>
      </c>
      <c r="S166" s="6">
        <v>135</v>
      </c>
      <c r="T166" s="6">
        <v>50</v>
      </c>
      <c r="U166" s="6">
        <v>84</v>
      </c>
      <c r="V166" s="6">
        <v>1755</v>
      </c>
      <c r="W166" s="7">
        <v>3.4814814814814819E-2</v>
      </c>
      <c r="X166" s="8" t="s">
        <v>141</v>
      </c>
      <c r="Y166" s="8" t="s">
        <v>234</v>
      </c>
      <c r="Z166" s="6" t="s">
        <v>24</v>
      </c>
      <c r="AA166" s="6" t="s">
        <v>60</v>
      </c>
      <c r="AB166" s="6">
        <v>2</v>
      </c>
      <c r="AC166" s="6" t="s">
        <v>16</v>
      </c>
      <c r="AD166" s="6"/>
      <c r="AE166" s="6"/>
      <c r="AF166" s="16">
        <f>AF$340</f>
        <v>210</v>
      </c>
      <c r="AG166" s="16">
        <f>AG$341</f>
        <v>63</v>
      </c>
      <c r="AH166" s="6"/>
      <c r="AJ166" s="7"/>
      <c r="AK166" s="8"/>
      <c r="AL166" s="8"/>
      <c r="AM166" s="6"/>
      <c r="AN166" s="6"/>
      <c r="AO166" s="6"/>
      <c r="AP166" s="6"/>
      <c r="AQ166" s="6"/>
      <c r="AR166" s="6">
        <v>329</v>
      </c>
      <c r="AS166" s="6">
        <v>135</v>
      </c>
      <c r="AT166" s="6">
        <v>52</v>
      </c>
      <c r="AU166" s="6">
        <v>92</v>
      </c>
      <c r="AV166" s="6">
        <v>1755</v>
      </c>
      <c r="AW166" s="7">
        <v>3.664351851851852E-2</v>
      </c>
      <c r="AX166" s="8" t="s">
        <v>141</v>
      </c>
      <c r="AY166" s="8" t="s">
        <v>234</v>
      </c>
      <c r="AZ166" s="6" t="s">
        <v>24</v>
      </c>
      <c r="BA166" s="6" t="s">
        <v>60</v>
      </c>
      <c r="BB166" s="6">
        <v>2</v>
      </c>
      <c r="BC166" s="6" t="s">
        <v>16</v>
      </c>
      <c r="BD166" s="6"/>
      <c r="BE166" s="6">
        <v>143</v>
      </c>
      <c r="BF166" s="6">
        <v>104</v>
      </c>
      <c r="BG166" s="6">
        <v>32</v>
      </c>
      <c r="BH166" s="6">
        <v>69</v>
      </c>
      <c r="BI166" s="6">
        <v>1755</v>
      </c>
      <c r="BJ166" s="7">
        <v>3.5787037037037034E-2</v>
      </c>
      <c r="BK166" s="8" t="s">
        <v>141</v>
      </c>
      <c r="BL166" s="8" t="s">
        <v>234</v>
      </c>
      <c r="BM166" s="6" t="s">
        <v>24</v>
      </c>
      <c r="BN166" s="6" t="s">
        <v>60</v>
      </c>
      <c r="BO166" s="6">
        <v>2</v>
      </c>
      <c r="BP166" s="6" t="s">
        <v>16</v>
      </c>
    </row>
    <row r="167" spans="1:68" x14ac:dyDescent="0.3">
      <c r="A167">
        <v>163</v>
      </c>
      <c r="C167" s="8" t="s">
        <v>17</v>
      </c>
      <c r="D167" s="8" t="s">
        <v>1769</v>
      </c>
      <c r="E167" s="6" t="s">
        <v>14</v>
      </c>
      <c r="F167" s="6" t="s">
        <v>19</v>
      </c>
      <c r="G167" s="16">
        <f t="shared" si="36"/>
        <v>212</v>
      </c>
      <c r="H167" s="16">
        <f t="shared" si="37"/>
        <v>210</v>
      </c>
      <c r="I167" s="6">
        <f t="shared" si="38"/>
        <v>1</v>
      </c>
      <c r="J167" s="16">
        <f t="shared" si="39"/>
        <v>164</v>
      </c>
      <c r="K167" s="28">
        <f t="shared" si="40"/>
        <v>587</v>
      </c>
      <c r="L167" s="6"/>
      <c r="M167" s="6"/>
      <c r="N167" s="6"/>
      <c r="O167" s="6"/>
      <c r="P167" s="28"/>
      <c r="Q167" s="6"/>
      <c r="R167" s="6"/>
      <c r="S167" s="16">
        <f>S$340</f>
        <v>212</v>
      </c>
      <c r="T167" s="6"/>
      <c r="U167" s="6"/>
      <c r="V167" s="6"/>
      <c r="W167" s="7"/>
      <c r="X167" s="8"/>
      <c r="Y167" s="8"/>
      <c r="Z167" s="6"/>
      <c r="AA167" s="6"/>
      <c r="AB167" s="6"/>
      <c r="AC167" s="6"/>
      <c r="AD167" s="6"/>
      <c r="AE167" s="6"/>
      <c r="AF167" s="16">
        <f>AF$340</f>
        <v>210</v>
      </c>
      <c r="AG167" s="6"/>
      <c r="AH167" s="6"/>
      <c r="AJ167" s="7"/>
      <c r="AK167" s="8"/>
      <c r="AL167" s="8"/>
      <c r="AM167" s="6"/>
      <c r="AN167" s="6"/>
      <c r="AO167" s="6"/>
      <c r="AP167" s="6"/>
      <c r="AQ167" s="6"/>
      <c r="AR167" s="6">
        <v>1</v>
      </c>
      <c r="AS167" s="6">
        <v>1</v>
      </c>
      <c r="AT167" s="6"/>
      <c r="AU167" s="6"/>
      <c r="AV167" s="6">
        <v>864</v>
      </c>
      <c r="AW167" s="7">
        <v>2.2164351851851852E-2</v>
      </c>
      <c r="AX167" s="8" t="s">
        <v>17</v>
      </c>
      <c r="AY167" s="8" t="s">
        <v>1769</v>
      </c>
      <c r="AZ167" s="6" t="s">
        <v>14</v>
      </c>
      <c r="BA167" s="6" t="s">
        <v>19</v>
      </c>
      <c r="BB167" s="6">
        <v>2</v>
      </c>
      <c r="BC167" s="6" t="s">
        <v>16</v>
      </c>
      <c r="BD167" s="6"/>
      <c r="BE167" s="6"/>
      <c r="BF167" s="16">
        <f>BF$340</f>
        <v>164</v>
      </c>
      <c r="BG167" s="6"/>
      <c r="BH167" s="6"/>
      <c r="BI167" s="6"/>
      <c r="BJ167" s="7"/>
      <c r="BK167" s="8"/>
      <c r="BL167" s="8"/>
      <c r="BM167" s="6"/>
      <c r="BN167" s="6"/>
      <c r="BO167" s="6"/>
      <c r="BP167" s="6"/>
    </row>
    <row r="168" spans="1:68" x14ac:dyDescent="0.3">
      <c r="A168">
        <v>164</v>
      </c>
      <c r="B168">
        <v>4</v>
      </c>
      <c r="C168" s="8" t="s">
        <v>268</v>
      </c>
      <c r="D168" s="8" t="s">
        <v>67</v>
      </c>
      <c r="E168" s="6" t="s">
        <v>236</v>
      </c>
      <c r="F168" s="6" t="s">
        <v>63</v>
      </c>
      <c r="G168" s="6">
        <f t="shared" si="36"/>
        <v>163</v>
      </c>
      <c r="H168" s="6">
        <f t="shared" si="37"/>
        <v>163</v>
      </c>
      <c r="I168" s="6">
        <f t="shared" si="38"/>
        <v>140</v>
      </c>
      <c r="J168" s="6">
        <f t="shared" si="39"/>
        <v>123</v>
      </c>
      <c r="K168" s="28">
        <f t="shared" si="40"/>
        <v>589</v>
      </c>
      <c r="L168" s="6">
        <f>T168</f>
        <v>5</v>
      </c>
      <c r="M168" s="6">
        <f>AG168</f>
        <v>5</v>
      </c>
      <c r="N168" s="6">
        <f>AT168</f>
        <v>5</v>
      </c>
      <c r="O168" s="6">
        <f>BG168</f>
        <v>4</v>
      </c>
      <c r="P168" s="28">
        <f>SUM(L168:O168)</f>
        <v>19</v>
      </c>
      <c r="Q168" s="6"/>
      <c r="R168" s="6">
        <v>218</v>
      </c>
      <c r="S168" s="6">
        <v>163</v>
      </c>
      <c r="T168" s="6">
        <v>5</v>
      </c>
      <c r="U168" s="6">
        <v>108</v>
      </c>
      <c r="V168" s="6">
        <v>1620</v>
      </c>
      <c r="W168" s="7">
        <v>3.7986111111111116E-2</v>
      </c>
      <c r="X168" s="8" t="s">
        <v>268</v>
      </c>
      <c r="Y168" s="8" t="s">
        <v>67</v>
      </c>
      <c r="Z168" s="6" t="s">
        <v>236</v>
      </c>
      <c r="AA168" s="6" t="s">
        <v>63</v>
      </c>
      <c r="AB168" s="6">
        <v>2</v>
      </c>
      <c r="AC168" s="6" t="s">
        <v>16</v>
      </c>
      <c r="AD168" s="6"/>
      <c r="AE168" s="6">
        <v>398</v>
      </c>
      <c r="AF168" s="6">
        <v>163</v>
      </c>
      <c r="AG168" s="6">
        <v>5</v>
      </c>
      <c r="AH168" s="6">
        <v>111</v>
      </c>
      <c r="AI168">
        <v>1620</v>
      </c>
      <c r="AJ168" s="7">
        <v>3.1631944444444442E-2</v>
      </c>
      <c r="AK168" s="8" t="s">
        <v>268</v>
      </c>
      <c r="AL168" s="8" t="s">
        <v>67</v>
      </c>
      <c r="AM168" s="6" t="s">
        <v>236</v>
      </c>
      <c r="AN168" s="6" t="s">
        <v>63</v>
      </c>
      <c r="AO168" s="6">
        <v>2</v>
      </c>
      <c r="AP168" s="6" t="s">
        <v>16</v>
      </c>
      <c r="AQ168" s="6"/>
      <c r="AR168" s="6">
        <v>344</v>
      </c>
      <c r="AS168" s="6">
        <v>140</v>
      </c>
      <c r="AT168" s="6">
        <v>5</v>
      </c>
      <c r="AU168" s="6">
        <v>97</v>
      </c>
      <c r="AV168" s="6">
        <v>1620</v>
      </c>
      <c r="AW168" s="7">
        <v>3.7256944444444447E-2</v>
      </c>
      <c r="AX168" s="8" t="s">
        <v>268</v>
      </c>
      <c r="AY168" s="8" t="s">
        <v>67</v>
      </c>
      <c r="AZ168" s="6" t="s">
        <v>236</v>
      </c>
      <c r="BA168" s="6" t="s">
        <v>63</v>
      </c>
      <c r="BB168" s="6">
        <v>2</v>
      </c>
      <c r="BC168" s="6" t="s">
        <v>16</v>
      </c>
      <c r="BD168" s="6"/>
      <c r="BE168" s="6">
        <v>172</v>
      </c>
      <c r="BF168" s="6">
        <v>123</v>
      </c>
      <c r="BG168" s="6">
        <v>4</v>
      </c>
      <c r="BH168" s="6">
        <v>87</v>
      </c>
      <c r="BI168" s="6">
        <v>1620</v>
      </c>
      <c r="BJ168" s="7">
        <v>3.7997685185185183E-2</v>
      </c>
      <c r="BK168" s="8" t="s">
        <v>268</v>
      </c>
      <c r="BL168" s="8" t="s">
        <v>67</v>
      </c>
      <c r="BM168" s="6" t="s">
        <v>236</v>
      </c>
      <c r="BN168" s="6" t="s">
        <v>63</v>
      </c>
      <c r="BO168" s="6">
        <v>2</v>
      </c>
      <c r="BP168" s="6" t="s">
        <v>16</v>
      </c>
    </row>
    <row r="169" spans="1:68" x14ac:dyDescent="0.3">
      <c r="A169">
        <v>165</v>
      </c>
      <c r="C169" s="8" t="s">
        <v>17</v>
      </c>
      <c r="D169" s="8" t="s">
        <v>18</v>
      </c>
      <c r="E169" s="6" t="s">
        <v>14</v>
      </c>
      <c r="F169" s="6" t="s">
        <v>19</v>
      </c>
      <c r="G169" s="16">
        <f t="shared" si="36"/>
        <v>212</v>
      </c>
      <c r="H169" s="16">
        <f t="shared" si="37"/>
        <v>210</v>
      </c>
      <c r="I169" s="6">
        <f t="shared" si="38"/>
        <v>3</v>
      </c>
      <c r="J169" s="16">
        <f t="shared" si="39"/>
        <v>164</v>
      </c>
      <c r="K169" s="28">
        <f t="shared" si="40"/>
        <v>589</v>
      </c>
      <c r="L169" s="6"/>
      <c r="M169" s="6"/>
      <c r="N169" s="6"/>
      <c r="O169" s="6"/>
      <c r="P169" s="28"/>
      <c r="Q169" s="6"/>
      <c r="R169" s="6"/>
      <c r="S169" s="16">
        <f>S$340</f>
        <v>212</v>
      </c>
      <c r="T169" s="6"/>
      <c r="U169" s="6"/>
      <c r="V169" s="6"/>
      <c r="W169" s="7"/>
      <c r="X169" s="8"/>
      <c r="Y169" s="8"/>
      <c r="Z169" s="6"/>
      <c r="AA169" s="6"/>
      <c r="AB169" s="6"/>
      <c r="AC169" s="6"/>
      <c r="AD169" s="6"/>
      <c r="AE169" s="6"/>
      <c r="AF169" s="16">
        <f>AF$340</f>
        <v>210</v>
      </c>
      <c r="AG169" s="6"/>
      <c r="AH169" s="6"/>
      <c r="AJ169" s="7"/>
      <c r="AK169" s="8"/>
      <c r="AL169" s="8"/>
      <c r="AM169" s="6"/>
      <c r="AN169" s="6"/>
      <c r="AO169" s="6"/>
      <c r="AP169" s="6"/>
      <c r="AQ169" s="6"/>
      <c r="AR169" s="6">
        <v>3</v>
      </c>
      <c r="AS169" s="6">
        <v>3</v>
      </c>
      <c r="AT169" s="6"/>
      <c r="AU169" s="6"/>
      <c r="AV169" s="6">
        <v>798</v>
      </c>
      <c r="AW169" s="7">
        <v>2.3113425925925926E-2</v>
      </c>
      <c r="AX169" s="8" t="s">
        <v>17</v>
      </c>
      <c r="AY169" s="8" t="s">
        <v>18</v>
      </c>
      <c r="AZ169" s="6" t="s">
        <v>14</v>
      </c>
      <c r="BA169" s="6" t="s">
        <v>19</v>
      </c>
      <c r="BB169" s="6">
        <v>2</v>
      </c>
      <c r="BC169" s="6" t="s">
        <v>16</v>
      </c>
      <c r="BD169" s="6"/>
      <c r="BE169" s="6"/>
      <c r="BF169" s="16">
        <f t="shared" ref="BF169:BF177" si="41">BF$340</f>
        <v>164</v>
      </c>
      <c r="BG169" s="6"/>
      <c r="BH169" s="6"/>
      <c r="BI169" s="6"/>
      <c r="BJ169" s="7"/>
      <c r="BK169" s="8"/>
      <c r="BL169" s="8"/>
      <c r="BM169" s="6"/>
      <c r="BN169" s="6"/>
      <c r="BO169" s="6"/>
      <c r="BP169" s="6"/>
    </row>
    <row r="170" spans="1:68" x14ac:dyDescent="0.3">
      <c r="A170">
        <v>166</v>
      </c>
      <c r="C170" s="8" t="s">
        <v>179</v>
      </c>
      <c r="D170" s="8" t="s">
        <v>181</v>
      </c>
      <c r="E170" s="6" t="s">
        <v>14</v>
      </c>
      <c r="F170" s="6" t="s">
        <v>19</v>
      </c>
      <c r="G170" s="6">
        <f t="shared" si="36"/>
        <v>122</v>
      </c>
      <c r="H170" s="6">
        <f t="shared" si="37"/>
        <v>118</v>
      </c>
      <c r="I170" s="16">
        <f t="shared" si="38"/>
        <v>187</v>
      </c>
      <c r="J170" s="16">
        <f t="shared" si="39"/>
        <v>164</v>
      </c>
      <c r="K170" s="28">
        <f t="shared" si="40"/>
        <v>591</v>
      </c>
      <c r="L170" s="6"/>
      <c r="M170" s="6"/>
      <c r="O170" s="6"/>
      <c r="P170" s="28"/>
      <c r="Q170" s="6"/>
      <c r="R170" s="6">
        <v>151</v>
      </c>
      <c r="S170" s="6">
        <v>122</v>
      </c>
      <c r="T170" s="6"/>
      <c r="U170" s="6"/>
      <c r="V170" s="6">
        <v>805</v>
      </c>
      <c r="W170" s="7">
        <v>3.3738425925925922E-2</v>
      </c>
      <c r="X170" s="8" t="s">
        <v>179</v>
      </c>
      <c r="Y170" s="8" t="s">
        <v>181</v>
      </c>
      <c r="Z170" s="6" t="s">
        <v>14</v>
      </c>
      <c r="AA170" s="6" t="s">
        <v>19</v>
      </c>
      <c r="AB170" s="6">
        <v>2</v>
      </c>
      <c r="AC170" s="6" t="s">
        <v>16</v>
      </c>
      <c r="AD170" s="6"/>
      <c r="AE170" s="6">
        <v>249</v>
      </c>
      <c r="AF170" s="6">
        <v>118</v>
      </c>
      <c r="AG170" s="6"/>
      <c r="AH170" s="6"/>
      <c r="AI170">
        <v>805</v>
      </c>
      <c r="AJ170" s="7">
        <v>2.7986111111111111E-2</v>
      </c>
      <c r="AK170" s="8" t="s">
        <v>179</v>
      </c>
      <c r="AL170" s="8" t="s">
        <v>181</v>
      </c>
      <c r="AM170" s="6" t="s">
        <v>14</v>
      </c>
      <c r="AN170" s="6" t="s">
        <v>19</v>
      </c>
      <c r="AO170" s="6">
        <v>2</v>
      </c>
      <c r="AP170" s="6" t="s">
        <v>16</v>
      </c>
      <c r="AQ170" s="6"/>
      <c r="AS170" s="16">
        <f>AS$340</f>
        <v>187</v>
      </c>
      <c r="BD170" s="6"/>
      <c r="BE170" s="6"/>
      <c r="BF170" s="16">
        <f t="shared" si="41"/>
        <v>164</v>
      </c>
      <c r="BG170" s="6"/>
      <c r="BH170" s="6"/>
      <c r="BI170" s="6"/>
      <c r="BJ170" s="7"/>
      <c r="BK170" s="8"/>
      <c r="BL170" s="8"/>
      <c r="BM170" s="6"/>
      <c r="BN170" s="6"/>
      <c r="BO170" s="6"/>
      <c r="BP170" s="6"/>
    </row>
    <row r="171" spans="1:68" x14ac:dyDescent="0.3">
      <c r="A171">
        <v>167</v>
      </c>
      <c r="C171" s="8" t="s">
        <v>210</v>
      </c>
      <c r="D171" s="8" t="s">
        <v>211</v>
      </c>
      <c r="E171" s="6" t="s">
        <v>14</v>
      </c>
      <c r="F171" s="6" t="s">
        <v>52</v>
      </c>
      <c r="G171" s="6">
        <f t="shared" si="36"/>
        <v>117</v>
      </c>
      <c r="H171" s="16">
        <f t="shared" si="37"/>
        <v>210</v>
      </c>
      <c r="I171" s="6">
        <f t="shared" si="38"/>
        <v>100</v>
      </c>
      <c r="J171" s="16">
        <f t="shared" si="39"/>
        <v>164</v>
      </c>
      <c r="K171" s="28">
        <f t="shared" si="40"/>
        <v>591</v>
      </c>
      <c r="L171" s="6"/>
      <c r="M171" s="6"/>
      <c r="N171" s="6"/>
      <c r="O171" s="6"/>
      <c r="P171" s="28"/>
      <c r="Q171" s="6"/>
      <c r="R171" s="6">
        <v>138</v>
      </c>
      <c r="S171" s="6">
        <v>117</v>
      </c>
      <c r="T171" s="6"/>
      <c r="U171" s="6"/>
      <c r="V171" s="6">
        <v>1146</v>
      </c>
      <c r="W171" s="7">
        <v>3.2870370370370369E-2</v>
      </c>
      <c r="X171" s="8" t="s">
        <v>210</v>
      </c>
      <c r="Y171" s="8" t="s">
        <v>211</v>
      </c>
      <c r="Z171" s="6" t="s">
        <v>14</v>
      </c>
      <c r="AA171" s="6" t="s">
        <v>52</v>
      </c>
      <c r="AB171" s="6">
        <v>2</v>
      </c>
      <c r="AC171" s="6" t="s">
        <v>16</v>
      </c>
      <c r="AD171" s="6"/>
      <c r="AE171" s="6"/>
      <c r="AF171" s="16">
        <f>AF$340</f>
        <v>210</v>
      </c>
      <c r="AG171" s="6"/>
      <c r="AH171" s="6"/>
      <c r="AJ171" s="7"/>
      <c r="AK171" s="8"/>
      <c r="AL171" s="8"/>
      <c r="AM171" s="6"/>
      <c r="AN171" s="6"/>
      <c r="AO171" s="6"/>
      <c r="AP171" s="6"/>
      <c r="AQ171" s="6"/>
      <c r="AR171" s="6">
        <v>216</v>
      </c>
      <c r="AS171" s="6">
        <v>100</v>
      </c>
      <c r="AT171" s="6"/>
      <c r="AU171" s="6"/>
      <c r="AV171" s="16">
        <v>1146</v>
      </c>
      <c r="AW171" s="7">
        <v>3.3032407407407406E-2</v>
      </c>
      <c r="AX171" s="8" t="s">
        <v>210</v>
      </c>
      <c r="AY171" s="8" t="s">
        <v>211</v>
      </c>
      <c r="AZ171" s="6" t="s">
        <v>14</v>
      </c>
      <c r="BA171" s="6" t="s">
        <v>52</v>
      </c>
      <c r="BB171" s="6">
        <v>2</v>
      </c>
      <c r="BC171" s="6" t="s">
        <v>16</v>
      </c>
      <c r="BD171" s="6"/>
      <c r="BE171" s="6"/>
      <c r="BF171" s="16">
        <f t="shared" si="41"/>
        <v>164</v>
      </c>
      <c r="BG171" s="6"/>
      <c r="BH171" s="6"/>
      <c r="BI171" s="6"/>
      <c r="BJ171" s="7"/>
      <c r="BK171" s="8"/>
      <c r="BL171" s="8"/>
      <c r="BM171" s="6"/>
      <c r="BN171" s="6"/>
      <c r="BO171" s="6"/>
      <c r="BP171" s="6"/>
    </row>
    <row r="172" spans="1:68" x14ac:dyDescent="0.3">
      <c r="A172">
        <v>168</v>
      </c>
      <c r="C172" s="8" t="s">
        <v>1770</v>
      </c>
      <c r="D172" s="8" t="s">
        <v>1771</v>
      </c>
      <c r="E172" s="6" t="s">
        <v>14</v>
      </c>
      <c r="F172" s="6" t="s">
        <v>15</v>
      </c>
      <c r="G172" s="16">
        <f t="shared" si="36"/>
        <v>212</v>
      </c>
      <c r="H172" s="16">
        <f t="shared" si="37"/>
        <v>210</v>
      </c>
      <c r="I172" s="6">
        <f t="shared" si="38"/>
        <v>6</v>
      </c>
      <c r="J172" s="16">
        <f t="shared" si="39"/>
        <v>164</v>
      </c>
      <c r="K172" s="28">
        <f t="shared" si="40"/>
        <v>592</v>
      </c>
      <c r="L172" s="6"/>
      <c r="M172" s="6"/>
      <c r="N172" s="6"/>
      <c r="P172" s="28"/>
      <c r="Q172" s="6"/>
      <c r="R172" s="6"/>
      <c r="S172" s="16">
        <f>S$340</f>
        <v>212</v>
      </c>
      <c r="T172" s="6"/>
      <c r="U172" s="6"/>
      <c r="V172" s="6"/>
      <c r="W172" s="7"/>
      <c r="X172" s="8"/>
      <c r="Y172" s="8"/>
      <c r="Z172" s="6"/>
      <c r="AA172" s="6"/>
      <c r="AB172" s="6"/>
      <c r="AC172" s="6"/>
      <c r="AD172" s="6"/>
      <c r="AE172" s="6"/>
      <c r="AF172" s="16">
        <f>AF$340</f>
        <v>210</v>
      </c>
      <c r="AG172" s="6"/>
      <c r="AH172" s="6"/>
      <c r="AJ172" s="7"/>
      <c r="AK172" s="8"/>
      <c r="AL172" s="8"/>
      <c r="AM172" s="6"/>
      <c r="AN172" s="6"/>
      <c r="AO172" s="6"/>
      <c r="AP172" s="6"/>
      <c r="AQ172" s="6"/>
      <c r="AR172" s="6">
        <v>7</v>
      </c>
      <c r="AS172" s="6">
        <v>6</v>
      </c>
      <c r="AT172" s="6"/>
      <c r="AU172" s="6"/>
      <c r="AV172" s="6">
        <v>482</v>
      </c>
      <c r="AW172" s="7">
        <v>2.4039351851851853E-2</v>
      </c>
      <c r="AX172" s="8" t="s">
        <v>1770</v>
      </c>
      <c r="AY172" s="8" t="s">
        <v>1771</v>
      </c>
      <c r="AZ172" s="6" t="s">
        <v>14</v>
      </c>
      <c r="BA172" s="6" t="s">
        <v>15</v>
      </c>
      <c r="BB172" s="6">
        <v>2</v>
      </c>
      <c r="BC172" s="6" t="s">
        <v>16</v>
      </c>
      <c r="BD172" s="6"/>
      <c r="BF172" s="16">
        <f t="shared" si="41"/>
        <v>164</v>
      </c>
    </row>
    <row r="173" spans="1:68" x14ac:dyDescent="0.3">
      <c r="A173">
        <v>169</v>
      </c>
      <c r="B173">
        <v>39</v>
      </c>
      <c r="C173" s="8" t="s">
        <v>202</v>
      </c>
      <c r="D173" s="8" t="s">
        <v>62</v>
      </c>
      <c r="E173" s="6" t="s">
        <v>66</v>
      </c>
      <c r="F173" s="6" t="s">
        <v>63</v>
      </c>
      <c r="G173" s="6">
        <f t="shared" si="36"/>
        <v>151</v>
      </c>
      <c r="H173" s="6">
        <f t="shared" si="37"/>
        <v>156</v>
      </c>
      <c r="I173" s="6">
        <f t="shared" si="38"/>
        <v>124</v>
      </c>
      <c r="J173" s="16">
        <f t="shared" si="39"/>
        <v>164</v>
      </c>
      <c r="K173" s="28">
        <f t="shared" si="40"/>
        <v>595</v>
      </c>
      <c r="L173" s="6">
        <f t="shared" ref="L173:L178" si="42">T173</f>
        <v>36</v>
      </c>
      <c r="M173" s="6">
        <f t="shared" ref="M173:M178" si="43">AG173</f>
        <v>43</v>
      </c>
      <c r="N173" s="6">
        <f t="shared" ref="N173:N178" si="44">AT173</f>
        <v>30</v>
      </c>
      <c r="O173" s="16">
        <f t="shared" ref="O173:O178" si="45">BG173</f>
        <v>48</v>
      </c>
      <c r="P173" s="28">
        <f t="shared" ref="P173:P178" si="46">SUM(L173:O173)</f>
        <v>157</v>
      </c>
      <c r="Q173" s="6"/>
      <c r="R173" s="6">
        <v>194</v>
      </c>
      <c r="S173" s="6">
        <v>151</v>
      </c>
      <c r="T173" s="6">
        <v>36</v>
      </c>
      <c r="U173" s="6">
        <v>97</v>
      </c>
      <c r="V173" s="6">
        <v>1630</v>
      </c>
      <c r="W173" s="7">
        <v>3.6458333333333336E-2</v>
      </c>
      <c r="X173" s="8" t="s">
        <v>202</v>
      </c>
      <c r="Y173" s="8" t="s">
        <v>62</v>
      </c>
      <c r="Z173" s="6" t="s">
        <v>66</v>
      </c>
      <c r="AA173" s="6" t="s">
        <v>63</v>
      </c>
      <c r="AB173" s="6">
        <v>2</v>
      </c>
      <c r="AC173" s="6" t="s">
        <v>16</v>
      </c>
      <c r="AD173" s="6"/>
      <c r="AE173" s="6">
        <v>379</v>
      </c>
      <c r="AF173" s="6">
        <v>156</v>
      </c>
      <c r="AG173" s="6">
        <v>43</v>
      </c>
      <c r="AH173" s="6">
        <v>105</v>
      </c>
      <c r="AI173">
        <v>1630</v>
      </c>
      <c r="AJ173" s="7">
        <v>3.1215277777777779E-2</v>
      </c>
      <c r="AK173" s="8" t="s">
        <v>202</v>
      </c>
      <c r="AL173" s="8" t="s">
        <v>62</v>
      </c>
      <c r="AM173" s="6" t="s">
        <v>66</v>
      </c>
      <c r="AN173" s="6" t="s">
        <v>63</v>
      </c>
      <c r="AO173" s="6">
        <v>2</v>
      </c>
      <c r="AP173" s="6" t="s">
        <v>16</v>
      </c>
      <c r="AQ173" s="6"/>
      <c r="AR173" s="6">
        <v>295</v>
      </c>
      <c r="AS173" s="6">
        <v>124</v>
      </c>
      <c r="AT173" s="6">
        <v>30</v>
      </c>
      <c r="AU173" s="6">
        <v>83</v>
      </c>
      <c r="AV173" s="6">
        <v>1630</v>
      </c>
      <c r="AW173" s="7">
        <v>3.5590277777777776E-2</v>
      </c>
      <c r="AX173" s="8" t="s">
        <v>202</v>
      </c>
      <c r="AY173" s="8" t="s">
        <v>62</v>
      </c>
      <c r="AZ173" s="6" t="s">
        <v>66</v>
      </c>
      <c r="BA173" s="6" t="s">
        <v>63</v>
      </c>
      <c r="BB173" s="6">
        <v>2</v>
      </c>
      <c r="BC173" s="6" t="s">
        <v>16</v>
      </c>
      <c r="BD173" s="6"/>
      <c r="BE173" s="6"/>
      <c r="BF173" s="16">
        <f t="shared" si="41"/>
        <v>164</v>
      </c>
      <c r="BG173" s="16">
        <f>BG$342</f>
        <v>48</v>
      </c>
      <c r="BH173" s="6"/>
      <c r="BI173" s="6"/>
      <c r="BJ173" s="7"/>
      <c r="BK173" s="8"/>
      <c r="BL173" s="8"/>
      <c r="BM173" s="6"/>
      <c r="BN173" s="6"/>
      <c r="BO173" s="6"/>
      <c r="BP173" s="6"/>
    </row>
    <row r="174" spans="1:68" x14ac:dyDescent="0.3">
      <c r="A174">
        <v>170</v>
      </c>
      <c r="B174">
        <v>62</v>
      </c>
      <c r="C174" s="8" t="s">
        <v>545</v>
      </c>
      <c r="D174" s="8" t="s">
        <v>1483</v>
      </c>
      <c r="E174" s="6" t="s">
        <v>24</v>
      </c>
      <c r="F174" s="6" t="s">
        <v>52</v>
      </c>
      <c r="G174" s="16">
        <f t="shared" si="36"/>
        <v>212</v>
      </c>
      <c r="H174" s="6">
        <f t="shared" si="37"/>
        <v>36</v>
      </c>
      <c r="I174" s="16">
        <f t="shared" si="38"/>
        <v>187</v>
      </c>
      <c r="J174" s="16">
        <f t="shared" si="39"/>
        <v>164</v>
      </c>
      <c r="K174" s="28">
        <f t="shared" si="40"/>
        <v>599</v>
      </c>
      <c r="L174" s="16">
        <f t="shared" si="42"/>
        <v>71</v>
      </c>
      <c r="M174" s="6">
        <f t="shared" si="43"/>
        <v>17</v>
      </c>
      <c r="N174" s="16">
        <f t="shared" si="44"/>
        <v>66</v>
      </c>
      <c r="O174" s="16">
        <f t="shared" si="45"/>
        <v>51</v>
      </c>
      <c r="P174" s="28">
        <f t="shared" si="46"/>
        <v>205</v>
      </c>
      <c r="Q174" s="6"/>
      <c r="R174" s="6"/>
      <c r="S174" s="16">
        <f>S$340</f>
        <v>212</v>
      </c>
      <c r="T174" s="16">
        <f>T$341</f>
        <v>71</v>
      </c>
      <c r="U174" s="6"/>
      <c r="V174" s="6"/>
      <c r="W174" s="7"/>
      <c r="X174" s="8"/>
      <c r="Y174" s="8"/>
      <c r="Z174" s="6"/>
      <c r="AA174" s="6"/>
      <c r="AB174" s="6"/>
      <c r="AC174" s="6"/>
      <c r="AD174" s="6"/>
      <c r="AE174" s="6">
        <v>48</v>
      </c>
      <c r="AF174" s="6">
        <v>36</v>
      </c>
      <c r="AG174" s="6">
        <v>17</v>
      </c>
      <c r="AH174" s="6">
        <v>21</v>
      </c>
      <c r="AI174">
        <v>1168</v>
      </c>
      <c r="AJ174" s="7">
        <v>2.3009259259259261E-2</v>
      </c>
      <c r="AK174" s="8" t="s">
        <v>545</v>
      </c>
      <c r="AL174" s="8" t="s">
        <v>1483</v>
      </c>
      <c r="AM174" s="6" t="s">
        <v>24</v>
      </c>
      <c r="AN174" s="6" t="s">
        <v>52</v>
      </c>
      <c r="AO174" s="6">
        <v>2</v>
      </c>
      <c r="AP174" s="6" t="s">
        <v>16</v>
      </c>
      <c r="AQ174" s="6"/>
      <c r="AR174" s="6"/>
      <c r="AS174" s="16">
        <f>AS$340</f>
        <v>187</v>
      </c>
      <c r="AT174" s="16">
        <f>AT$341</f>
        <v>66</v>
      </c>
      <c r="AU174" s="6"/>
      <c r="AV174" s="6"/>
      <c r="AW174" s="7"/>
      <c r="AX174" s="8"/>
      <c r="AY174" s="8"/>
      <c r="AZ174" s="6"/>
      <c r="BA174" s="6"/>
      <c r="BB174" s="6"/>
      <c r="BC174" s="6"/>
      <c r="BD174" s="6"/>
      <c r="BE174" s="6"/>
      <c r="BF174" s="16">
        <f t="shared" si="41"/>
        <v>164</v>
      </c>
      <c r="BG174" s="16">
        <f>BG$341</f>
        <v>51</v>
      </c>
      <c r="BH174" s="6"/>
      <c r="BI174" s="6"/>
      <c r="BJ174" s="7"/>
      <c r="BK174" s="8"/>
      <c r="BL174" s="8"/>
      <c r="BM174" s="6"/>
      <c r="BN174" s="6"/>
      <c r="BO174" s="6"/>
      <c r="BP174" s="6"/>
    </row>
    <row r="175" spans="1:68" x14ac:dyDescent="0.3">
      <c r="A175">
        <v>171</v>
      </c>
      <c r="B175">
        <v>44</v>
      </c>
      <c r="C175" s="8" t="s">
        <v>30</v>
      </c>
      <c r="D175" s="8" t="s">
        <v>90</v>
      </c>
      <c r="E175" s="6" t="s">
        <v>66</v>
      </c>
      <c r="F175" s="6" t="s">
        <v>15</v>
      </c>
      <c r="G175" s="6">
        <f t="shared" si="36"/>
        <v>38</v>
      </c>
      <c r="H175" s="16">
        <f t="shared" si="37"/>
        <v>210</v>
      </c>
      <c r="I175" s="16">
        <f t="shared" si="38"/>
        <v>187</v>
      </c>
      <c r="J175" s="16">
        <f t="shared" si="39"/>
        <v>164</v>
      </c>
      <c r="K175" s="28">
        <f t="shared" si="40"/>
        <v>599</v>
      </c>
      <c r="L175" s="6">
        <f t="shared" si="42"/>
        <v>3</v>
      </c>
      <c r="M175" s="16">
        <f t="shared" si="43"/>
        <v>65</v>
      </c>
      <c r="N175" s="16">
        <f t="shared" si="44"/>
        <v>54</v>
      </c>
      <c r="O175" s="16">
        <f t="shared" si="45"/>
        <v>48</v>
      </c>
      <c r="P175" s="28">
        <f t="shared" si="46"/>
        <v>170</v>
      </c>
      <c r="Q175" s="6"/>
      <c r="R175" s="6">
        <v>38</v>
      </c>
      <c r="S175" s="6">
        <v>38</v>
      </c>
      <c r="T175" s="6">
        <v>3</v>
      </c>
      <c r="U175" s="6">
        <v>20</v>
      </c>
      <c r="V175" s="6">
        <v>462</v>
      </c>
      <c r="W175" s="7">
        <v>2.6886574074074073E-2</v>
      </c>
      <c r="X175" s="8" t="s">
        <v>30</v>
      </c>
      <c r="Y175" s="8" t="s">
        <v>90</v>
      </c>
      <c r="Z175" s="6" t="s">
        <v>66</v>
      </c>
      <c r="AA175" s="6" t="s">
        <v>15</v>
      </c>
      <c r="AB175" s="6">
        <v>2</v>
      </c>
      <c r="AC175" s="6" t="s">
        <v>16</v>
      </c>
      <c r="AD175" s="6"/>
      <c r="AE175" s="6"/>
      <c r="AF175" s="16">
        <f>AF$340</f>
        <v>210</v>
      </c>
      <c r="AG175" s="16">
        <f>AG$342</f>
        <v>65</v>
      </c>
      <c r="AH175" s="6"/>
      <c r="AJ175" s="9"/>
      <c r="AK175" s="8"/>
      <c r="AL175" s="8"/>
      <c r="AM175" s="6"/>
      <c r="AN175" s="6"/>
      <c r="AO175" s="6"/>
      <c r="AP175" s="6"/>
      <c r="AQ175" s="6"/>
      <c r="AR175" s="6"/>
      <c r="AS175" s="16">
        <f>AS$340</f>
        <v>187</v>
      </c>
      <c r="AT175" s="16">
        <f>AT$342</f>
        <v>54</v>
      </c>
      <c r="AU175" s="6"/>
      <c r="AV175" s="6"/>
      <c r="AW175" s="7"/>
      <c r="AX175" s="8"/>
      <c r="AY175" s="8"/>
      <c r="AZ175" s="6"/>
      <c r="BA175" s="6"/>
      <c r="BB175" s="6"/>
      <c r="BC175" s="6"/>
      <c r="BD175" s="6"/>
      <c r="BF175" s="16">
        <f t="shared" si="41"/>
        <v>164</v>
      </c>
      <c r="BG175" s="16">
        <f>BG$342</f>
        <v>48</v>
      </c>
    </row>
    <row r="176" spans="1:68" x14ac:dyDescent="0.3">
      <c r="A176">
        <v>172</v>
      </c>
      <c r="B176">
        <v>57</v>
      </c>
      <c r="C176" s="8" t="s">
        <v>12</v>
      </c>
      <c r="D176" s="8" t="s">
        <v>91</v>
      </c>
      <c r="E176" s="6" t="s">
        <v>24</v>
      </c>
      <c r="F176" s="6" t="s">
        <v>27</v>
      </c>
      <c r="G176" s="6">
        <f t="shared" si="36"/>
        <v>39</v>
      </c>
      <c r="H176" s="16">
        <f t="shared" si="37"/>
        <v>210</v>
      </c>
      <c r="I176" s="16">
        <f t="shared" si="38"/>
        <v>187</v>
      </c>
      <c r="J176" s="16">
        <f t="shared" si="39"/>
        <v>164</v>
      </c>
      <c r="K176" s="28">
        <f t="shared" si="40"/>
        <v>600</v>
      </c>
      <c r="L176" s="6">
        <f t="shared" si="42"/>
        <v>18</v>
      </c>
      <c r="M176" s="16">
        <f t="shared" si="43"/>
        <v>63</v>
      </c>
      <c r="N176" s="16">
        <f t="shared" si="44"/>
        <v>66</v>
      </c>
      <c r="O176" s="16">
        <f t="shared" si="45"/>
        <v>51</v>
      </c>
      <c r="P176" s="28">
        <f t="shared" si="46"/>
        <v>198</v>
      </c>
      <c r="Q176" s="6"/>
      <c r="R176" s="6">
        <v>39</v>
      </c>
      <c r="S176" s="6">
        <v>39</v>
      </c>
      <c r="T176" s="6">
        <v>18</v>
      </c>
      <c r="U176" s="6">
        <v>21</v>
      </c>
      <c r="V176" s="6">
        <v>1359</v>
      </c>
      <c r="W176" s="7">
        <v>2.690972222222222E-2</v>
      </c>
      <c r="X176" s="8" t="s">
        <v>12</v>
      </c>
      <c r="Y176" s="8" t="s">
        <v>91</v>
      </c>
      <c r="Z176" s="6" t="s">
        <v>24</v>
      </c>
      <c r="AA176" s="6" t="s">
        <v>27</v>
      </c>
      <c r="AB176" s="6">
        <v>2</v>
      </c>
      <c r="AC176" s="6" t="s">
        <v>16</v>
      </c>
      <c r="AD176" s="6"/>
      <c r="AE176" s="6"/>
      <c r="AF176" s="16">
        <f>AF$340</f>
        <v>210</v>
      </c>
      <c r="AG176" s="16">
        <f>AG$341</f>
        <v>63</v>
      </c>
      <c r="AH176" s="6"/>
      <c r="AJ176" s="7"/>
      <c r="AK176" s="8"/>
      <c r="AL176" s="8"/>
      <c r="AM176" s="6"/>
      <c r="AN176" s="6"/>
      <c r="AO176" s="6"/>
      <c r="AP176" s="6"/>
      <c r="AQ176" s="6"/>
      <c r="AS176" s="16">
        <f>AS$340</f>
        <v>187</v>
      </c>
      <c r="AT176" s="16">
        <f>AT$341</f>
        <v>66</v>
      </c>
      <c r="BD176" s="6"/>
      <c r="BE176" s="6"/>
      <c r="BF176" s="16">
        <f t="shared" si="41"/>
        <v>164</v>
      </c>
      <c r="BG176" s="16">
        <f>BG$341</f>
        <v>51</v>
      </c>
      <c r="BH176" s="6"/>
      <c r="BI176" s="6"/>
      <c r="BJ176" s="7"/>
      <c r="BK176" s="8"/>
      <c r="BL176" s="8"/>
      <c r="BM176" s="6"/>
      <c r="BN176" s="6"/>
      <c r="BO176" s="6"/>
      <c r="BP176" s="6"/>
    </row>
    <row r="177" spans="1:68" x14ac:dyDescent="0.3">
      <c r="A177">
        <v>173</v>
      </c>
      <c r="B177">
        <v>60</v>
      </c>
      <c r="C177" s="8" t="s">
        <v>94</v>
      </c>
      <c r="D177" s="8" t="s">
        <v>95</v>
      </c>
      <c r="E177" s="6" t="s">
        <v>24</v>
      </c>
      <c r="F177" s="6" t="s">
        <v>63</v>
      </c>
      <c r="G177" s="6">
        <f t="shared" si="36"/>
        <v>42</v>
      </c>
      <c r="H177" s="16">
        <f t="shared" si="37"/>
        <v>210</v>
      </c>
      <c r="I177" s="16">
        <f t="shared" si="38"/>
        <v>187</v>
      </c>
      <c r="J177" s="16">
        <f t="shared" si="39"/>
        <v>164</v>
      </c>
      <c r="K177" s="28">
        <f t="shared" si="40"/>
        <v>603</v>
      </c>
      <c r="L177" s="6">
        <f t="shared" si="42"/>
        <v>20</v>
      </c>
      <c r="M177" s="16">
        <f t="shared" si="43"/>
        <v>63</v>
      </c>
      <c r="N177" s="16">
        <f t="shared" si="44"/>
        <v>66</v>
      </c>
      <c r="O177" s="16">
        <f t="shared" si="45"/>
        <v>51</v>
      </c>
      <c r="P177" s="28">
        <f t="shared" si="46"/>
        <v>200</v>
      </c>
      <c r="Q177" s="6"/>
      <c r="R177" s="6">
        <v>42</v>
      </c>
      <c r="S177" s="6">
        <v>42</v>
      </c>
      <c r="T177" s="6">
        <v>20</v>
      </c>
      <c r="U177" s="6">
        <v>23</v>
      </c>
      <c r="V177" s="6">
        <v>1654</v>
      </c>
      <c r="W177" s="7">
        <v>2.7037037037037037E-2</v>
      </c>
      <c r="X177" s="8" t="s">
        <v>94</v>
      </c>
      <c r="Y177" s="8" t="s">
        <v>95</v>
      </c>
      <c r="Z177" s="6" t="s">
        <v>24</v>
      </c>
      <c r="AA177" s="6" t="s">
        <v>63</v>
      </c>
      <c r="AB177" s="6">
        <v>2</v>
      </c>
      <c r="AC177" s="6" t="s">
        <v>16</v>
      </c>
      <c r="AD177" s="6"/>
      <c r="AE177" s="6"/>
      <c r="AF177" s="16">
        <f>AF$340</f>
        <v>210</v>
      </c>
      <c r="AG177" s="16">
        <f>AG$341</f>
        <v>63</v>
      </c>
      <c r="AH177" s="6"/>
      <c r="AJ177" s="7"/>
      <c r="AK177" s="8"/>
      <c r="AL177" s="8"/>
      <c r="AM177" s="6"/>
      <c r="AN177" s="6"/>
      <c r="AO177" s="6"/>
      <c r="AP177" s="6"/>
      <c r="AQ177" s="6"/>
      <c r="AR177" s="6"/>
      <c r="AS177" s="16">
        <f>AS$340</f>
        <v>187</v>
      </c>
      <c r="AT177" s="16">
        <f>AT$341</f>
        <v>66</v>
      </c>
      <c r="AU177" s="6"/>
      <c r="AV177" s="6"/>
      <c r="AW177" s="7"/>
      <c r="AX177" s="8"/>
      <c r="AY177" s="8"/>
      <c r="AZ177" s="6"/>
      <c r="BA177" s="6"/>
      <c r="BB177" s="6"/>
      <c r="BC177" s="6"/>
      <c r="BD177" s="6"/>
      <c r="BE177" s="6"/>
      <c r="BF177" s="16">
        <f t="shared" si="41"/>
        <v>164</v>
      </c>
      <c r="BG177" s="16">
        <f>BG$341</f>
        <v>51</v>
      </c>
      <c r="BH177" s="6"/>
      <c r="BI177" s="6"/>
      <c r="BJ177" s="7"/>
      <c r="BK177" s="8"/>
      <c r="BL177" s="8"/>
      <c r="BM177" s="6"/>
      <c r="BN177" s="6"/>
      <c r="BO177" s="6"/>
      <c r="BP177" s="6"/>
    </row>
    <row r="178" spans="1:68" x14ac:dyDescent="0.3">
      <c r="A178">
        <v>174</v>
      </c>
      <c r="B178">
        <v>59</v>
      </c>
      <c r="C178" s="8" t="s">
        <v>104</v>
      </c>
      <c r="D178" s="8" t="s">
        <v>267</v>
      </c>
      <c r="E178" s="6" t="s">
        <v>24</v>
      </c>
      <c r="F178" s="6" t="s">
        <v>35</v>
      </c>
      <c r="G178" s="6">
        <f t="shared" si="36"/>
        <v>162</v>
      </c>
      <c r="H178" s="6">
        <f t="shared" si="37"/>
        <v>165</v>
      </c>
      <c r="I178" s="6">
        <f t="shared" si="38"/>
        <v>146</v>
      </c>
      <c r="J178" s="6">
        <f t="shared" si="39"/>
        <v>131</v>
      </c>
      <c r="K178" s="28">
        <f t="shared" si="40"/>
        <v>604</v>
      </c>
      <c r="L178" s="6">
        <f t="shared" si="42"/>
        <v>57</v>
      </c>
      <c r="M178" s="6">
        <f t="shared" si="43"/>
        <v>52</v>
      </c>
      <c r="N178" s="6">
        <f t="shared" si="44"/>
        <v>53</v>
      </c>
      <c r="O178" s="6">
        <f t="shared" si="45"/>
        <v>38</v>
      </c>
      <c r="P178" s="28">
        <f t="shared" si="46"/>
        <v>200</v>
      </c>
      <c r="Q178" s="6"/>
      <c r="R178" s="6">
        <v>216</v>
      </c>
      <c r="S178" s="6">
        <v>162</v>
      </c>
      <c r="T178" s="6">
        <v>57</v>
      </c>
      <c r="U178" s="6">
        <v>107</v>
      </c>
      <c r="V178" s="6">
        <v>1033</v>
      </c>
      <c r="W178" s="7">
        <v>3.7766203703703698E-2</v>
      </c>
      <c r="X178" s="8" t="s">
        <v>104</v>
      </c>
      <c r="Y178" s="8" t="s">
        <v>267</v>
      </c>
      <c r="Z178" s="6" t="s">
        <v>24</v>
      </c>
      <c r="AA178" s="6" t="s">
        <v>35</v>
      </c>
      <c r="AB178" s="6">
        <v>2</v>
      </c>
      <c r="AC178" s="6" t="s">
        <v>16</v>
      </c>
      <c r="AD178" s="6"/>
      <c r="AE178" s="6">
        <v>422</v>
      </c>
      <c r="AF178" s="6">
        <v>165</v>
      </c>
      <c r="AG178" s="6">
        <v>52</v>
      </c>
      <c r="AH178" s="6">
        <v>113</v>
      </c>
      <c r="AI178">
        <v>1033</v>
      </c>
      <c r="AJ178" s="7">
        <v>3.2187500000000001E-2</v>
      </c>
      <c r="AK178" s="8" t="s">
        <v>104</v>
      </c>
      <c r="AL178" s="8" t="s">
        <v>267</v>
      </c>
      <c r="AM178" s="6" t="s">
        <v>24</v>
      </c>
      <c r="AN178" s="6" t="s">
        <v>35</v>
      </c>
      <c r="AO178" s="6">
        <v>2</v>
      </c>
      <c r="AP178" s="6" t="s">
        <v>16</v>
      </c>
      <c r="AQ178" s="6"/>
      <c r="AR178" s="6">
        <v>370</v>
      </c>
      <c r="AS178" s="6">
        <v>146</v>
      </c>
      <c r="AT178" s="6">
        <v>53</v>
      </c>
      <c r="AU178" s="6">
        <v>103</v>
      </c>
      <c r="AV178" s="6">
        <v>1033</v>
      </c>
      <c r="AW178" s="7">
        <v>3.8113425925925926E-2</v>
      </c>
      <c r="AX178" s="8" t="s">
        <v>104</v>
      </c>
      <c r="AY178" s="8" t="s">
        <v>267</v>
      </c>
      <c r="AZ178" s="6" t="s">
        <v>24</v>
      </c>
      <c r="BA178" s="6" t="s">
        <v>35</v>
      </c>
      <c r="BB178" s="6">
        <v>2</v>
      </c>
      <c r="BC178" s="6" t="s">
        <v>16</v>
      </c>
      <c r="BD178" s="6"/>
      <c r="BE178" s="6">
        <v>187</v>
      </c>
      <c r="BF178" s="6">
        <v>131</v>
      </c>
      <c r="BG178" s="6">
        <v>38</v>
      </c>
      <c r="BH178" s="6">
        <v>94</v>
      </c>
      <c r="BI178" s="6">
        <v>1033</v>
      </c>
      <c r="BJ178" s="7">
        <v>3.9594907407407405E-2</v>
      </c>
      <c r="BK178" s="8" t="s">
        <v>104</v>
      </c>
      <c r="BL178" s="8" t="s">
        <v>267</v>
      </c>
      <c r="BM178" s="6" t="s">
        <v>24</v>
      </c>
      <c r="BN178" s="6" t="s">
        <v>35</v>
      </c>
      <c r="BO178" s="6">
        <v>2</v>
      </c>
      <c r="BP178" s="6" t="s">
        <v>16</v>
      </c>
    </row>
    <row r="179" spans="1:68" x14ac:dyDescent="0.3">
      <c r="A179">
        <v>175</v>
      </c>
      <c r="C179" s="8" t="s">
        <v>102</v>
      </c>
      <c r="D179" s="8" t="s">
        <v>103</v>
      </c>
      <c r="E179" s="6" t="s">
        <v>14</v>
      </c>
      <c r="F179" s="6" t="s">
        <v>52</v>
      </c>
      <c r="G179" s="6">
        <f t="shared" si="36"/>
        <v>46</v>
      </c>
      <c r="H179" s="16">
        <f t="shared" si="37"/>
        <v>210</v>
      </c>
      <c r="I179" s="16">
        <f t="shared" si="38"/>
        <v>187</v>
      </c>
      <c r="J179" s="16">
        <f t="shared" si="39"/>
        <v>164</v>
      </c>
      <c r="K179" s="28">
        <f t="shared" si="40"/>
        <v>607</v>
      </c>
      <c r="L179" s="6"/>
      <c r="M179" s="6"/>
      <c r="N179" s="6"/>
      <c r="O179" s="6"/>
      <c r="P179" s="28"/>
      <c r="Q179" s="6"/>
      <c r="R179" s="6">
        <v>46</v>
      </c>
      <c r="S179" s="6">
        <v>46</v>
      </c>
      <c r="T179" s="6"/>
      <c r="U179" s="6"/>
      <c r="V179" s="6">
        <v>1148</v>
      </c>
      <c r="W179" s="7">
        <v>2.7233796296296298E-2</v>
      </c>
      <c r="X179" s="8" t="s">
        <v>102</v>
      </c>
      <c r="Y179" s="8" t="s">
        <v>103</v>
      </c>
      <c r="Z179" s="6" t="s">
        <v>14</v>
      </c>
      <c r="AA179" s="6" t="s">
        <v>52</v>
      </c>
      <c r="AB179" s="6">
        <v>2</v>
      </c>
      <c r="AC179" s="6" t="s">
        <v>16</v>
      </c>
      <c r="AD179" s="6"/>
      <c r="AE179" s="6"/>
      <c r="AF179" s="16">
        <f>AF$340</f>
        <v>210</v>
      </c>
      <c r="AG179" s="6"/>
      <c r="AH179" s="6"/>
      <c r="AJ179" s="7"/>
      <c r="AK179" s="8"/>
      <c r="AL179" s="8"/>
      <c r="AM179" s="6"/>
      <c r="AN179" s="6"/>
      <c r="AO179" s="6"/>
      <c r="AP179" s="6"/>
      <c r="AQ179" s="6"/>
      <c r="AR179" s="6"/>
      <c r="AS179" s="16">
        <f>AS$340</f>
        <v>187</v>
      </c>
      <c r="AT179" s="6"/>
      <c r="AU179" s="6"/>
      <c r="AV179" s="6"/>
      <c r="AW179" s="7"/>
      <c r="AX179" s="8"/>
      <c r="AY179" s="8"/>
      <c r="AZ179" s="6"/>
      <c r="BA179" s="6"/>
      <c r="BB179" s="6"/>
      <c r="BC179" s="6"/>
      <c r="BD179" s="6"/>
      <c r="BE179" s="6"/>
      <c r="BF179" s="16">
        <f>BF$340</f>
        <v>164</v>
      </c>
      <c r="BG179" s="6"/>
      <c r="BH179" s="6"/>
      <c r="BI179" s="6"/>
      <c r="BJ179" s="7"/>
      <c r="BK179" s="8"/>
      <c r="BL179" s="8"/>
      <c r="BM179" s="6"/>
      <c r="BN179" s="6"/>
      <c r="BO179" s="6"/>
      <c r="BP179" s="6"/>
    </row>
    <row r="180" spans="1:68" x14ac:dyDescent="0.3">
      <c r="A180">
        <v>176</v>
      </c>
      <c r="C180" s="8" t="s">
        <v>69</v>
      </c>
      <c r="D180" s="8" t="s">
        <v>1490</v>
      </c>
      <c r="E180" s="6" t="s">
        <v>14</v>
      </c>
      <c r="F180" s="6" t="s">
        <v>27</v>
      </c>
      <c r="G180" s="16">
        <f t="shared" si="36"/>
        <v>212</v>
      </c>
      <c r="H180" s="6">
        <f t="shared" si="37"/>
        <v>46</v>
      </c>
      <c r="I180" s="16">
        <f t="shared" si="38"/>
        <v>187</v>
      </c>
      <c r="J180" s="16">
        <f t="shared" si="39"/>
        <v>164</v>
      </c>
      <c r="K180" s="28">
        <f t="shared" si="40"/>
        <v>609</v>
      </c>
      <c r="L180" s="6"/>
      <c r="M180" s="6"/>
      <c r="N180" s="6"/>
      <c r="O180" s="6"/>
      <c r="P180" s="28"/>
      <c r="Q180" s="6"/>
      <c r="R180" s="6"/>
      <c r="S180" s="16">
        <f>S$340</f>
        <v>212</v>
      </c>
      <c r="T180" s="6"/>
      <c r="U180" s="6"/>
      <c r="V180" s="6"/>
      <c r="W180" s="7"/>
      <c r="X180" s="8"/>
      <c r="Y180" s="8"/>
      <c r="Z180" s="6"/>
      <c r="AA180" s="6"/>
      <c r="AB180" s="6"/>
      <c r="AC180" s="6"/>
      <c r="AD180" s="6"/>
      <c r="AE180" s="6">
        <v>72</v>
      </c>
      <c r="AF180" s="6">
        <v>46</v>
      </c>
      <c r="AG180" s="6"/>
      <c r="AH180" s="6"/>
      <c r="AI180">
        <v>1385</v>
      </c>
      <c r="AJ180" s="7">
        <v>2.3726851851851853E-2</v>
      </c>
      <c r="AK180" s="8" t="s">
        <v>69</v>
      </c>
      <c r="AL180" s="8" t="s">
        <v>1490</v>
      </c>
      <c r="AM180" s="6" t="s">
        <v>14</v>
      </c>
      <c r="AN180" s="6" t="s">
        <v>27</v>
      </c>
      <c r="AO180" s="6">
        <v>2</v>
      </c>
      <c r="AP180" s="6" t="s">
        <v>16</v>
      </c>
      <c r="AQ180" s="6"/>
      <c r="AR180" s="6"/>
      <c r="AS180" s="16">
        <f>AS$340</f>
        <v>187</v>
      </c>
      <c r="AT180" s="6"/>
      <c r="AU180" s="6"/>
      <c r="AV180" s="6"/>
      <c r="AW180" s="7"/>
      <c r="AX180" s="8"/>
      <c r="AY180" s="8"/>
      <c r="AZ180" s="6"/>
      <c r="BA180" s="6"/>
      <c r="BB180" s="6"/>
      <c r="BC180" s="6"/>
      <c r="BD180" s="6"/>
      <c r="BE180" s="6"/>
      <c r="BF180" s="16">
        <f>BF$340</f>
        <v>164</v>
      </c>
      <c r="BG180" s="6"/>
      <c r="BH180" s="6"/>
      <c r="BI180" s="6"/>
      <c r="BJ180" s="7"/>
      <c r="BK180" s="8"/>
      <c r="BL180" s="8"/>
      <c r="BM180" s="6"/>
      <c r="BN180" s="6"/>
      <c r="BO180" s="6"/>
      <c r="BP180" s="6"/>
    </row>
    <row r="181" spans="1:68" x14ac:dyDescent="0.3">
      <c r="A181">
        <v>177</v>
      </c>
      <c r="C181" s="8" t="s">
        <v>108</v>
      </c>
      <c r="D181" s="8" t="s">
        <v>109</v>
      </c>
      <c r="E181" s="6" t="s">
        <v>14</v>
      </c>
      <c r="F181" s="6" t="s">
        <v>19</v>
      </c>
      <c r="G181" s="6">
        <f t="shared" si="36"/>
        <v>49</v>
      </c>
      <c r="H181" s="16">
        <f t="shared" si="37"/>
        <v>210</v>
      </c>
      <c r="I181" s="16">
        <f t="shared" si="38"/>
        <v>187</v>
      </c>
      <c r="J181" s="16">
        <f t="shared" si="39"/>
        <v>164</v>
      </c>
      <c r="K181" s="28">
        <f t="shared" si="40"/>
        <v>610</v>
      </c>
      <c r="L181" s="6"/>
      <c r="M181" s="6"/>
      <c r="N181" s="6"/>
      <c r="O181" s="6"/>
      <c r="P181" s="28"/>
      <c r="Q181" s="6"/>
      <c r="R181" s="6">
        <v>50</v>
      </c>
      <c r="S181" s="6">
        <v>49</v>
      </c>
      <c r="T181" s="6"/>
      <c r="U181" s="6"/>
      <c r="V181" s="6">
        <v>824</v>
      </c>
      <c r="W181" s="7">
        <v>2.7881944444444442E-2</v>
      </c>
      <c r="X181" s="8" t="s">
        <v>108</v>
      </c>
      <c r="Y181" s="8" t="s">
        <v>109</v>
      </c>
      <c r="Z181" s="6" t="s">
        <v>14</v>
      </c>
      <c r="AA181" s="6" t="s">
        <v>19</v>
      </c>
      <c r="AB181" s="6">
        <v>2</v>
      </c>
      <c r="AC181" s="6" t="s">
        <v>16</v>
      </c>
      <c r="AD181" s="6"/>
      <c r="AE181" s="6"/>
      <c r="AF181" s="16">
        <f>AF$340</f>
        <v>210</v>
      </c>
      <c r="AG181" s="6"/>
      <c r="AH181" s="6"/>
      <c r="AJ181" s="7"/>
      <c r="AK181" s="8"/>
      <c r="AL181" s="8"/>
      <c r="AM181" s="6"/>
      <c r="AN181" s="6"/>
      <c r="AO181" s="6"/>
      <c r="AP181" s="6"/>
      <c r="AQ181" s="6"/>
      <c r="AR181" s="6"/>
      <c r="AS181" s="16">
        <f>AS$340</f>
        <v>187</v>
      </c>
      <c r="AT181" s="6"/>
      <c r="AU181" s="6"/>
      <c r="AV181" s="23"/>
      <c r="AW181" s="7"/>
      <c r="AX181" s="8"/>
      <c r="AY181" s="8"/>
      <c r="AZ181" s="6"/>
      <c r="BA181" s="6"/>
      <c r="BB181" s="6"/>
      <c r="BC181" s="6"/>
      <c r="BD181" s="6"/>
      <c r="BE181" s="6"/>
      <c r="BF181" s="16">
        <f>BF$340</f>
        <v>164</v>
      </c>
      <c r="BG181" s="6"/>
      <c r="BH181" s="6"/>
      <c r="BI181" s="6"/>
      <c r="BJ181" s="7"/>
      <c r="BK181" s="8"/>
      <c r="BL181" s="8"/>
      <c r="BM181" s="6"/>
      <c r="BN181" s="6"/>
      <c r="BO181" s="6"/>
      <c r="BP181" s="6"/>
    </row>
    <row r="182" spans="1:68" x14ac:dyDescent="0.3">
      <c r="A182">
        <v>178</v>
      </c>
      <c r="C182" s="8" t="s">
        <v>757</v>
      </c>
      <c r="D182" s="8" t="s">
        <v>627</v>
      </c>
      <c r="E182" s="6" t="s">
        <v>14</v>
      </c>
      <c r="F182" s="6" t="s">
        <v>63</v>
      </c>
      <c r="G182" s="16">
        <f t="shared" si="36"/>
        <v>212</v>
      </c>
      <c r="H182" s="6">
        <f t="shared" si="37"/>
        <v>48</v>
      </c>
      <c r="I182" s="16">
        <f t="shared" si="38"/>
        <v>187</v>
      </c>
      <c r="J182" s="16">
        <f t="shared" si="39"/>
        <v>164</v>
      </c>
      <c r="K182" s="28">
        <f t="shared" si="40"/>
        <v>611</v>
      </c>
      <c r="L182" s="6"/>
      <c r="M182" s="6"/>
      <c r="O182" s="6"/>
      <c r="P182" s="28"/>
      <c r="Q182" s="6"/>
      <c r="R182" s="6"/>
      <c r="S182" s="16">
        <f>S$340</f>
        <v>212</v>
      </c>
      <c r="T182" s="6"/>
      <c r="U182" s="6"/>
      <c r="V182" s="6"/>
      <c r="W182" s="7"/>
      <c r="X182" s="8"/>
      <c r="Y182" s="8"/>
      <c r="Z182" s="6"/>
      <c r="AA182" s="6"/>
      <c r="AB182" s="6"/>
      <c r="AC182" s="6"/>
      <c r="AD182" s="6"/>
      <c r="AE182" s="6">
        <v>76</v>
      </c>
      <c r="AF182" s="6">
        <v>48</v>
      </c>
      <c r="AG182" s="6"/>
      <c r="AH182" s="6"/>
      <c r="AI182">
        <v>1690</v>
      </c>
      <c r="AJ182" s="7">
        <v>2.3819444444444445E-2</v>
      </c>
      <c r="AK182" s="8" t="s">
        <v>757</v>
      </c>
      <c r="AL182" s="8" t="s">
        <v>627</v>
      </c>
      <c r="AM182" s="6" t="s">
        <v>14</v>
      </c>
      <c r="AN182" s="6" t="s">
        <v>63</v>
      </c>
      <c r="AO182" s="6">
        <v>2</v>
      </c>
      <c r="AP182" s="6" t="s">
        <v>16</v>
      </c>
      <c r="AQ182" s="6"/>
      <c r="AS182" s="16">
        <f>AS$340</f>
        <v>187</v>
      </c>
      <c r="BD182" s="6"/>
      <c r="BE182" s="6"/>
      <c r="BF182" s="16">
        <f>BF$340</f>
        <v>164</v>
      </c>
      <c r="BG182" s="6"/>
      <c r="BH182" s="6"/>
      <c r="BI182" s="6"/>
      <c r="BJ182" s="7"/>
      <c r="BK182" s="8"/>
      <c r="BL182" s="8"/>
      <c r="BM182" s="6"/>
      <c r="BN182" s="6"/>
      <c r="BO182" s="6"/>
      <c r="BP182" s="6"/>
    </row>
    <row r="183" spans="1:68" x14ac:dyDescent="0.3">
      <c r="A183">
        <v>179</v>
      </c>
      <c r="C183" s="8" t="s">
        <v>110</v>
      </c>
      <c r="D183" s="8" t="s">
        <v>111</v>
      </c>
      <c r="E183" s="6" t="s">
        <v>14</v>
      </c>
      <c r="F183" s="6" t="s">
        <v>27</v>
      </c>
      <c r="G183" s="6">
        <f t="shared" si="36"/>
        <v>50</v>
      </c>
      <c r="H183" s="16">
        <f t="shared" si="37"/>
        <v>210</v>
      </c>
      <c r="I183" s="16">
        <f t="shared" si="38"/>
        <v>187</v>
      </c>
      <c r="J183" s="16">
        <f t="shared" si="39"/>
        <v>164</v>
      </c>
      <c r="K183" s="28">
        <f t="shared" si="40"/>
        <v>611</v>
      </c>
      <c r="L183" s="6"/>
      <c r="M183" s="6"/>
      <c r="N183" s="6"/>
      <c r="O183" s="6"/>
      <c r="P183" s="28"/>
      <c r="Q183" s="6"/>
      <c r="R183" s="6">
        <v>51</v>
      </c>
      <c r="S183" s="6">
        <v>50</v>
      </c>
      <c r="T183" s="6"/>
      <c r="U183" s="6"/>
      <c r="V183" s="6">
        <v>1335</v>
      </c>
      <c r="W183" s="7">
        <v>2.7986111111111111E-2</v>
      </c>
      <c r="X183" s="8" t="s">
        <v>110</v>
      </c>
      <c r="Y183" s="8" t="s">
        <v>111</v>
      </c>
      <c r="Z183" s="6" t="s">
        <v>14</v>
      </c>
      <c r="AA183" s="6" t="s">
        <v>27</v>
      </c>
      <c r="AB183" s="6">
        <v>2</v>
      </c>
      <c r="AC183" s="6" t="s">
        <v>16</v>
      </c>
      <c r="AD183" s="6"/>
      <c r="AE183" s="6"/>
      <c r="AF183" s="16">
        <f>AF$340</f>
        <v>210</v>
      </c>
      <c r="AG183" s="6"/>
      <c r="AH183" s="6"/>
      <c r="AJ183" s="7"/>
      <c r="AK183" s="8"/>
      <c r="AL183" s="8"/>
      <c r="AM183" s="6"/>
      <c r="AN183" s="6"/>
      <c r="AO183" s="6"/>
      <c r="AP183" s="6"/>
      <c r="AQ183" s="6"/>
      <c r="AR183" s="6"/>
      <c r="AS183" s="16">
        <f>AS$340</f>
        <v>187</v>
      </c>
      <c r="AT183" s="6"/>
      <c r="AU183" s="6"/>
      <c r="AV183" s="6"/>
      <c r="AW183" s="7"/>
      <c r="AX183" s="8"/>
      <c r="AY183" s="8"/>
      <c r="AZ183" s="6"/>
      <c r="BA183" s="6"/>
      <c r="BB183" s="6"/>
      <c r="BC183" s="6"/>
      <c r="BD183" s="6"/>
      <c r="BE183" s="6"/>
      <c r="BF183" s="16">
        <f>BF$340</f>
        <v>164</v>
      </c>
      <c r="BG183" s="6"/>
      <c r="BH183" s="6"/>
      <c r="BI183" s="6"/>
      <c r="BJ183" s="7"/>
      <c r="BK183" s="8"/>
      <c r="BL183" s="8"/>
      <c r="BM183" s="6"/>
      <c r="BN183" s="6"/>
      <c r="BO183" s="6"/>
      <c r="BP183" s="6"/>
    </row>
    <row r="184" spans="1:68" x14ac:dyDescent="0.3">
      <c r="A184">
        <v>180</v>
      </c>
      <c r="B184">
        <v>7</v>
      </c>
      <c r="C184" s="8" t="s">
        <v>121</v>
      </c>
      <c r="D184" s="8" t="s">
        <v>273</v>
      </c>
      <c r="E184" s="6" t="s">
        <v>101</v>
      </c>
      <c r="F184" s="6" t="s">
        <v>52</v>
      </c>
      <c r="G184" s="6">
        <f t="shared" si="36"/>
        <v>168</v>
      </c>
      <c r="H184" s="6">
        <f t="shared" si="37"/>
        <v>167</v>
      </c>
      <c r="I184" s="6">
        <f t="shared" si="38"/>
        <v>149</v>
      </c>
      <c r="J184" s="6">
        <f t="shared" si="39"/>
        <v>128</v>
      </c>
      <c r="K184" s="28">
        <f t="shared" si="40"/>
        <v>612</v>
      </c>
      <c r="L184" s="6">
        <f>T184</f>
        <v>11</v>
      </c>
      <c r="M184" s="6">
        <f>AG184</f>
        <v>11</v>
      </c>
      <c r="N184" s="6">
        <f>AT184</f>
        <v>11</v>
      </c>
      <c r="O184" s="6">
        <f>BG184</f>
        <v>14</v>
      </c>
      <c r="P184" s="28">
        <f>SUM(L184:O184)</f>
        <v>47</v>
      </c>
      <c r="Q184" s="6"/>
      <c r="R184" s="6">
        <v>225</v>
      </c>
      <c r="S184" s="6">
        <v>168</v>
      </c>
      <c r="T184" s="6">
        <v>11</v>
      </c>
      <c r="U184" s="6"/>
      <c r="V184" s="6">
        <v>1135</v>
      </c>
      <c r="W184" s="7">
        <v>3.90625E-2</v>
      </c>
      <c r="X184" s="8" t="s">
        <v>121</v>
      </c>
      <c r="Y184" s="8" t="s">
        <v>273</v>
      </c>
      <c r="Z184" s="6" t="s">
        <v>101</v>
      </c>
      <c r="AA184" s="6" t="s">
        <v>52</v>
      </c>
      <c r="AB184" s="6">
        <v>2</v>
      </c>
      <c r="AC184" s="6" t="s">
        <v>16</v>
      </c>
      <c r="AD184" s="6"/>
      <c r="AE184" s="6">
        <v>427</v>
      </c>
      <c r="AF184" s="6">
        <v>167</v>
      </c>
      <c r="AG184" s="6">
        <v>11</v>
      </c>
      <c r="AH184" s="6">
        <v>115</v>
      </c>
      <c r="AI184">
        <v>1135</v>
      </c>
      <c r="AJ184" s="7">
        <v>3.2349537037037038E-2</v>
      </c>
      <c r="AK184" s="8" t="s">
        <v>121</v>
      </c>
      <c r="AL184" s="8" t="s">
        <v>273</v>
      </c>
      <c r="AM184" s="6" t="s">
        <v>101</v>
      </c>
      <c r="AN184" s="6" t="s">
        <v>52</v>
      </c>
      <c r="AO184" s="6">
        <v>2</v>
      </c>
      <c r="AP184" s="6" t="s">
        <v>16</v>
      </c>
      <c r="AQ184" s="6"/>
      <c r="AR184" s="6">
        <v>381</v>
      </c>
      <c r="AS184" s="6">
        <v>149</v>
      </c>
      <c r="AT184" s="6">
        <v>11</v>
      </c>
      <c r="AU184" s="6">
        <v>106</v>
      </c>
      <c r="AV184" s="6">
        <v>1135</v>
      </c>
      <c r="AW184" s="7">
        <v>3.8564814814814816E-2</v>
      </c>
      <c r="AX184" s="8" t="s">
        <v>121</v>
      </c>
      <c r="AY184" s="8" t="s">
        <v>273</v>
      </c>
      <c r="AZ184" s="6" t="s">
        <v>101</v>
      </c>
      <c r="BA184" s="6" t="s">
        <v>52</v>
      </c>
      <c r="BB184" s="6">
        <v>2</v>
      </c>
      <c r="BC184" s="6" t="s">
        <v>16</v>
      </c>
      <c r="BD184" s="6"/>
      <c r="BE184" s="6">
        <v>181</v>
      </c>
      <c r="BF184" s="6">
        <v>128</v>
      </c>
      <c r="BG184" s="6">
        <v>14</v>
      </c>
      <c r="BH184" s="6">
        <v>91</v>
      </c>
      <c r="BI184" s="6">
        <v>1135</v>
      </c>
      <c r="BJ184" s="7">
        <v>3.8981481481481478E-2</v>
      </c>
      <c r="BK184" s="8" t="s">
        <v>121</v>
      </c>
      <c r="BL184" s="8" t="s">
        <v>273</v>
      </c>
      <c r="BM184" s="6" t="s">
        <v>101</v>
      </c>
      <c r="BN184" s="6" t="s">
        <v>52</v>
      </c>
      <c r="BO184" s="6">
        <v>2</v>
      </c>
      <c r="BP184" s="6" t="s">
        <v>16</v>
      </c>
    </row>
    <row r="185" spans="1:68" x14ac:dyDescent="0.3">
      <c r="A185">
        <v>181</v>
      </c>
      <c r="C185" s="8" t="s">
        <v>175</v>
      </c>
      <c r="D185" s="8" t="s">
        <v>821</v>
      </c>
      <c r="E185" s="6" t="s">
        <v>14</v>
      </c>
      <c r="F185" s="6" t="s">
        <v>52</v>
      </c>
      <c r="G185" s="16">
        <f t="shared" si="36"/>
        <v>212</v>
      </c>
      <c r="H185" s="6">
        <f t="shared" si="37"/>
        <v>169</v>
      </c>
      <c r="I185" s="6">
        <f t="shared" si="38"/>
        <v>106</v>
      </c>
      <c r="J185" s="6">
        <f t="shared" si="39"/>
        <v>126</v>
      </c>
      <c r="K185" s="28">
        <f t="shared" si="40"/>
        <v>613</v>
      </c>
      <c r="L185" s="6"/>
      <c r="M185" s="6"/>
      <c r="N185" s="6"/>
      <c r="O185" s="6"/>
      <c r="P185" s="28"/>
      <c r="Q185" s="6"/>
      <c r="R185" s="6"/>
      <c r="S185" s="16">
        <f>S$340</f>
        <v>212</v>
      </c>
      <c r="T185" s="6"/>
      <c r="U185" s="6"/>
      <c r="V185" s="6"/>
      <c r="W185" s="9"/>
      <c r="X185" s="8"/>
      <c r="Y185" s="8"/>
      <c r="Z185" s="6"/>
      <c r="AA185" s="6"/>
      <c r="AB185" s="6"/>
      <c r="AC185" s="6"/>
      <c r="AD185" s="6"/>
      <c r="AE185" s="6">
        <v>430</v>
      </c>
      <c r="AF185" s="6">
        <v>169</v>
      </c>
      <c r="AG185" s="6"/>
      <c r="AH185" s="6"/>
      <c r="AI185">
        <v>1167</v>
      </c>
      <c r="AJ185" s="7">
        <v>3.2384259259259258E-2</v>
      </c>
      <c r="AK185" s="8" t="s">
        <v>175</v>
      </c>
      <c r="AL185" s="8" t="s">
        <v>821</v>
      </c>
      <c r="AM185" s="6" t="s">
        <v>14</v>
      </c>
      <c r="AN185" s="6" t="s">
        <v>52</v>
      </c>
      <c r="AO185" s="6">
        <v>2</v>
      </c>
      <c r="AP185" s="6" t="s">
        <v>16</v>
      </c>
      <c r="AQ185" s="6"/>
      <c r="AR185" s="6">
        <v>235</v>
      </c>
      <c r="AS185" s="6">
        <v>106</v>
      </c>
      <c r="AT185" s="6"/>
      <c r="AU185" s="6"/>
      <c r="AV185" s="6">
        <v>1167</v>
      </c>
      <c r="AW185" s="7">
        <v>3.3564814814814818E-2</v>
      </c>
      <c r="AX185" s="8" t="s">
        <v>175</v>
      </c>
      <c r="AY185" s="8" t="s">
        <v>821</v>
      </c>
      <c r="AZ185" s="6" t="s">
        <v>14</v>
      </c>
      <c r="BA185" s="6" t="s">
        <v>52</v>
      </c>
      <c r="BB185" s="6">
        <v>2</v>
      </c>
      <c r="BC185" s="6" t="s">
        <v>16</v>
      </c>
      <c r="BD185" s="6"/>
      <c r="BE185" s="6">
        <v>177</v>
      </c>
      <c r="BF185" s="6">
        <v>126</v>
      </c>
      <c r="BG185" s="6"/>
      <c r="BH185" s="6"/>
      <c r="BI185" s="6">
        <v>1167</v>
      </c>
      <c r="BJ185" s="7">
        <v>3.8622685185185184E-2</v>
      </c>
      <c r="BK185" s="8" t="s">
        <v>175</v>
      </c>
      <c r="BL185" s="8" t="s">
        <v>821</v>
      </c>
      <c r="BM185" s="6" t="s">
        <v>14</v>
      </c>
      <c r="BN185" s="6" t="s">
        <v>52</v>
      </c>
      <c r="BO185" s="6">
        <v>2</v>
      </c>
      <c r="BP185" s="6" t="s">
        <v>16</v>
      </c>
    </row>
    <row r="186" spans="1:68" x14ac:dyDescent="0.3">
      <c r="A186">
        <v>182</v>
      </c>
      <c r="B186">
        <v>68</v>
      </c>
      <c r="C186" s="8" t="s">
        <v>121</v>
      </c>
      <c r="D186" s="8" t="s">
        <v>237</v>
      </c>
      <c r="E186" s="6" t="s">
        <v>24</v>
      </c>
      <c r="F186" s="6" t="s">
        <v>35</v>
      </c>
      <c r="G186" s="6">
        <f t="shared" si="36"/>
        <v>138</v>
      </c>
      <c r="H186" s="6">
        <f t="shared" si="37"/>
        <v>125</v>
      </c>
      <c r="I186" s="16">
        <f t="shared" si="38"/>
        <v>187</v>
      </c>
      <c r="J186" s="16">
        <f t="shared" si="39"/>
        <v>164</v>
      </c>
      <c r="K186" s="28">
        <f t="shared" si="40"/>
        <v>614</v>
      </c>
      <c r="L186" s="6">
        <f>T186</f>
        <v>51</v>
      </c>
      <c r="M186" s="6">
        <f>AG186</f>
        <v>44</v>
      </c>
      <c r="N186" s="16">
        <f>AT186</f>
        <v>66</v>
      </c>
      <c r="O186" s="16">
        <f>BG186</f>
        <v>51</v>
      </c>
      <c r="P186" s="28">
        <f>SUM(L186:O186)</f>
        <v>212</v>
      </c>
      <c r="Q186" s="6"/>
      <c r="R186" s="6">
        <v>171</v>
      </c>
      <c r="S186" s="6">
        <v>138</v>
      </c>
      <c r="T186" s="6">
        <v>51</v>
      </c>
      <c r="U186" s="6">
        <v>86</v>
      </c>
      <c r="V186" s="6">
        <v>1024</v>
      </c>
      <c r="W186" s="7">
        <v>3.4965277777777783E-2</v>
      </c>
      <c r="X186" s="8" t="s">
        <v>121</v>
      </c>
      <c r="Y186" s="8" t="s">
        <v>237</v>
      </c>
      <c r="Z186" s="6" t="s">
        <v>24</v>
      </c>
      <c r="AA186" s="6" t="s">
        <v>35</v>
      </c>
      <c r="AB186" s="6">
        <v>2</v>
      </c>
      <c r="AC186" s="6" t="s">
        <v>16</v>
      </c>
      <c r="AD186" s="6"/>
      <c r="AE186" s="6">
        <v>270</v>
      </c>
      <c r="AF186" s="6">
        <v>125</v>
      </c>
      <c r="AG186" s="6">
        <v>44</v>
      </c>
      <c r="AH186" s="6">
        <v>79</v>
      </c>
      <c r="AI186">
        <v>1024</v>
      </c>
      <c r="AJ186" s="7">
        <v>2.8599537037037038E-2</v>
      </c>
      <c r="AK186" s="8" t="s">
        <v>121</v>
      </c>
      <c r="AL186" s="8" t="s">
        <v>237</v>
      </c>
      <c r="AM186" s="6" t="s">
        <v>24</v>
      </c>
      <c r="AN186" s="6" t="s">
        <v>35</v>
      </c>
      <c r="AO186" s="6">
        <v>2</v>
      </c>
      <c r="AP186" s="6" t="s">
        <v>16</v>
      </c>
      <c r="AQ186" s="6"/>
      <c r="AR186" s="6"/>
      <c r="AS186" s="16">
        <f>AS$340</f>
        <v>187</v>
      </c>
      <c r="AT186" s="16">
        <f>AT$341</f>
        <v>66</v>
      </c>
      <c r="AU186" s="6"/>
      <c r="AV186" s="6"/>
      <c r="AW186" s="7"/>
      <c r="AX186" s="8"/>
      <c r="AY186" s="8"/>
      <c r="AZ186" s="6"/>
      <c r="BA186" s="6"/>
      <c r="BB186" s="6"/>
      <c r="BC186" s="6"/>
      <c r="BD186" s="6"/>
      <c r="BE186" s="6"/>
      <c r="BF186" s="16">
        <f>BF$340</f>
        <v>164</v>
      </c>
      <c r="BG186" s="16">
        <f>BG$341</f>
        <v>51</v>
      </c>
      <c r="BH186" s="6"/>
      <c r="BI186" s="6"/>
      <c r="BJ186" s="7"/>
      <c r="BK186" s="8"/>
      <c r="BL186" s="8"/>
      <c r="BM186" s="6"/>
      <c r="BN186" s="6"/>
      <c r="BO186" s="6"/>
      <c r="BP186" s="6"/>
    </row>
    <row r="187" spans="1:68" x14ac:dyDescent="0.3">
      <c r="A187">
        <v>183</v>
      </c>
      <c r="B187">
        <v>43</v>
      </c>
      <c r="C187" s="8" t="s">
        <v>258</v>
      </c>
      <c r="D187" s="8" t="s">
        <v>1783</v>
      </c>
      <c r="E187" s="6" t="s">
        <v>66</v>
      </c>
      <c r="F187" s="6" t="s">
        <v>35</v>
      </c>
      <c r="G187" s="16">
        <f t="shared" si="36"/>
        <v>212</v>
      </c>
      <c r="H187" s="16">
        <f t="shared" si="37"/>
        <v>210</v>
      </c>
      <c r="I187" s="6">
        <f t="shared" si="38"/>
        <v>111</v>
      </c>
      <c r="J187" s="6">
        <f t="shared" si="39"/>
        <v>83</v>
      </c>
      <c r="K187" s="28">
        <f t="shared" si="40"/>
        <v>616</v>
      </c>
      <c r="L187" s="16">
        <f>T187</f>
        <v>62</v>
      </c>
      <c r="M187" s="16">
        <f>AG187</f>
        <v>65</v>
      </c>
      <c r="N187" s="6">
        <f>AT187</f>
        <v>22</v>
      </c>
      <c r="O187" s="6">
        <f>BG187</f>
        <v>21</v>
      </c>
      <c r="P187" s="28">
        <f>SUM(L187:O187)</f>
        <v>170</v>
      </c>
      <c r="Q187" s="6"/>
      <c r="R187" s="6"/>
      <c r="S187" s="16">
        <f>S$340</f>
        <v>212</v>
      </c>
      <c r="T187" s="16">
        <f>T$342</f>
        <v>62</v>
      </c>
      <c r="U187" s="6"/>
      <c r="V187" s="6"/>
      <c r="W187" s="7"/>
      <c r="X187" s="8"/>
      <c r="Y187" s="8"/>
      <c r="Z187" s="6"/>
      <c r="AA187" s="6"/>
      <c r="AB187" s="6"/>
      <c r="AC187" s="6"/>
      <c r="AD187" s="6"/>
      <c r="AE187" s="6"/>
      <c r="AF187" s="16">
        <f>AF$340</f>
        <v>210</v>
      </c>
      <c r="AG187" s="16">
        <f>AG$342</f>
        <v>65</v>
      </c>
      <c r="AH187" s="6"/>
      <c r="AJ187" s="7"/>
      <c r="AK187" s="8"/>
      <c r="AL187" s="8"/>
      <c r="AM187" s="6"/>
      <c r="AN187" s="6"/>
      <c r="AO187" s="6"/>
      <c r="AP187" s="6"/>
      <c r="AQ187" s="6"/>
      <c r="AR187" s="6">
        <v>249</v>
      </c>
      <c r="AS187" s="6">
        <v>111</v>
      </c>
      <c r="AT187" s="6">
        <v>22</v>
      </c>
      <c r="AU187" s="6">
        <v>70</v>
      </c>
      <c r="AV187" s="6">
        <v>1073</v>
      </c>
      <c r="AW187" s="7">
        <v>3.4131944444444444E-2</v>
      </c>
      <c r="AX187" s="8" t="s">
        <v>258</v>
      </c>
      <c r="AY187" s="8" t="s">
        <v>1783</v>
      </c>
      <c r="AZ187" s="6" t="s">
        <v>66</v>
      </c>
      <c r="BA187" s="6" t="s">
        <v>35</v>
      </c>
      <c r="BB187" s="6">
        <v>2</v>
      </c>
      <c r="BC187" s="6" t="s">
        <v>16</v>
      </c>
      <c r="BD187" s="6"/>
      <c r="BE187" s="6">
        <v>109</v>
      </c>
      <c r="BF187" s="6">
        <v>83</v>
      </c>
      <c r="BG187" s="6">
        <v>21</v>
      </c>
      <c r="BH187" s="6">
        <v>50</v>
      </c>
      <c r="BI187" s="6">
        <v>1073</v>
      </c>
      <c r="BJ187" s="7">
        <v>3.2858796296296296E-2</v>
      </c>
      <c r="BK187" s="8" t="s">
        <v>258</v>
      </c>
      <c r="BL187" s="8" t="s">
        <v>1783</v>
      </c>
      <c r="BM187" s="6" t="s">
        <v>66</v>
      </c>
      <c r="BN187" s="6" t="s">
        <v>35</v>
      </c>
      <c r="BO187" s="6">
        <v>2</v>
      </c>
      <c r="BP187" s="6" t="s">
        <v>16</v>
      </c>
    </row>
    <row r="188" spans="1:68" x14ac:dyDescent="0.3">
      <c r="A188">
        <v>184</v>
      </c>
      <c r="C188" s="8" t="str">
        <f>BK188</f>
        <v>Donald</v>
      </c>
      <c r="D188" s="8" t="str">
        <f>BL188</f>
        <v>Bennet</v>
      </c>
      <c r="E188" s="6" t="str">
        <f>BM188</f>
        <v>S</v>
      </c>
      <c r="F188" s="6" t="str">
        <f>BN188</f>
        <v>ORH</v>
      </c>
      <c r="G188" s="16">
        <f t="shared" si="36"/>
        <v>212</v>
      </c>
      <c r="H188" s="16">
        <f t="shared" si="37"/>
        <v>210</v>
      </c>
      <c r="I188" s="16">
        <f t="shared" si="38"/>
        <v>187</v>
      </c>
      <c r="J188" s="6">
        <f t="shared" si="39"/>
        <v>9</v>
      </c>
      <c r="K188" s="28">
        <f t="shared" si="40"/>
        <v>618</v>
      </c>
      <c r="L188" s="6"/>
      <c r="M188" s="6"/>
      <c r="N188" s="6"/>
      <c r="O188" s="6"/>
      <c r="P188" s="28"/>
      <c r="Q188" s="6"/>
      <c r="R188" s="6"/>
      <c r="S188" s="16">
        <f>S$340</f>
        <v>212</v>
      </c>
      <c r="T188" s="6"/>
      <c r="U188" s="6"/>
      <c r="V188" s="6"/>
      <c r="W188" s="7"/>
      <c r="X188" s="8"/>
      <c r="Y188" s="8"/>
      <c r="Z188" s="6"/>
      <c r="AA188" s="6"/>
      <c r="AB188" s="6"/>
      <c r="AC188" s="6"/>
      <c r="AD188" s="6"/>
      <c r="AE188" s="6"/>
      <c r="AF188" s="16">
        <f>AF$340</f>
        <v>210</v>
      </c>
      <c r="AG188" s="6"/>
      <c r="AH188" s="6"/>
      <c r="AJ188" s="7"/>
      <c r="AK188" s="8"/>
      <c r="AL188" s="8"/>
      <c r="AM188" s="6"/>
      <c r="AN188" s="6"/>
      <c r="AO188" s="6"/>
      <c r="AP188" s="6"/>
      <c r="AQ188" s="6"/>
      <c r="AR188" s="6"/>
      <c r="AS188" s="16">
        <f>AS$340</f>
        <v>187</v>
      </c>
      <c r="AT188" s="6"/>
      <c r="AU188" s="6"/>
      <c r="AV188" s="6"/>
      <c r="AW188" s="7"/>
      <c r="AX188" s="8"/>
      <c r="AY188" s="8"/>
      <c r="AZ188" s="6"/>
      <c r="BA188" s="6"/>
      <c r="BB188" s="6"/>
      <c r="BC188" s="6"/>
      <c r="BD188" s="6"/>
      <c r="BE188" s="6">
        <v>9</v>
      </c>
      <c r="BF188" s="6">
        <v>9</v>
      </c>
      <c r="BG188" s="6"/>
      <c r="BH188" s="6"/>
      <c r="BI188" s="6">
        <v>560</v>
      </c>
      <c r="BJ188" s="7">
        <v>2.5509259259259259E-2</v>
      </c>
      <c r="BK188" s="8" t="s">
        <v>1887</v>
      </c>
      <c r="BL188" s="8" t="s">
        <v>1888</v>
      </c>
      <c r="BM188" s="6" t="s">
        <v>14</v>
      </c>
      <c r="BN188" s="6" t="s">
        <v>15</v>
      </c>
      <c r="BO188" s="6">
        <v>2</v>
      </c>
      <c r="BP188" s="6" t="s">
        <v>16</v>
      </c>
    </row>
    <row r="189" spans="1:68" x14ac:dyDescent="0.3">
      <c r="A189">
        <v>185</v>
      </c>
      <c r="B189">
        <v>61</v>
      </c>
      <c r="C189" s="8" t="s">
        <v>1132</v>
      </c>
      <c r="D189" s="8" t="s">
        <v>1773</v>
      </c>
      <c r="E189" s="6" t="s">
        <v>24</v>
      </c>
      <c r="F189" s="6" t="s">
        <v>27</v>
      </c>
      <c r="G189" s="16">
        <f t="shared" si="36"/>
        <v>212</v>
      </c>
      <c r="H189" s="16">
        <f t="shared" si="37"/>
        <v>210</v>
      </c>
      <c r="I189" s="6">
        <f t="shared" si="38"/>
        <v>32</v>
      </c>
      <c r="J189" s="16">
        <f t="shared" si="39"/>
        <v>164</v>
      </c>
      <c r="K189" s="28">
        <f t="shared" si="40"/>
        <v>618</v>
      </c>
      <c r="L189" s="16">
        <f>T189</f>
        <v>71</v>
      </c>
      <c r="M189" s="16">
        <f>AG189</f>
        <v>63</v>
      </c>
      <c r="N189" s="6">
        <f>AT189</f>
        <v>17</v>
      </c>
      <c r="O189" s="16">
        <f>BG189</f>
        <v>51</v>
      </c>
      <c r="P189" s="28">
        <f>SUM(L189:O189)</f>
        <v>202</v>
      </c>
      <c r="Q189" s="6"/>
      <c r="R189" s="6"/>
      <c r="S189" s="16">
        <f>S$340</f>
        <v>212</v>
      </c>
      <c r="T189" s="16">
        <f>T$341</f>
        <v>71</v>
      </c>
      <c r="U189" s="6"/>
      <c r="V189" s="6"/>
      <c r="W189" s="7"/>
      <c r="X189" s="8"/>
      <c r="Y189" s="8"/>
      <c r="Z189" s="6"/>
      <c r="AA189" s="6"/>
      <c r="AB189" s="6"/>
      <c r="AC189" s="6"/>
      <c r="AD189" s="6"/>
      <c r="AE189" s="6"/>
      <c r="AF189" s="16">
        <f>AF$340</f>
        <v>210</v>
      </c>
      <c r="AG189" s="16">
        <f>AG$341</f>
        <v>63</v>
      </c>
      <c r="AH189" s="6"/>
      <c r="AJ189" s="7"/>
      <c r="AK189" s="8"/>
      <c r="AL189" s="8"/>
      <c r="AM189" s="6"/>
      <c r="AN189" s="6"/>
      <c r="AO189" s="6"/>
      <c r="AP189" s="6"/>
      <c r="AQ189" s="6"/>
      <c r="AR189" s="6">
        <v>40</v>
      </c>
      <c r="AS189" s="6">
        <v>32</v>
      </c>
      <c r="AT189" s="6">
        <v>17</v>
      </c>
      <c r="AU189" s="6">
        <v>19</v>
      </c>
      <c r="AV189" s="6">
        <v>1424</v>
      </c>
      <c r="AW189" s="7">
        <v>2.6666666666666668E-2</v>
      </c>
      <c r="AX189" s="8" t="s">
        <v>1132</v>
      </c>
      <c r="AY189" s="8" t="s">
        <v>1773</v>
      </c>
      <c r="AZ189" s="6" t="s">
        <v>24</v>
      </c>
      <c r="BA189" s="6" t="s">
        <v>27</v>
      </c>
      <c r="BB189" s="6">
        <v>2</v>
      </c>
      <c r="BC189" s="6" t="s">
        <v>16</v>
      </c>
      <c r="BD189" s="6"/>
      <c r="BE189" s="6"/>
      <c r="BF189" s="16">
        <f>BF$340</f>
        <v>164</v>
      </c>
      <c r="BG189" s="16">
        <f>BG$341</f>
        <v>51</v>
      </c>
      <c r="BH189" s="6"/>
      <c r="BI189" s="6"/>
      <c r="BJ189" s="7"/>
      <c r="BK189" s="8"/>
      <c r="BL189" s="8"/>
      <c r="BM189" s="6"/>
      <c r="BN189" s="6"/>
      <c r="BO189" s="6"/>
      <c r="BP189" s="6"/>
    </row>
    <row r="190" spans="1:68" x14ac:dyDescent="0.3">
      <c r="A190">
        <v>186</v>
      </c>
      <c r="B190">
        <v>9</v>
      </c>
      <c r="C190" s="8" t="s">
        <v>48</v>
      </c>
      <c r="D190" s="8" t="s">
        <v>279</v>
      </c>
      <c r="E190" s="6" t="s">
        <v>101</v>
      </c>
      <c r="F190" s="6" t="s">
        <v>63</v>
      </c>
      <c r="G190" s="6">
        <f t="shared" si="36"/>
        <v>176</v>
      </c>
      <c r="H190" s="6">
        <f t="shared" si="37"/>
        <v>173</v>
      </c>
      <c r="I190" s="6">
        <f t="shared" si="38"/>
        <v>139</v>
      </c>
      <c r="J190" s="6">
        <f t="shared" si="39"/>
        <v>132</v>
      </c>
      <c r="K190" s="28">
        <f t="shared" si="40"/>
        <v>620</v>
      </c>
      <c r="L190" s="6">
        <f>T190</f>
        <v>14</v>
      </c>
      <c r="M190" s="6">
        <f>AG190</f>
        <v>14</v>
      </c>
      <c r="N190" s="6">
        <f>AT190</f>
        <v>7</v>
      </c>
      <c r="O190" s="6">
        <f>BG190</f>
        <v>17</v>
      </c>
      <c r="P190" s="28">
        <f>SUM(L190:O190)</f>
        <v>52</v>
      </c>
      <c r="Q190" s="6"/>
      <c r="R190" s="6">
        <v>244</v>
      </c>
      <c r="S190" s="6">
        <v>176</v>
      </c>
      <c r="T190" s="6">
        <v>14</v>
      </c>
      <c r="U190" s="6">
        <v>118</v>
      </c>
      <c r="V190" s="6">
        <v>1659</v>
      </c>
      <c r="W190" s="7">
        <v>4.0289351851851854E-2</v>
      </c>
      <c r="X190" s="8" t="s">
        <v>48</v>
      </c>
      <c r="Y190" s="8" t="s">
        <v>279</v>
      </c>
      <c r="Z190" s="6" t="s">
        <v>101</v>
      </c>
      <c r="AA190" s="6" t="s">
        <v>63</v>
      </c>
      <c r="AB190" s="6">
        <v>2</v>
      </c>
      <c r="AC190" s="6" t="s">
        <v>16</v>
      </c>
      <c r="AD190" s="6"/>
      <c r="AE190" s="6">
        <v>451</v>
      </c>
      <c r="AF190" s="6">
        <v>173</v>
      </c>
      <c r="AG190" s="6">
        <v>14</v>
      </c>
      <c r="AH190" s="6">
        <v>120</v>
      </c>
      <c r="AI190">
        <v>1659</v>
      </c>
      <c r="AJ190" s="7">
        <v>3.3067129629629627E-2</v>
      </c>
      <c r="AK190" s="8" t="s">
        <v>48</v>
      </c>
      <c r="AL190" s="8" t="s">
        <v>279</v>
      </c>
      <c r="AM190" s="6" t="s">
        <v>101</v>
      </c>
      <c r="AN190" s="6" t="s">
        <v>63</v>
      </c>
      <c r="AO190" s="6">
        <v>2</v>
      </c>
      <c r="AP190" s="6" t="s">
        <v>16</v>
      </c>
      <c r="AQ190" s="6"/>
      <c r="AR190" s="6">
        <v>342</v>
      </c>
      <c r="AS190" s="6">
        <v>139</v>
      </c>
      <c r="AT190" s="6">
        <v>7</v>
      </c>
      <c r="AU190" s="6">
        <v>96</v>
      </c>
      <c r="AV190" s="6">
        <v>1659</v>
      </c>
      <c r="AW190" s="7">
        <v>3.72337962962963E-2</v>
      </c>
      <c r="AX190" s="8" t="s">
        <v>48</v>
      </c>
      <c r="AY190" s="8" t="s">
        <v>279</v>
      </c>
      <c r="AZ190" s="6" t="s">
        <v>101</v>
      </c>
      <c r="BA190" s="6" t="s">
        <v>63</v>
      </c>
      <c r="BB190" s="6">
        <v>2</v>
      </c>
      <c r="BC190" s="6" t="s">
        <v>16</v>
      </c>
      <c r="BD190" s="6"/>
      <c r="BE190" s="6">
        <v>189</v>
      </c>
      <c r="BF190" s="6">
        <v>132</v>
      </c>
      <c r="BG190" s="6">
        <v>17</v>
      </c>
      <c r="BH190" s="6">
        <v>95</v>
      </c>
      <c r="BI190" s="6">
        <v>1659</v>
      </c>
      <c r="BJ190" s="7">
        <v>3.9675925925925927E-2</v>
      </c>
      <c r="BK190" s="8" t="s">
        <v>48</v>
      </c>
      <c r="BL190" s="8" t="s">
        <v>279</v>
      </c>
      <c r="BM190" s="6" t="s">
        <v>101</v>
      </c>
      <c r="BN190" s="6" t="s">
        <v>63</v>
      </c>
      <c r="BO190" s="6">
        <v>2</v>
      </c>
      <c r="BP190" s="6" t="s">
        <v>16</v>
      </c>
    </row>
    <row r="191" spans="1:68" x14ac:dyDescent="0.3">
      <c r="A191">
        <v>187</v>
      </c>
      <c r="B191">
        <v>65</v>
      </c>
      <c r="C191" s="8" t="s">
        <v>1189</v>
      </c>
      <c r="D191" s="8" t="s">
        <v>1494</v>
      </c>
      <c r="E191" s="6" t="s">
        <v>24</v>
      </c>
      <c r="F191" s="6" t="s">
        <v>19</v>
      </c>
      <c r="G191" s="16">
        <f t="shared" si="36"/>
        <v>212</v>
      </c>
      <c r="H191" s="6">
        <f t="shared" si="37"/>
        <v>57</v>
      </c>
      <c r="I191" s="16">
        <f t="shared" si="38"/>
        <v>187</v>
      </c>
      <c r="J191" s="16">
        <f t="shared" si="39"/>
        <v>164</v>
      </c>
      <c r="K191" s="28">
        <f t="shared" si="40"/>
        <v>620</v>
      </c>
      <c r="L191" s="16">
        <f>T191</f>
        <v>71</v>
      </c>
      <c r="M191" s="6">
        <f>AG191</f>
        <v>21</v>
      </c>
      <c r="N191" s="16">
        <f>AT191</f>
        <v>66</v>
      </c>
      <c r="O191" s="16">
        <f>BG191</f>
        <v>51</v>
      </c>
      <c r="P191" s="28">
        <f>SUM(L191:O191)</f>
        <v>209</v>
      </c>
      <c r="Q191" s="6"/>
      <c r="R191" s="6"/>
      <c r="S191" s="16">
        <f>S$340</f>
        <v>212</v>
      </c>
      <c r="T191" s="16">
        <f>T$341</f>
        <v>71</v>
      </c>
      <c r="U191" s="6"/>
      <c r="V191" s="6"/>
      <c r="W191" s="7"/>
      <c r="X191" s="8"/>
      <c r="Y191" s="8"/>
      <c r="Z191" s="6"/>
      <c r="AA191" s="6"/>
      <c r="AB191" s="6"/>
      <c r="AC191" s="6"/>
      <c r="AD191" s="6"/>
      <c r="AE191" s="6">
        <v>90</v>
      </c>
      <c r="AF191" s="6">
        <v>57</v>
      </c>
      <c r="AG191" s="6">
        <v>21</v>
      </c>
      <c r="AH191" s="6">
        <v>29</v>
      </c>
      <c r="AI191">
        <v>773</v>
      </c>
      <c r="AJ191" s="7">
        <v>2.4062500000000001E-2</v>
      </c>
      <c r="AK191" s="8" t="s">
        <v>1189</v>
      </c>
      <c r="AL191" s="8" t="s">
        <v>1494</v>
      </c>
      <c r="AM191" s="6" t="s">
        <v>24</v>
      </c>
      <c r="AN191" s="6" t="s">
        <v>19</v>
      </c>
      <c r="AO191" s="6">
        <v>2</v>
      </c>
      <c r="AP191" s="6" t="s">
        <v>16</v>
      </c>
      <c r="AQ191" s="6"/>
      <c r="AS191" s="16">
        <f>AS$340</f>
        <v>187</v>
      </c>
      <c r="AT191" s="16">
        <f>AT$341</f>
        <v>66</v>
      </c>
      <c r="BD191" s="6"/>
      <c r="BE191" s="6"/>
      <c r="BF191" s="16">
        <f>BF$340</f>
        <v>164</v>
      </c>
      <c r="BG191" s="16">
        <f>BG$341</f>
        <v>51</v>
      </c>
      <c r="BH191" s="6"/>
      <c r="BI191" s="6"/>
      <c r="BJ191" s="7"/>
      <c r="BK191" s="8"/>
      <c r="BL191" s="8"/>
      <c r="BM191" s="6"/>
      <c r="BN191" s="6"/>
      <c r="BO191" s="6"/>
      <c r="BP191" s="6"/>
    </row>
    <row r="192" spans="1:68" x14ac:dyDescent="0.3">
      <c r="A192">
        <v>188</v>
      </c>
      <c r="B192">
        <v>40</v>
      </c>
      <c r="C192" s="8" t="s">
        <v>275</v>
      </c>
      <c r="D192" s="8" t="s">
        <v>276</v>
      </c>
      <c r="E192" s="6" t="s">
        <v>66</v>
      </c>
      <c r="F192" s="6" t="s">
        <v>63</v>
      </c>
      <c r="G192" s="6">
        <f t="shared" si="36"/>
        <v>172</v>
      </c>
      <c r="H192" s="6">
        <f t="shared" si="37"/>
        <v>166</v>
      </c>
      <c r="I192" s="6">
        <f t="shared" si="38"/>
        <v>150</v>
      </c>
      <c r="J192" s="6">
        <f t="shared" si="39"/>
        <v>133</v>
      </c>
      <c r="K192" s="28">
        <f t="shared" si="40"/>
        <v>621</v>
      </c>
      <c r="L192" s="6">
        <f>T192</f>
        <v>42</v>
      </c>
      <c r="M192" s="6">
        <f>AG192</f>
        <v>47</v>
      </c>
      <c r="N192" s="6">
        <f>AT192</f>
        <v>38</v>
      </c>
      <c r="O192" s="6">
        <f>BG192</f>
        <v>36</v>
      </c>
      <c r="P192" s="28">
        <f>SUM(L192:O192)</f>
        <v>163</v>
      </c>
      <c r="Q192" s="6"/>
      <c r="R192" s="6">
        <v>232</v>
      </c>
      <c r="S192" s="6">
        <v>172</v>
      </c>
      <c r="T192" s="6">
        <v>42</v>
      </c>
      <c r="U192" s="6">
        <v>114</v>
      </c>
      <c r="V192" s="6">
        <v>1633</v>
      </c>
      <c r="W192" s="7">
        <v>3.934027777777778E-2</v>
      </c>
      <c r="X192" s="8" t="s">
        <v>275</v>
      </c>
      <c r="Y192" s="8" t="s">
        <v>276</v>
      </c>
      <c r="Z192" s="6" t="s">
        <v>66</v>
      </c>
      <c r="AA192" s="6" t="s">
        <v>63</v>
      </c>
      <c r="AB192" s="6">
        <v>2</v>
      </c>
      <c r="AC192" s="6" t="s">
        <v>16</v>
      </c>
      <c r="AD192" s="6"/>
      <c r="AE192" s="6">
        <v>426</v>
      </c>
      <c r="AF192" s="6">
        <v>166</v>
      </c>
      <c r="AG192" s="6">
        <v>47</v>
      </c>
      <c r="AH192" s="6">
        <v>114</v>
      </c>
      <c r="AI192">
        <v>1633</v>
      </c>
      <c r="AJ192" s="7">
        <v>3.2314814814814817E-2</v>
      </c>
      <c r="AK192" s="8" t="s">
        <v>275</v>
      </c>
      <c r="AL192" s="8" t="s">
        <v>276</v>
      </c>
      <c r="AM192" s="6" t="s">
        <v>66</v>
      </c>
      <c r="AN192" s="6" t="s">
        <v>63</v>
      </c>
      <c r="AO192" s="6">
        <v>2</v>
      </c>
      <c r="AP192" s="6" t="s">
        <v>16</v>
      </c>
      <c r="AQ192" s="6"/>
      <c r="AR192" s="6">
        <v>385</v>
      </c>
      <c r="AS192" s="6">
        <v>150</v>
      </c>
      <c r="AT192" s="6">
        <v>38</v>
      </c>
      <c r="AU192" s="6">
        <v>107</v>
      </c>
      <c r="AV192" s="6">
        <v>1633</v>
      </c>
      <c r="AW192" s="7">
        <v>3.8715277777777779E-2</v>
      </c>
      <c r="AX192" s="8" t="s">
        <v>275</v>
      </c>
      <c r="AY192" s="8" t="s">
        <v>276</v>
      </c>
      <c r="AZ192" s="6" t="s">
        <v>66</v>
      </c>
      <c r="BA192" s="6" t="s">
        <v>63</v>
      </c>
      <c r="BB192" s="6">
        <v>2</v>
      </c>
      <c r="BC192" s="6" t="s">
        <v>16</v>
      </c>
      <c r="BD192" s="6"/>
      <c r="BE192" s="6">
        <v>190</v>
      </c>
      <c r="BF192" s="6">
        <v>133</v>
      </c>
      <c r="BG192" s="6">
        <v>36</v>
      </c>
      <c r="BH192" s="6">
        <v>96</v>
      </c>
      <c r="BI192" s="6">
        <v>1633</v>
      </c>
      <c r="BJ192" s="7">
        <v>3.9756944444444442E-2</v>
      </c>
      <c r="BK192" s="8" t="s">
        <v>275</v>
      </c>
      <c r="BL192" s="8" t="s">
        <v>276</v>
      </c>
      <c r="BM192" s="6" t="s">
        <v>66</v>
      </c>
      <c r="BN192" s="6" t="s">
        <v>63</v>
      </c>
      <c r="BO192" s="6">
        <v>2</v>
      </c>
      <c r="BP192" s="6" t="s">
        <v>16</v>
      </c>
    </row>
    <row r="193" spans="1:68" x14ac:dyDescent="0.3">
      <c r="A193">
        <v>189</v>
      </c>
      <c r="C193" s="8" t="s">
        <v>12</v>
      </c>
      <c r="D193" s="8" t="s">
        <v>202</v>
      </c>
      <c r="E193" s="6" t="s">
        <v>14</v>
      </c>
      <c r="F193" s="6" t="s">
        <v>63</v>
      </c>
      <c r="G193" s="16">
        <f t="shared" si="36"/>
        <v>212</v>
      </c>
      <c r="H193" s="16">
        <f t="shared" si="37"/>
        <v>210</v>
      </c>
      <c r="I193" s="6">
        <f t="shared" si="38"/>
        <v>110</v>
      </c>
      <c r="J193" s="6">
        <f t="shared" si="39"/>
        <v>90</v>
      </c>
      <c r="K193" s="28">
        <f t="shared" si="40"/>
        <v>622</v>
      </c>
      <c r="L193" s="6"/>
      <c r="M193" s="6"/>
      <c r="N193" s="6"/>
      <c r="O193" s="6"/>
      <c r="P193" s="28"/>
      <c r="Q193" s="6"/>
      <c r="R193" s="6"/>
      <c r="S193" s="16">
        <f>S$340</f>
        <v>212</v>
      </c>
      <c r="T193" s="6"/>
      <c r="U193" s="6"/>
      <c r="V193" s="6"/>
      <c r="W193" s="7"/>
      <c r="X193" s="8"/>
      <c r="Y193" s="8"/>
      <c r="Z193" s="6"/>
      <c r="AA193" s="6"/>
      <c r="AB193" s="6"/>
      <c r="AC193" s="6"/>
      <c r="AD193" s="6"/>
      <c r="AE193" s="6"/>
      <c r="AF193" s="16">
        <f>AF$340</f>
        <v>210</v>
      </c>
      <c r="AG193" s="6"/>
      <c r="AH193" s="6"/>
      <c r="AJ193" s="7"/>
      <c r="AK193" s="8"/>
      <c r="AL193" s="8"/>
      <c r="AM193" s="6"/>
      <c r="AN193" s="6"/>
      <c r="AO193" s="6"/>
      <c r="AP193" s="6"/>
      <c r="AQ193" s="6"/>
      <c r="AR193" s="6">
        <v>248</v>
      </c>
      <c r="AS193" s="6">
        <v>110</v>
      </c>
      <c r="AT193" s="6"/>
      <c r="AU193" s="6"/>
      <c r="AV193" s="6">
        <v>1634</v>
      </c>
      <c r="AW193" s="7">
        <v>3.4108796296296297E-2</v>
      </c>
      <c r="AX193" s="8" t="s">
        <v>12</v>
      </c>
      <c r="AY193" s="8" t="s">
        <v>202</v>
      </c>
      <c r="AZ193" s="6" t="s">
        <v>14</v>
      </c>
      <c r="BA193" s="6" t="s">
        <v>63</v>
      </c>
      <c r="BB193" s="6">
        <v>2</v>
      </c>
      <c r="BC193" s="6" t="s">
        <v>16</v>
      </c>
      <c r="BD193" s="6"/>
      <c r="BE193" s="6">
        <v>122</v>
      </c>
      <c r="BF193" s="6">
        <v>90</v>
      </c>
      <c r="BG193" s="6"/>
      <c r="BH193" s="6"/>
      <c r="BI193" s="6">
        <v>1634</v>
      </c>
      <c r="BJ193" s="7">
        <v>3.3854166666666664E-2</v>
      </c>
      <c r="BK193" s="8" t="s">
        <v>12</v>
      </c>
      <c r="BL193" s="8" t="s">
        <v>202</v>
      </c>
      <c r="BM193" s="6" t="s">
        <v>14</v>
      </c>
      <c r="BN193" s="6" t="s">
        <v>63</v>
      </c>
      <c r="BO193" s="6">
        <v>2</v>
      </c>
      <c r="BP193" s="6" t="s">
        <v>16</v>
      </c>
    </row>
    <row r="194" spans="1:68" x14ac:dyDescent="0.3">
      <c r="A194">
        <v>190</v>
      </c>
      <c r="C194" s="8" t="str">
        <f>BK194</f>
        <v>Arthur</v>
      </c>
      <c r="D194" s="8" t="str">
        <f>BL194</f>
        <v>Ansell</v>
      </c>
      <c r="E194" s="6" t="str">
        <f>BM194</f>
        <v>S</v>
      </c>
      <c r="F194" s="6" t="str">
        <f>BN194</f>
        <v>ORH</v>
      </c>
      <c r="G194" s="16">
        <f t="shared" si="36"/>
        <v>212</v>
      </c>
      <c r="H194" s="16">
        <f t="shared" si="37"/>
        <v>210</v>
      </c>
      <c r="I194" s="16">
        <f t="shared" si="38"/>
        <v>187</v>
      </c>
      <c r="J194" s="6">
        <f t="shared" si="39"/>
        <v>16</v>
      </c>
      <c r="K194" s="28">
        <f t="shared" si="40"/>
        <v>625</v>
      </c>
      <c r="L194" s="6"/>
      <c r="M194" s="6"/>
      <c r="N194" s="6"/>
      <c r="O194" s="6"/>
      <c r="P194" s="28"/>
      <c r="Q194" s="6"/>
      <c r="R194" s="6"/>
      <c r="S194" s="16">
        <f>S$340</f>
        <v>212</v>
      </c>
      <c r="T194" s="6"/>
      <c r="U194" s="6"/>
      <c r="V194" s="6"/>
      <c r="W194" s="7"/>
      <c r="X194" s="8"/>
      <c r="Y194" s="8"/>
      <c r="Z194" s="6"/>
      <c r="AA194" s="6"/>
      <c r="AB194" s="6"/>
      <c r="AC194" s="6"/>
      <c r="AD194" s="6"/>
      <c r="AE194" s="6"/>
      <c r="AF194" s="16">
        <f>AF$340</f>
        <v>210</v>
      </c>
      <c r="AG194" s="6"/>
      <c r="AH194" s="6"/>
      <c r="AJ194" s="7"/>
      <c r="AK194" s="8"/>
      <c r="AL194" s="8"/>
      <c r="AM194" s="6"/>
      <c r="AN194" s="6"/>
      <c r="AO194" s="6"/>
      <c r="AP194" s="6"/>
      <c r="AQ194" s="6"/>
      <c r="AR194" s="6"/>
      <c r="AS194" s="16">
        <f>AS$340</f>
        <v>187</v>
      </c>
      <c r="AT194" s="6"/>
      <c r="AU194" s="6"/>
      <c r="AV194" s="6"/>
      <c r="AW194" s="7"/>
      <c r="AX194" s="8"/>
      <c r="AY194" s="8"/>
      <c r="AZ194" s="6"/>
      <c r="BA194" s="6"/>
      <c r="BB194" s="6"/>
      <c r="BC194" s="6"/>
      <c r="BD194" s="6"/>
      <c r="BE194" s="6">
        <v>17</v>
      </c>
      <c r="BF194" s="6">
        <v>16</v>
      </c>
      <c r="BG194" s="6"/>
      <c r="BH194" s="6"/>
      <c r="BI194" s="6">
        <v>561</v>
      </c>
      <c r="BJ194" s="7">
        <v>2.6030092592592594E-2</v>
      </c>
      <c r="BK194" s="8" t="s">
        <v>1889</v>
      </c>
      <c r="BL194" s="8" t="s">
        <v>1890</v>
      </c>
      <c r="BM194" s="6" t="s">
        <v>14</v>
      </c>
      <c r="BN194" s="6" t="s">
        <v>15</v>
      </c>
      <c r="BO194" s="6">
        <v>2</v>
      </c>
      <c r="BP194" s="6" t="s">
        <v>16</v>
      </c>
    </row>
    <row r="195" spans="1:68" x14ac:dyDescent="0.3">
      <c r="A195">
        <v>191</v>
      </c>
      <c r="B195">
        <v>66</v>
      </c>
      <c r="C195" s="8" t="s">
        <v>85</v>
      </c>
      <c r="D195" s="8" t="s">
        <v>856</v>
      </c>
      <c r="E195" s="6" t="s">
        <v>24</v>
      </c>
      <c r="F195" s="6" t="s">
        <v>27</v>
      </c>
      <c r="G195" s="16">
        <f t="shared" si="36"/>
        <v>212</v>
      </c>
      <c r="H195" s="6">
        <f t="shared" si="37"/>
        <v>147</v>
      </c>
      <c r="I195" s="6">
        <f t="shared" si="38"/>
        <v>102</v>
      </c>
      <c r="J195" s="16">
        <f t="shared" si="39"/>
        <v>164</v>
      </c>
      <c r="K195" s="28">
        <f t="shared" si="40"/>
        <v>625</v>
      </c>
      <c r="L195" s="16">
        <f>T195</f>
        <v>71</v>
      </c>
      <c r="M195" s="6">
        <f>AG195</f>
        <v>49</v>
      </c>
      <c r="N195" s="6">
        <f>AT195</f>
        <v>39</v>
      </c>
      <c r="O195" s="16">
        <f>BG195</f>
        <v>51</v>
      </c>
      <c r="P195" s="28">
        <f>SUM(L195:O195)</f>
        <v>210</v>
      </c>
      <c r="Q195" s="6"/>
      <c r="R195" s="6"/>
      <c r="S195" s="16">
        <f>S$340</f>
        <v>212</v>
      </c>
      <c r="T195" s="16">
        <f>T$341</f>
        <v>71</v>
      </c>
      <c r="U195" s="6"/>
      <c r="V195" s="6"/>
      <c r="W195" s="7"/>
      <c r="X195" s="8"/>
      <c r="Y195" s="8"/>
      <c r="Z195" s="6"/>
      <c r="AA195" s="6"/>
      <c r="AB195" s="6"/>
      <c r="AC195" s="6"/>
      <c r="AD195" s="6"/>
      <c r="AE195" s="6">
        <v>342</v>
      </c>
      <c r="AF195" s="6">
        <v>147</v>
      </c>
      <c r="AG195" s="6">
        <v>49</v>
      </c>
      <c r="AH195" s="6">
        <v>98</v>
      </c>
      <c r="AI195">
        <v>1370</v>
      </c>
      <c r="AJ195" s="7">
        <v>3.0266203703703705E-2</v>
      </c>
      <c r="AK195" s="8" t="s">
        <v>85</v>
      </c>
      <c r="AL195" s="8" t="s">
        <v>856</v>
      </c>
      <c r="AM195" s="6" t="s">
        <v>24</v>
      </c>
      <c r="AN195" s="6" t="s">
        <v>27</v>
      </c>
      <c r="AO195" s="6">
        <v>2</v>
      </c>
      <c r="AP195" s="6" t="s">
        <v>16</v>
      </c>
      <c r="AQ195" s="6"/>
      <c r="AR195" s="6">
        <v>224</v>
      </c>
      <c r="AS195" s="6">
        <v>102</v>
      </c>
      <c r="AT195" s="6">
        <v>39</v>
      </c>
      <c r="AU195" s="6">
        <v>63</v>
      </c>
      <c r="AV195" s="6">
        <v>1370</v>
      </c>
      <c r="AW195" s="7">
        <v>3.3240740740740737E-2</v>
      </c>
      <c r="AX195" s="8" t="s">
        <v>85</v>
      </c>
      <c r="AY195" s="8" t="s">
        <v>856</v>
      </c>
      <c r="AZ195" s="6" t="s">
        <v>24</v>
      </c>
      <c r="BA195" s="6" t="s">
        <v>27</v>
      </c>
      <c r="BB195" s="6">
        <v>2</v>
      </c>
      <c r="BC195" s="6" t="s">
        <v>16</v>
      </c>
      <c r="BD195" s="6"/>
      <c r="BE195" s="6"/>
      <c r="BF195" s="16">
        <f>BF$340</f>
        <v>164</v>
      </c>
      <c r="BG195" s="16">
        <f>BG$341</f>
        <v>51</v>
      </c>
      <c r="BH195" s="6"/>
      <c r="BI195" s="6"/>
      <c r="BJ195" s="7"/>
      <c r="BK195" s="8"/>
      <c r="BL195" s="8"/>
      <c r="BM195" s="6"/>
      <c r="BN195" s="6"/>
      <c r="BO195" s="6"/>
      <c r="BP195" s="6"/>
    </row>
    <row r="196" spans="1:68" x14ac:dyDescent="0.3">
      <c r="A196">
        <v>192</v>
      </c>
      <c r="B196">
        <v>42</v>
      </c>
      <c r="C196" s="8" t="s">
        <v>218</v>
      </c>
      <c r="D196" s="8" t="s">
        <v>240</v>
      </c>
      <c r="E196" s="6" t="s">
        <v>66</v>
      </c>
      <c r="F196" s="6" t="s">
        <v>35</v>
      </c>
      <c r="G196" s="6">
        <f t="shared" si="36"/>
        <v>140</v>
      </c>
      <c r="H196" s="6">
        <f t="shared" si="37"/>
        <v>136</v>
      </c>
      <c r="I196" s="16">
        <f t="shared" si="38"/>
        <v>187</v>
      </c>
      <c r="J196" s="16">
        <f t="shared" si="39"/>
        <v>164</v>
      </c>
      <c r="K196" s="28">
        <f t="shared" si="40"/>
        <v>627</v>
      </c>
      <c r="L196" s="6">
        <f>T196</f>
        <v>31</v>
      </c>
      <c r="M196" s="6">
        <f>AG196</f>
        <v>35</v>
      </c>
      <c r="N196" s="16">
        <f>AT196</f>
        <v>54</v>
      </c>
      <c r="O196" s="16">
        <f>BG196</f>
        <v>48</v>
      </c>
      <c r="P196" s="28">
        <f>SUM(L196:O196)</f>
        <v>168</v>
      </c>
      <c r="Q196" s="6"/>
      <c r="R196" s="6">
        <v>175</v>
      </c>
      <c r="S196" s="6">
        <v>140</v>
      </c>
      <c r="T196" s="6">
        <v>31</v>
      </c>
      <c r="U196" s="6">
        <v>88</v>
      </c>
      <c r="V196" s="6">
        <v>978</v>
      </c>
      <c r="W196" s="7">
        <v>3.5231481481481482E-2</v>
      </c>
      <c r="X196" s="8" t="s">
        <v>218</v>
      </c>
      <c r="Y196" s="8" t="s">
        <v>240</v>
      </c>
      <c r="Z196" s="6" t="s">
        <v>66</v>
      </c>
      <c r="AA196" s="6" t="s">
        <v>35</v>
      </c>
      <c r="AB196" s="6">
        <v>2</v>
      </c>
      <c r="AC196" s="6" t="s">
        <v>16</v>
      </c>
      <c r="AD196" s="6"/>
      <c r="AE196" s="6">
        <v>298</v>
      </c>
      <c r="AF196" s="6">
        <v>136</v>
      </c>
      <c r="AG196" s="6">
        <v>35</v>
      </c>
      <c r="AH196" s="6">
        <v>88</v>
      </c>
      <c r="AI196">
        <v>978</v>
      </c>
      <c r="AJ196" s="7">
        <v>2.9131944444444443E-2</v>
      </c>
      <c r="AK196" s="8" t="s">
        <v>218</v>
      </c>
      <c r="AL196" s="8" t="s">
        <v>240</v>
      </c>
      <c r="AM196" s="6" t="s">
        <v>66</v>
      </c>
      <c r="AN196" s="6" t="s">
        <v>35</v>
      </c>
      <c r="AO196" s="6">
        <v>2</v>
      </c>
      <c r="AP196" s="6" t="s">
        <v>16</v>
      </c>
      <c r="AQ196" s="6"/>
      <c r="AR196" s="6"/>
      <c r="AS196" s="16">
        <f>AS$340</f>
        <v>187</v>
      </c>
      <c r="AT196" s="16">
        <f>AT$342</f>
        <v>54</v>
      </c>
      <c r="AU196" s="6"/>
      <c r="AV196" s="6"/>
      <c r="AW196" s="7"/>
      <c r="AX196" s="8"/>
      <c r="AY196" s="8"/>
      <c r="AZ196" s="6"/>
      <c r="BA196" s="6"/>
      <c r="BB196" s="6"/>
      <c r="BC196" s="6"/>
      <c r="BD196" s="6"/>
      <c r="BE196" s="6"/>
      <c r="BF196" s="16">
        <f>BF$340</f>
        <v>164</v>
      </c>
      <c r="BG196" s="16">
        <f>BG$342</f>
        <v>48</v>
      </c>
      <c r="BH196" s="6"/>
      <c r="BI196" s="6"/>
      <c r="BJ196" s="9"/>
      <c r="BK196" s="8"/>
      <c r="BL196" s="8"/>
      <c r="BM196" s="6"/>
      <c r="BN196" s="6"/>
      <c r="BO196" s="6"/>
      <c r="BP196" s="6"/>
    </row>
    <row r="197" spans="1:68" x14ac:dyDescent="0.3">
      <c r="A197">
        <v>193</v>
      </c>
      <c r="B197">
        <v>10</v>
      </c>
      <c r="C197" s="8" t="s">
        <v>121</v>
      </c>
      <c r="D197" s="8" t="s">
        <v>109</v>
      </c>
      <c r="E197" s="6" t="s">
        <v>101</v>
      </c>
      <c r="F197" s="6" t="s">
        <v>52</v>
      </c>
      <c r="G197" s="6">
        <f t="shared" ref="G197:G260" si="47">S197</f>
        <v>164</v>
      </c>
      <c r="H197" s="16">
        <f t="shared" ref="H197:H260" si="48">AF197</f>
        <v>210</v>
      </c>
      <c r="I197" s="6">
        <f t="shared" ref="I197:I260" si="49">AS197</f>
        <v>142</v>
      </c>
      <c r="J197" s="6">
        <f t="shared" ref="J197:J260" si="50">BF197</f>
        <v>112</v>
      </c>
      <c r="K197" s="28">
        <f t="shared" ref="K197:K260" si="51">SUM(G197:J197)</f>
        <v>628</v>
      </c>
      <c r="L197" s="6">
        <f>T197</f>
        <v>9</v>
      </c>
      <c r="M197" s="16">
        <f>AG197</f>
        <v>35</v>
      </c>
      <c r="N197" s="6">
        <f>AT197</f>
        <v>8</v>
      </c>
      <c r="O197" s="6">
        <f>BG197</f>
        <v>10</v>
      </c>
      <c r="P197" s="28">
        <f>SUM(L197:O197)</f>
        <v>62</v>
      </c>
      <c r="Q197" s="6"/>
      <c r="R197" s="6">
        <v>219</v>
      </c>
      <c r="S197" s="6">
        <v>164</v>
      </c>
      <c r="T197" s="6">
        <v>9</v>
      </c>
      <c r="U197" s="6">
        <v>109</v>
      </c>
      <c r="V197" s="6">
        <v>1151</v>
      </c>
      <c r="W197" s="7">
        <v>3.815972222222222E-2</v>
      </c>
      <c r="X197" s="8" t="s">
        <v>121</v>
      </c>
      <c r="Y197" s="8" t="s">
        <v>109</v>
      </c>
      <c r="Z197" s="6" t="s">
        <v>101</v>
      </c>
      <c r="AA197" s="6" t="s">
        <v>52</v>
      </c>
      <c r="AB197" s="6">
        <v>2</v>
      </c>
      <c r="AC197" s="6" t="s">
        <v>16</v>
      </c>
      <c r="AD197" s="6"/>
      <c r="AE197" s="6"/>
      <c r="AF197" s="16">
        <f>AF$340</f>
        <v>210</v>
      </c>
      <c r="AG197" s="16">
        <f>AG$343</f>
        <v>35</v>
      </c>
      <c r="AH197" s="6"/>
      <c r="AJ197" s="7"/>
      <c r="AK197" s="8"/>
      <c r="AL197" s="8"/>
      <c r="AM197" s="6"/>
      <c r="AN197" s="6"/>
      <c r="AO197" s="6"/>
      <c r="AP197" s="6"/>
      <c r="AQ197" s="6"/>
      <c r="AR197" s="6">
        <v>348</v>
      </c>
      <c r="AS197" s="6">
        <v>142</v>
      </c>
      <c r="AT197" s="6">
        <v>8</v>
      </c>
      <c r="AU197" s="6">
        <v>99</v>
      </c>
      <c r="AV197" s="6">
        <v>1151</v>
      </c>
      <c r="AW197" s="7">
        <v>3.7326388888888888E-2</v>
      </c>
      <c r="AX197" s="8" t="s">
        <v>121</v>
      </c>
      <c r="AY197" s="8" t="s">
        <v>109</v>
      </c>
      <c r="AZ197" s="6" t="s">
        <v>101</v>
      </c>
      <c r="BA197" s="6" t="s">
        <v>52</v>
      </c>
      <c r="BB197" s="6">
        <v>2</v>
      </c>
      <c r="BC197" s="6" t="s">
        <v>16</v>
      </c>
      <c r="BD197" s="6"/>
      <c r="BE197" s="6">
        <v>155</v>
      </c>
      <c r="BF197" s="6">
        <v>112</v>
      </c>
      <c r="BG197" s="6">
        <v>10</v>
      </c>
      <c r="BH197" s="6">
        <v>77</v>
      </c>
      <c r="BI197" s="6">
        <v>1151</v>
      </c>
      <c r="BJ197" s="7">
        <v>3.6412037037037034E-2</v>
      </c>
      <c r="BK197" s="8" t="s">
        <v>121</v>
      </c>
      <c r="BL197" s="8" t="s">
        <v>109</v>
      </c>
      <c r="BM197" s="6" t="s">
        <v>101</v>
      </c>
      <c r="BN197" s="6" t="s">
        <v>52</v>
      </c>
      <c r="BO197" s="6">
        <v>2</v>
      </c>
      <c r="BP197" s="6" t="s">
        <v>16</v>
      </c>
    </row>
    <row r="198" spans="1:68" x14ac:dyDescent="0.3">
      <c r="A198">
        <v>194</v>
      </c>
      <c r="C198" s="8" t="s">
        <v>545</v>
      </c>
      <c r="D198" s="8" t="s">
        <v>1891</v>
      </c>
      <c r="E198" s="6" t="s">
        <v>14</v>
      </c>
      <c r="F198" s="6" t="s">
        <v>27</v>
      </c>
      <c r="G198" s="16">
        <f t="shared" si="47"/>
        <v>212</v>
      </c>
      <c r="H198" s="16">
        <f t="shared" si="48"/>
        <v>210</v>
      </c>
      <c r="I198" s="16">
        <f t="shared" si="49"/>
        <v>187</v>
      </c>
      <c r="J198" s="6">
        <f t="shared" si="50"/>
        <v>21</v>
      </c>
      <c r="K198" s="28">
        <f t="shared" si="51"/>
        <v>630</v>
      </c>
      <c r="L198" s="6"/>
      <c r="M198" s="6"/>
      <c r="N198" s="6"/>
      <c r="O198" s="6"/>
      <c r="P198" s="28"/>
      <c r="Q198" s="6"/>
      <c r="R198" s="6"/>
      <c r="S198" s="16">
        <f>S$340</f>
        <v>212</v>
      </c>
      <c r="T198" s="6"/>
      <c r="U198" s="6"/>
      <c r="V198" s="6"/>
      <c r="W198" s="7"/>
      <c r="X198" s="8"/>
      <c r="Y198" s="8"/>
      <c r="Z198" s="6"/>
      <c r="AA198" s="6"/>
      <c r="AB198" s="6"/>
      <c r="AC198" s="6"/>
      <c r="AD198" s="6"/>
      <c r="AE198" s="6"/>
      <c r="AF198" s="16">
        <f>AF$340</f>
        <v>210</v>
      </c>
      <c r="AG198" s="6"/>
      <c r="AH198" s="6"/>
      <c r="AJ198" s="7"/>
      <c r="AK198" s="8"/>
      <c r="AL198" s="8"/>
      <c r="AM198" s="6"/>
      <c r="AN198" s="6"/>
      <c r="AO198" s="6"/>
      <c r="AP198" s="6"/>
      <c r="AQ198" s="6"/>
      <c r="AR198" s="6"/>
      <c r="AS198" s="16">
        <f>AS$340</f>
        <v>187</v>
      </c>
      <c r="AT198" s="6"/>
      <c r="AU198" s="6"/>
      <c r="AV198" s="6"/>
      <c r="AW198" s="9"/>
      <c r="AX198" s="8"/>
      <c r="AY198" s="8"/>
      <c r="AZ198" s="6"/>
      <c r="BA198" s="6"/>
      <c r="BB198" s="6"/>
      <c r="BC198" s="6"/>
      <c r="BD198" s="6"/>
      <c r="BE198" s="6">
        <v>22</v>
      </c>
      <c r="BF198" s="6">
        <v>21</v>
      </c>
      <c r="BG198" s="6"/>
      <c r="BH198" s="6"/>
      <c r="BI198" s="6">
        <v>1421</v>
      </c>
      <c r="BJ198" s="7">
        <v>2.6458333333333334E-2</v>
      </c>
      <c r="BK198" s="8" t="s">
        <v>545</v>
      </c>
      <c r="BL198" s="8" t="s">
        <v>1891</v>
      </c>
      <c r="BM198" s="6" t="s">
        <v>14</v>
      </c>
      <c r="BN198" s="6" t="s">
        <v>27</v>
      </c>
      <c r="BO198" s="6">
        <v>2</v>
      </c>
      <c r="BP198" s="6" t="s">
        <v>16</v>
      </c>
    </row>
    <row r="199" spans="1:68" x14ac:dyDescent="0.3">
      <c r="A199">
        <v>195</v>
      </c>
      <c r="B199">
        <v>45</v>
      </c>
      <c r="C199" s="8" t="s">
        <v>141</v>
      </c>
      <c r="D199" s="8" t="s">
        <v>142</v>
      </c>
      <c r="E199" s="6" t="s">
        <v>66</v>
      </c>
      <c r="F199" s="6" t="s">
        <v>35</v>
      </c>
      <c r="G199" s="6">
        <f t="shared" si="47"/>
        <v>69</v>
      </c>
      <c r="H199" s="16">
        <f t="shared" si="48"/>
        <v>210</v>
      </c>
      <c r="I199" s="16">
        <f t="shared" si="49"/>
        <v>187</v>
      </c>
      <c r="J199" s="16">
        <f t="shared" si="50"/>
        <v>164</v>
      </c>
      <c r="K199" s="28">
        <f t="shared" si="51"/>
        <v>630</v>
      </c>
      <c r="L199" s="6">
        <f>T199</f>
        <v>8</v>
      </c>
      <c r="M199" s="16">
        <f>AG199</f>
        <v>65</v>
      </c>
      <c r="N199" s="16">
        <f>AT199</f>
        <v>54</v>
      </c>
      <c r="O199" s="16">
        <f>BG199</f>
        <v>48</v>
      </c>
      <c r="P199" s="28">
        <f>SUM(L199:O199)</f>
        <v>175</v>
      </c>
      <c r="Q199" s="6"/>
      <c r="R199" s="6">
        <v>74</v>
      </c>
      <c r="S199" s="6">
        <v>69</v>
      </c>
      <c r="T199" s="6">
        <v>8</v>
      </c>
      <c r="U199" s="6">
        <v>36</v>
      </c>
      <c r="V199" s="6">
        <v>1062</v>
      </c>
      <c r="W199" s="7">
        <v>2.9178240740740744E-2</v>
      </c>
      <c r="X199" s="8" t="s">
        <v>141</v>
      </c>
      <c r="Y199" s="8" t="s">
        <v>142</v>
      </c>
      <c r="Z199" s="6" t="s">
        <v>66</v>
      </c>
      <c r="AA199" s="6" t="s">
        <v>35</v>
      </c>
      <c r="AB199" s="6">
        <v>2</v>
      </c>
      <c r="AC199" s="6" t="s">
        <v>16</v>
      </c>
      <c r="AD199" s="6"/>
      <c r="AE199" s="6"/>
      <c r="AF199" s="16">
        <f>AF$340</f>
        <v>210</v>
      </c>
      <c r="AG199" s="16">
        <f>AG$342</f>
        <v>65</v>
      </c>
      <c r="AH199" s="6"/>
      <c r="AJ199" s="7"/>
      <c r="AK199" s="8"/>
      <c r="AL199" s="8"/>
      <c r="AM199" s="6"/>
      <c r="AN199" s="6"/>
      <c r="AO199" s="6"/>
      <c r="AP199" s="6"/>
      <c r="AQ199" s="6"/>
      <c r="AR199" s="6"/>
      <c r="AS199" s="16">
        <f>AS$340</f>
        <v>187</v>
      </c>
      <c r="AT199" s="16">
        <f>AT$342</f>
        <v>54</v>
      </c>
      <c r="AU199" s="6"/>
      <c r="AV199" s="6"/>
      <c r="AW199" s="7"/>
      <c r="AX199" s="8"/>
      <c r="AY199" s="8"/>
      <c r="AZ199" s="6"/>
      <c r="BA199" s="6"/>
      <c r="BB199" s="6"/>
      <c r="BC199" s="6"/>
      <c r="BD199" s="6"/>
      <c r="BE199" s="6"/>
      <c r="BF199" s="16">
        <f t="shared" ref="BF199:BF205" si="52">BF$340</f>
        <v>164</v>
      </c>
      <c r="BG199" s="16">
        <f>BG$342</f>
        <v>48</v>
      </c>
      <c r="BH199" s="6"/>
      <c r="BI199" s="6"/>
      <c r="BJ199" s="7"/>
      <c r="BK199" s="8"/>
      <c r="BL199" s="8"/>
      <c r="BM199" s="6"/>
      <c r="BN199" s="6"/>
      <c r="BO199" s="6"/>
      <c r="BP199" s="6"/>
    </row>
    <row r="200" spans="1:68" x14ac:dyDescent="0.3">
      <c r="A200">
        <v>196</v>
      </c>
      <c r="C200" s="8" t="s">
        <v>113</v>
      </c>
      <c r="D200" s="8" t="s">
        <v>419</v>
      </c>
      <c r="E200" s="6" t="s">
        <v>14</v>
      </c>
      <c r="F200" s="6" t="s">
        <v>27</v>
      </c>
      <c r="G200" s="16">
        <f t="shared" si="47"/>
        <v>212</v>
      </c>
      <c r="H200" s="16">
        <f t="shared" si="48"/>
        <v>210</v>
      </c>
      <c r="I200" s="6">
        <f t="shared" si="49"/>
        <v>46</v>
      </c>
      <c r="J200" s="16">
        <f t="shared" si="50"/>
        <v>164</v>
      </c>
      <c r="K200" s="28">
        <f t="shared" si="51"/>
        <v>632</v>
      </c>
      <c r="L200" s="6"/>
      <c r="M200" s="6"/>
      <c r="N200" s="6"/>
      <c r="O200" s="6"/>
      <c r="P200" s="28"/>
      <c r="Q200" s="6"/>
      <c r="R200" s="6"/>
      <c r="S200" s="16">
        <f>S$340</f>
        <v>212</v>
      </c>
      <c r="T200" s="6"/>
      <c r="U200" s="6"/>
      <c r="V200" s="6"/>
      <c r="W200" s="7"/>
      <c r="X200" s="8"/>
      <c r="Y200" s="8"/>
      <c r="Z200" s="6"/>
      <c r="AA200" s="6"/>
      <c r="AB200" s="6"/>
      <c r="AC200" s="6"/>
      <c r="AD200" s="6"/>
      <c r="AE200" s="6"/>
      <c r="AF200" s="16">
        <f>AF$340</f>
        <v>210</v>
      </c>
      <c r="AG200" s="6"/>
      <c r="AH200" s="6"/>
      <c r="AJ200" s="7"/>
      <c r="AK200" s="8"/>
      <c r="AL200" s="8"/>
      <c r="AM200" s="6"/>
      <c r="AN200" s="6"/>
      <c r="AO200" s="6"/>
      <c r="AP200" s="6"/>
      <c r="AQ200" s="6"/>
      <c r="AR200" s="6">
        <v>68</v>
      </c>
      <c r="AS200" s="6">
        <v>46</v>
      </c>
      <c r="AT200" s="6"/>
      <c r="AU200" s="6"/>
      <c r="AV200" s="6">
        <v>1397</v>
      </c>
      <c r="AW200" s="7">
        <v>2.7662037037037037E-2</v>
      </c>
      <c r="AX200" s="8" t="s">
        <v>113</v>
      </c>
      <c r="AY200" s="8" t="s">
        <v>419</v>
      </c>
      <c r="AZ200" s="6" t="s">
        <v>14</v>
      </c>
      <c r="BA200" s="6" t="s">
        <v>27</v>
      </c>
      <c r="BB200" s="6">
        <v>2</v>
      </c>
      <c r="BC200" s="6" t="s">
        <v>16</v>
      </c>
      <c r="BD200" s="6"/>
      <c r="BE200" s="6"/>
      <c r="BF200" s="16">
        <f t="shared" si="52"/>
        <v>164</v>
      </c>
      <c r="BG200" s="6"/>
      <c r="BH200" s="6"/>
      <c r="BI200" s="6"/>
      <c r="BJ200" s="7"/>
      <c r="BK200" s="8"/>
      <c r="BL200" s="8"/>
      <c r="BM200" s="6"/>
      <c r="BN200" s="6"/>
      <c r="BO200" s="6"/>
      <c r="BP200" s="6"/>
    </row>
    <row r="201" spans="1:68" x14ac:dyDescent="0.3">
      <c r="A201">
        <v>197</v>
      </c>
      <c r="C201" s="8" t="s">
        <v>83</v>
      </c>
      <c r="D201" s="8" t="s">
        <v>1507</v>
      </c>
      <c r="E201" s="6" t="s">
        <v>1508</v>
      </c>
      <c r="F201" s="6" t="s">
        <v>63</v>
      </c>
      <c r="G201" s="16">
        <f t="shared" si="47"/>
        <v>212</v>
      </c>
      <c r="H201" s="6">
        <f t="shared" si="48"/>
        <v>71</v>
      </c>
      <c r="I201" s="16">
        <f t="shared" si="49"/>
        <v>187</v>
      </c>
      <c r="J201" s="16">
        <f t="shared" si="50"/>
        <v>164</v>
      </c>
      <c r="K201" s="28">
        <f t="shared" si="51"/>
        <v>634</v>
      </c>
      <c r="L201" s="6"/>
      <c r="M201" s="6"/>
      <c r="N201" s="6"/>
      <c r="O201" s="6"/>
      <c r="P201" s="28"/>
      <c r="Q201" s="6"/>
      <c r="R201" s="6"/>
      <c r="S201" s="16">
        <f>S$340</f>
        <v>212</v>
      </c>
      <c r="T201" s="6"/>
      <c r="U201" s="6"/>
      <c r="V201" s="6"/>
      <c r="W201" s="7"/>
      <c r="X201" s="8"/>
      <c r="Y201" s="8"/>
      <c r="Z201" s="6"/>
      <c r="AA201" s="6"/>
      <c r="AB201" s="6"/>
      <c r="AC201" s="6"/>
      <c r="AD201" s="6"/>
      <c r="AE201" s="6">
        <v>125</v>
      </c>
      <c r="AF201" s="6">
        <v>71</v>
      </c>
      <c r="AG201" s="6"/>
      <c r="AH201" s="6"/>
      <c r="AI201">
        <v>1677</v>
      </c>
      <c r="AJ201" s="7">
        <v>2.5000000000000001E-2</v>
      </c>
      <c r="AK201" s="8" t="s">
        <v>83</v>
      </c>
      <c r="AL201" s="8" t="s">
        <v>1507</v>
      </c>
      <c r="AM201" s="6" t="s">
        <v>1508</v>
      </c>
      <c r="AN201" s="6" t="s">
        <v>63</v>
      </c>
      <c r="AO201" s="6">
        <v>2</v>
      </c>
      <c r="AP201" s="6" t="s">
        <v>16</v>
      </c>
      <c r="AQ201" s="6"/>
      <c r="AR201" s="6"/>
      <c r="AS201" s="16">
        <f>AS$340</f>
        <v>187</v>
      </c>
      <c r="AT201" s="6"/>
      <c r="AU201" s="6"/>
      <c r="AV201" s="6"/>
      <c r="AW201" s="7"/>
      <c r="AX201" s="8"/>
      <c r="AY201" s="8"/>
      <c r="AZ201" s="6"/>
      <c r="BA201" s="6"/>
      <c r="BB201" s="6"/>
      <c r="BC201" s="6"/>
      <c r="BD201" s="6"/>
      <c r="BE201" s="6"/>
      <c r="BF201" s="16">
        <f t="shared" si="52"/>
        <v>164</v>
      </c>
      <c r="BG201" s="6"/>
      <c r="BH201" s="6"/>
      <c r="BI201" s="6"/>
      <c r="BJ201" s="7"/>
      <c r="BK201" s="8"/>
      <c r="BL201" s="8"/>
      <c r="BM201" s="6"/>
      <c r="BN201" s="6"/>
      <c r="BO201" s="6"/>
      <c r="BP201" s="6"/>
    </row>
    <row r="202" spans="1:68" x14ac:dyDescent="0.3">
      <c r="A202">
        <v>198</v>
      </c>
      <c r="B202">
        <v>69</v>
      </c>
      <c r="C202" s="8" t="s">
        <v>230</v>
      </c>
      <c r="D202" s="8" t="s">
        <v>231</v>
      </c>
      <c r="E202" s="6" t="s">
        <v>24</v>
      </c>
      <c r="F202" s="6" t="s">
        <v>60</v>
      </c>
      <c r="G202" s="6">
        <f t="shared" si="47"/>
        <v>132</v>
      </c>
      <c r="H202" s="16">
        <f t="shared" si="48"/>
        <v>210</v>
      </c>
      <c r="I202" s="6">
        <f t="shared" si="49"/>
        <v>128</v>
      </c>
      <c r="J202" s="16">
        <f t="shared" si="50"/>
        <v>164</v>
      </c>
      <c r="K202" s="28">
        <f t="shared" si="51"/>
        <v>634</v>
      </c>
      <c r="L202" s="6">
        <f>T202</f>
        <v>49</v>
      </c>
      <c r="M202" s="16">
        <f>AG202</f>
        <v>63</v>
      </c>
      <c r="N202" s="6">
        <f>AT202</f>
        <v>49</v>
      </c>
      <c r="O202" s="16">
        <f>BG202</f>
        <v>51</v>
      </c>
      <c r="P202" s="28">
        <f>SUM(L202:O202)</f>
        <v>212</v>
      </c>
      <c r="Q202" s="6"/>
      <c r="R202" s="6">
        <v>165</v>
      </c>
      <c r="S202" s="6">
        <v>132</v>
      </c>
      <c r="T202" s="6">
        <v>49</v>
      </c>
      <c r="U202" s="6">
        <v>81</v>
      </c>
      <c r="V202" s="6">
        <v>1744</v>
      </c>
      <c r="W202" s="7">
        <v>3.453703703703704E-2</v>
      </c>
      <c r="X202" s="8" t="s">
        <v>230</v>
      </c>
      <c r="Y202" s="8" t="s">
        <v>231</v>
      </c>
      <c r="Z202" s="6" t="s">
        <v>24</v>
      </c>
      <c r="AA202" s="6" t="s">
        <v>60</v>
      </c>
      <c r="AB202" s="6">
        <v>2</v>
      </c>
      <c r="AC202" s="6" t="s">
        <v>16</v>
      </c>
      <c r="AD202" s="6"/>
      <c r="AE202" s="6"/>
      <c r="AF202" s="16">
        <f t="shared" ref="AF202:AF207" si="53">AF$340</f>
        <v>210</v>
      </c>
      <c r="AG202" s="16">
        <f>AG$341</f>
        <v>63</v>
      </c>
      <c r="AH202" s="6"/>
      <c r="AJ202" s="7"/>
      <c r="AK202" s="8"/>
      <c r="AL202" s="8"/>
      <c r="AM202" s="6"/>
      <c r="AN202" s="6"/>
      <c r="AO202" s="6"/>
      <c r="AP202" s="6"/>
      <c r="AQ202" s="6"/>
      <c r="AR202" s="6">
        <v>315</v>
      </c>
      <c r="AS202" s="6">
        <v>128</v>
      </c>
      <c r="AT202" s="6">
        <v>49</v>
      </c>
      <c r="AU202" s="6">
        <v>86</v>
      </c>
      <c r="AV202" s="6">
        <v>1744</v>
      </c>
      <c r="AW202" s="7">
        <v>3.6273148148148152E-2</v>
      </c>
      <c r="AX202" s="8" t="s">
        <v>230</v>
      </c>
      <c r="AY202" s="8" t="s">
        <v>231</v>
      </c>
      <c r="AZ202" s="6" t="s">
        <v>24</v>
      </c>
      <c r="BA202" s="6" t="s">
        <v>60</v>
      </c>
      <c r="BB202" s="6">
        <v>2</v>
      </c>
      <c r="BC202" s="6" t="s">
        <v>16</v>
      </c>
      <c r="BD202" s="6"/>
      <c r="BE202" s="6"/>
      <c r="BF202" s="16">
        <f t="shared" si="52"/>
        <v>164</v>
      </c>
      <c r="BG202" s="16">
        <f>BG$341</f>
        <v>51</v>
      </c>
      <c r="BH202" s="6"/>
      <c r="BI202" s="6"/>
      <c r="BJ202" s="7"/>
      <c r="BK202" s="8"/>
      <c r="BL202" s="8"/>
      <c r="BM202" s="6"/>
      <c r="BN202" s="6"/>
      <c r="BO202" s="6"/>
      <c r="BP202" s="6"/>
    </row>
    <row r="203" spans="1:68" x14ac:dyDescent="0.3">
      <c r="A203">
        <v>199</v>
      </c>
      <c r="C203" s="8" t="s">
        <v>48</v>
      </c>
      <c r="D203" s="8" t="s">
        <v>228</v>
      </c>
      <c r="E203" s="6" t="s">
        <v>14</v>
      </c>
      <c r="F203" s="6" t="s">
        <v>60</v>
      </c>
      <c r="G203" s="16">
        <f t="shared" si="47"/>
        <v>212</v>
      </c>
      <c r="H203" s="16">
        <f t="shared" si="48"/>
        <v>210</v>
      </c>
      <c r="I203" s="6">
        <f t="shared" si="49"/>
        <v>51</v>
      </c>
      <c r="J203" s="16">
        <f t="shared" si="50"/>
        <v>164</v>
      </c>
      <c r="K203" s="28">
        <f t="shared" si="51"/>
        <v>637</v>
      </c>
      <c r="L203" s="6"/>
      <c r="M203" s="6"/>
      <c r="N203" s="6"/>
      <c r="O203" s="6"/>
      <c r="P203" s="28"/>
      <c r="Q203" s="6"/>
      <c r="R203" s="6"/>
      <c r="S203" s="16">
        <f>S$340</f>
        <v>212</v>
      </c>
      <c r="T203" s="6"/>
      <c r="U203" s="6"/>
      <c r="V203" s="6"/>
      <c r="W203" s="7"/>
      <c r="X203" s="8"/>
      <c r="Y203" s="8"/>
      <c r="Z203" s="6"/>
      <c r="AA203" s="6"/>
      <c r="AB203" s="6"/>
      <c r="AC203" s="6"/>
      <c r="AD203" s="6"/>
      <c r="AE203" s="6"/>
      <c r="AF203" s="16">
        <f t="shared" si="53"/>
        <v>210</v>
      </c>
      <c r="AG203" s="6"/>
      <c r="AH203" s="6"/>
      <c r="AJ203" s="7"/>
      <c r="AK203" s="8"/>
      <c r="AL203" s="8"/>
      <c r="AM203" s="6"/>
      <c r="AN203" s="6"/>
      <c r="AO203" s="6"/>
      <c r="AP203" s="6"/>
      <c r="AQ203" s="6"/>
      <c r="AR203" s="6">
        <v>76</v>
      </c>
      <c r="AS203" s="6">
        <v>51</v>
      </c>
      <c r="AT203" s="6"/>
      <c r="AU203" s="6"/>
      <c r="AV203" s="6">
        <v>1770</v>
      </c>
      <c r="AW203" s="7">
        <v>2.7986111111111111E-2</v>
      </c>
      <c r="AX203" s="8" t="s">
        <v>48</v>
      </c>
      <c r="AY203" s="8" t="s">
        <v>228</v>
      </c>
      <c r="AZ203" s="6" t="s">
        <v>14</v>
      </c>
      <c r="BA203" s="6" t="s">
        <v>60</v>
      </c>
      <c r="BB203" s="6">
        <v>2</v>
      </c>
      <c r="BC203" s="6" t="s">
        <v>16</v>
      </c>
      <c r="BD203" s="6"/>
      <c r="BE203" s="6"/>
      <c r="BF203" s="16">
        <f t="shared" si="52"/>
        <v>164</v>
      </c>
      <c r="BG203" s="6"/>
      <c r="BH203" s="6"/>
      <c r="BI203" s="6"/>
      <c r="BJ203" s="7"/>
      <c r="BK203" s="8"/>
      <c r="BL203" s="8"/>
      <c r="BM203" s="6"/>
      <c r="BN203" s="6"/>
      <c r="BO203" s="6"/>
      <c r="BP203" s="6"/>
    </row>
    <row r="204" spans="1:68" x14ac:dyDescent="0.3">
      <c r="A204">
        <v>200</v>
      </c>
      <c r="C204" s="8" t="s">
        <v>83</v>
      </c>
      <c r="D204" s="8" t="s">
        <v>153</v>
      </c>
      <c r="E204" s="6" t="s">
        <v>14</v>
      </c>
      <c r="F204" s="6" t="s">
        <v>60</v>
      </c>
      <c r="G204" s="6">
        <f t="shared" si="47"/>
        <v>76</v>
      </c>
      <c r="H204" s="16">
        <f t="shared" si="48"/>
        <v>210</v>
      </c>
      <c r="I204" s="16">
        <f t="shared" si="49"/>
        <v>187</v>
      </c>
      <c r="J204" s="16">
        <f t="shared" si="50"/>
        <v>164</v>
      </c>
      <c r="K204" s="28">
        <f t="shared" si="51"/>
        <v>637</v>
      </c>
      <c r="L204" s="6"/>
      <c r="M204" s="6"/>
      <c r="N204" s="6"/>
      <c r="O204" s="6"/>
      <c r="P204" s="28"/>
      <c r="Q204" s="6"/>
      <c r="R204" s="6">
        <v>82</v>
      </c>
      <c r="S204" s="6">
        <v>76</v>
      </c>
      <c r="T204" s="6"/>
      <c r="U204" s="6"/>
      <c r="V204" s="6">
        <v>1764</v>
      </c>
      <c r="W204" s="7">
        <v>2.9571759259259259E-2</v>
      </c>
      <c r="X204" s="8" t="s">
        <v>83</v>
      </c>
      <c r="Y204" s="8" t="s">
        <v>153</v>
      </c>
      <c r="Z204" s="6" t="s">
        <v>14</v>
      </c>
      <c r="AA204" s="6" t="s">
        <v>60</v>
      </c>
      <c r="AB204" s="6">
        <v>2</v>
      </c>
      <c r="AC204" s="6" t="s">
        <v>16</v>
      </c>
      <c r="AD204" s="6"/>
      <c r="AE204" s="6"/>
      <c r="AF204" s="16">
        <f t="shared" si="53"/>
        <v>210</v>
      </c>
      <c r="AG204" s="6"/>
      <c r="AH204" s="6"/>
      <c r="AJ204" s="9"/>
      <c r="AK204" s="8"/>
      <c r="AL204" s="8"/>
      <c r="AM204" s="6"/>
      <c r="AN204" s="6"/>
      <c r="AO204" s="6"/>
      <c r="AP204" s="6"/>
      <c r="AQ204" s="6"/>
      <c r="AR204" s="6"/>
      <c r="AS204" s="16">
        <f>AS$340</f>
        <v>187</v>
      </c>
      <c r="AT204" s="6"/>
      <c r="AU204" s="6"/>
      <c r="AV204" s="6"/>
      <c r="AW204" s="9"/>
      <c r="AX204" s="8"/>
      <c r="AY204" s="8"/>
      <c r="AZ204" s="6"/>
      <c r="BA204" s="6"/>
      <c r="BB204" s="6"/>
      <c r="BC204" s="6"/>
      <c r="BD204" s="6"/>
      <c r="BE204" s="6"/>
      <c r="BF204" s="16">
        <f t="shared" si="52"/>
        <v>164</v>
      </c>
      <c r="BG204" s="6"/>
      <c r="BH204" s="6"/>
      <c r="BI204" s="6"/>
      <c r="BJ204" s="9"/>
      <c r="BK204" s="8"/>
      <c r="BL204" s="8"/>
      <c r="BM204" s="6"/>
      <c r="BN204" s="6"/>
      <c r="BO204" s="6"/>
      <c r="BP204" s="6"/>
    </row>
    <row r="205" spans="1:68" x14ac:dyDescent="0.3">
      <c r="A205">
        <v>201</v>
      </c>
      <c r="B205">
        <v>63</v>
      </c>
      <c r="C205" s="8" t="s">
        <v>74</v>
      </c>
      <c r="D205" s="8" t="s">
        <v>1722</v>
      </c>
      <c r="E205" s="6" t="s">
        <v>24</v>
      </c>
      <c r="F205" s="6" t="s">
        <v>27</v>
      </c>
      <c r="G205" s="16">
        <f t="shared" si="47"/>
        <v>212</v>
      </c>
      <c r="H205" s="16">
        <f t="shared" si="48"/>
        <v>210</v>
      </c>
      <c r="I205" s="6">
        <f t="shared" si="49"/>
        <v>52</v>
      </c>
      <c r="J205" s="16">
        <f t="shared" si="50"/>
        <v>164</v>
      </c>
      <c r="K205" s="28">
        <f t="shared" si="51"/>
        <v>638</v>
      </c>
      <c r="L205" s="16">
        <f t="shared" ref="L205:L211" si="54">T205</f>
        <v>71</v>
      </c>
      <c r="M205" s="16">
        <f t="shared" ref="M205:M211" si="55">AG205</f>
        <v>63</v>
      </c>
      <c r="N205" s="6">
        <f t="shared" ref="N205:N211" si="56">AT205</f>
        <v>23</v>
      </c>
      <c r="O205" s="16">
        <f t="shared" ref="O205:O211" si="57">BG205</f>
        <v>51</v>
      </c>
      <c r="P205" s="28">
        <f t="shared" ref="P205:P211" si="58">SUM(L205:O205)</f>
        <v>208</v>
      </c>
      <c r="Q205" s="6"/>
      <c r="R205" s="6"/>
      <c r="S205" s="16">
        <f>S$340</f>
        <v>212</v>
      </c>
      <c r="T205" s="16">
        <f>T$341</f>
        <v>71</v>
      </c>
      <c r="U205" s="6"/>
      <c r="V205" s="6"/>
      <c r="W205" s="7"/>
      <c r="X205" s="8"/>
      <c r="Y205" s="8"/>
      <c r="Z205" s="6"/>
      <c r="AA205" s="6"/>
      <c r="AB205" s="6"/>
      <c r="AC205" s="6"/>
      <c r="AD205" s="6"/>
      <c r="AE205" s="6"/>
      <c r="AF205" s="16">
        <f t="shared" si="53"/>
        <v>210</v>
      </c>
      <c r="AG205" s="16">
        <f>AG$341</f>
        <v>63</v>
      </c>
      <c r="AH205" s="6"/>
      <c r="AJ205" s="7"/>
      <c r="AK205" s="8"/>
      <c r="AL205" s="8"/>
      <c r="AM205" s="6"/>
      <c r="AN205" s="6"/>
      <c r="AO205" s="6"/>
      <c r="AP205" s="6"/>
      <c r="AQ205" s="6"/>
      <c r="AR205" s="6">
        <v>77</v>
      </c>
      <c r="AS205" s="6">
        <v>52</v>
      </c>
      <c r="AT205" s="6">
        <v>23</v>
      </c>
      <c r="AU205" s="6">
        <v>28</v>
      </c>
      <c r="AV205" s="6">
        <v>1409</v>
      </c>
      <c r="AW205" s="7">
        <v>2.8032407407407409E-2</v>
      </c>
      <c r="AX205" s="8" t="s">
        <v>74</v>
      </c>
      <c r="AY205" s="8" t="s">
        <v>1722</v>
      </c>
      <c r="AZ205" s="6" t="s">
        <v>24</v>
      </c>
      <c r="BA205" s="6" t="s">
        <v>27</v>
      </c>
      <c r="BB205" s="6">
        <v>2</v>
      </c>
      <c r="BC205" s="6" t="s">
        <v>16</v>
      </c>
      <c r="BD205" s="6"/>
      <c r="BE205" s="6"/>
      <c r="BF205" s="16">
        <f t="shared" si="52"/>
        <v>164</v>
      </c>
      <c r="BG205" s="16">
        <f>BG$341</f>
        <v>51</v>
      </c>
      <c r="BH205" s="6"/>
      <c r="BI205" s="6"/>
      <c r="BJ205" s="7"/>
      <c r="BK205" s="8"/>
      <c r="BL205" s="8"/>
      <c r="BM205" s="6"/>
      <c r="BN205" s="6"/>
      <c r="BO205" s="6"/>
      <c r="BP205" s="6"/>
    </row>
    <row r="206" spans="1:68" x14ac:dyDescent="0.3">
      <c r="A206">
        <v>202</v>
      </c>
      <c r="B206">
        <v>64</v>
      </c>
      <c r="C206" s="8" t="s">
        <v>545</v>
      </c>
      <c r="D206" s="8" t="s">
        <v>1733</v>
      </c>
      <c r="E206" s="6" t="s">
        <v>24</v>
      </c>
      <c r="F206" s="6" t="s">
        <v>15</v>
      </c>
      <c r="G206" s="16">
        <f t="shared" si="47"/>
        <v>212</v>
      </c>
      <c r="H206" s="16">
        <f t="shared" si="48"/>
        <v>210</v>
      </c>
      <c r="I206" s="6">
        <f t="shared" si="49"/>
        <v>125</v>
      </c>
      <c r="J206" s="6">
        <f t="shared" si="50"/>
        <v>93</v>
      </c>
      <c r="K206" s="28">
        <f t="shared" si="51"/>
        <v>640</v>
      </c>
      <c r="L206" s="16">
        <f t="shared" si="54"/>
        <v>71</v>
      </c>
      <c r="M206" s="16">
        <f t="shared" si="55"/>
        <v>63</v>
      </c>
      <c r="N206" s="6">
        <f t="shared" si="56"/>
        <v>47</v>
      </c>
      <c r="O206" s="6">
        <f t="shared" si="57"/>
        <v>28</v>
      </c>
      <c r="P206" s="28">
        <f t="shared" si="58"/>
        <v>209</v>
      </c>
      <c r="Q206" s="6"/>
      <c r="R206" s="6"/>
      <c r="S206" s="16">
        <f>S$340</f>
        <v>212</v>
      </c>
      <c r="T206" s="16">
        <f>T$341</f>
        <v>71</v>
      </c>
      <c r="U206" s="6"/>
      <c r="V206" s="6"/>
      <c r="W206" s="7"/>
      <c r="X206" s="8"/>
      <c r="Y206" s="8"/>
      <c r="Z206" s="6"/>
      <c r="AA206" s="6"/>
      <c r="AB206" s="6"/>
      <c r="AC206" s="6"/>
      <c r="AD206" s="6"/>
      <c r="AE206" s="6"/>
      <c r="AF206" s="16">
        <f t="shared" si="53"/>
        <v>210</v>
      </c>
      <c r="AG206" s="16">
        <f>AG$341</f>
        <v>63</v>
      </c>
      <c r="AH206" s="6"/>
      <c r="AJ206" s="9"/>
      <c r="AK206" s="8"/>
      <c r="AL206" s="8"/>
      <c r="AM206" s="6"/>
      <c r="AN206" s="6"/>
      <c r="AO206" s="6"/>
      <c r="AP206" s="6"/>
      <c r="AQ206" s="6"/>
      <c r="AR206" s="6">
        <v>304</v>
      </c>
      <c r="AS206" s="6">
        <v>125</v>
      </c>
      <c r="AT206" s="6">
        <v>47</v>
      </c>
      <c r="AU206" s="6">
        <v>84</v>
      </c>
      <c r="AV206" s="6">
        <v>512</v>
      </c>
      <c r="AW206" s="7">
        <v>3.5983796296296298E-2</v>
      </c>
      <c r="AX206" s="8" t="s">
        <v>545</v>
      </c>
      <c r="AY206" s="8" t="s">
        <v>1733</v>
      </c>
      <c r="AZ206" s="6" t="s">
        <v>24</v>
      </c>
      <c r="BA206" s="6" t="s">
        <v>15</v>
      </c>
      <c r="BB206" s="6">
        <v>2</v>
      </c>
      <c r="BC206" s="6" t="s">
        <v>16</v>
      </c>
      <c r="BD206" s="6"/>
      <c r="BE206" s="6">
        <v>128</v>
      </c>
      <c r="BF206" s="6">
        <v>93</v>
      </c>
      <c r="BG206" s="6">
        <v>28</v>
      </c>
      <c r="BH206" s="6">
        <v>59</v>
      </c>
      <c r="BI206" s="6">
        <v>512</v>
      </c>
      <c r="BJ206" s="7">
        <v>3.4560185185185187E-2</v>
      </c>
      <c r="BK206" s="8" t="s">
        <v>545</v>
      </c>
      <c r="BL206" s="8" t="s">
        <v>1733</v>
      </c>
      <c r="BM206" s="6" t="s">
        <v>24</v>
      </c>
      <c r="BN206" s="6" t="s">
        <v>15</v>
      </c>
      <c r="BO206" s="6">
        <v>2</v>
      </c>
      <c r="BP206" s="6" t="s">
        <v>16</v>
      </c>
    </row>
    <row r="207" spans="1:68" x14ac:dyDescent="0.3">
      <c r="A207">
        <v>203</v>
      </c>
      <c r="B207">
        <v>67</v>
      </c>
      <c r="C207" s="8" t="s">
        <v>83</v>
      </c>
      <c r="D207" s="8" t="s">
        <v>158</v>
      </c>
      <c r="E207" s="6" t="s">
        <v>24</v>
      </c>
      <c r="F207" s="6" t="s">
        <v>19</v>
      </c>
      <c r="G207" s="6">
        <f t="shared" si="47"/>
        <v>80</v>
      </c>
      <c r="H207" s="16">
        <f t="shared" si="48"/>
        <v>210</v>
      </c>
      <c r="I207" s="16">
        <f t="shared" si="49"/>
        <v>187</v>
      </c>
      <c r="J207" s="16">
        <f t="shared" si="50"/>
        <v>164</v>
      </c>
      <c r="K207" s="28">
        <f t="shared" si="51"/>
        <v>641</v>
      </c>
      <c r="L207" s="6">
        <f t="shared" si="54"/>
        <v>30</v>
      </c>
      <c r="M207" s="16">
        <f t="shared" si="55"/>
        <v>63</v>
      </c>
      <c r="N207" s="16">
        <f t="shared" si="56"/>
        <v>66</v>
      </c>
      <c r="O207" s="16">
        <f t="shared" si="57"/>
        <v>51</v>
      </c>
      <c r="P207" s="28">
        <f t="shared" si="58"/>
        <v>210</v>
      </c>
      <c r="Q207" s="6"/>
      <c r="R207" s="6">
        <v>87</v>
      </c>
      <c r="S207" s="6">
        <v>80</v>
      </c>
      <c r="T207" s="6">
        <v>30</v>
      </c>
      <c r="U207" s="6">
        <v>42</v>
      </c>
      <c r="V207" s="6">
        <v>840</v>
      </c>
      <c r="W207" s="7">
        <v>2.9849537037037036E-2</v>
      </c>
      <c r="X207" s="8" t="s">
        <v>83</v>
      </c>
      <c r="Y207" s="8" t="s">
        <v>158</v>
      </c>
      <c r="Z207" s="6" t="s">
        <v>24</v>
      </c>
      <c r="AA207" s="6" t="s">
        <v>19</v>
      </c>
      <c r="AB207" s="6">
        <v>2</v>
      </c>
      <c r="AC207" s="6" t="s">
        <v>16</v>
      </c>
      <c r="AD207" s="6"/>
      <c r="AE207" s="6"/>
      <c r="AF207" s="16">
        <f t="shared" si="53"/>
        <v>210</v>
      </c>
      <c r="AG207" s="16">
        <f>AG$341</f>
        <v>63</v>
      </c>
      <c r="AH207" s="6"/>
      <c r="AJ207" s="7"/>
      <c r="AK207" s="8"/>
      <c r="AL207" s="8"/>
      <c r="AM207" s="6"/>
      <c r="AN207" s="6"/>
      <c r="AO207" s="6"/>
      <c r="AP207" s="6"/>
      <c r="AQ207" s="6"/>
      <c r="AR207" s="6"/>
      <c r="AS207" s="16">
        <f>AS$340</f>
        <v>187</v>
      </c>
      <c r="AT207" s="16">
        <f>AT$341</f>
        <v>66</v>
      </c>
      <c r="AU207" s="6"/>
      <c r="AV207" s="6"/>
      <c r="AW207" s="7"/>
      <c r="AX207" s="8"/>
      <c r="AY207" s="8"/>
      <c r="AZ207" s="6"/>
      <c r="BA207" s="6"/>
      <c r="BB207" s="6"/>
      <c r="BC207" s="6"/>
      <c r="BD207" s="6"/>
      <c r="BE207" s="6"/>
      <c r="BF207" s="16">
        <f>BF$340</f>
        <v>164</v>
      </c>
      <c r="BG207" s="16">
        <f>BG$341</f>
        <v>51</v>
      </c>
      <c r="BH207" s="6"/>
      <c r="BI207" s="6"/>
      <c r="BJ207" s="7"/>
      <c r="BK207" s="8"/>
      <c r="BL207" s="8"/>
      <c r="BM207" s="6"/>
      <c r="BN207" s="6"/>
      <c r="BO207" s="6"/>
      <c r="BP207" s="6"/>
    </row>
    <row r="208" spans="1:68" x14ac:dyDescent="0.3">
      <c r="A208">
        <v>204</v>
      </c>
      <c r="B208">
        <v>8</v>
      </c>
      <c r="C208" s="8" t="s">
        <v>258</v>
      </c>
      <c r="D208" s="8" t="s">
        <v>1548</v>
      </c>
      <c r="E208" s="6" t="s">
        <v>236</v>
      </c>
      <c r="F208" s="6" t="s">
        <v>35</v>
      </c>
      <c r="G208" s="16">
        <f t="shared" si="47"/>
        <v>212</v>
      </c>
      <c r="H208" s="6">
        <f t="shared" si="48"/>
        <v>144</v>
      </c>
      <c r="I208" s="6">
        <f t="shared" si="49"/>
        <v>121</v>
      </c>
      <c r="J208" s="16">
        <f t="shared" si="50"/>
        <v>164</v>
      </c>
      <c r="K208" s="28">
        <f t="shared" si="51"/>
        <v>641</v>
      </c>
      <c r="L208" s="16">
        <f t="shared" si="54"/>
        <v>19</v>
      </c>
      <c r="M208" s="6">
        <f t="shared" si="55"/>
        <v>1</v>
      </c>
      <c r="N208" s="6">
        <f t="shared" si="56"/>
        <v>3</v>
      </c>
      <c r="O208" s="16">
        <f t="shared" si="57"/>
        <v>21</v>
      </c>
      <c r="P208" s="28">
        <f t="shared" si="58"/>
        <v>44</v>
      </c>
      <c r="Q208" s="6"/>
      <c r="R208" s="6"/>
      <c r="S208" s="16">
        <f>S$340</f>
        <v>212</v>
      </c>
      <c r="T208" s="16">
        <f>T$344</f>
        <v>19</v>
      </c>
      <c r="U208" s="6"/>
      <c r="V208" s="6"/>
      <c r="W208" s="7"/>
      <c r="X208" s="8"/>
      <c r="Y208" s="8"/>
      <c r="Z208" s="6"/>
      <c r="AA208" s="6"/>
      <c r="AB208" s="6"/>
      <c r="AC208" s="6"/>
      <c r="AD208" s="6"/>
      <c r="AE208" s="6">
        <v>331</v>
      </c>
      <c r="AF208" s="6">
        <v>144</v>
      </c>
      <c r="AG208" s="6">
        <v>1</v>
      </c>
      <c r="AH208" s="6">
        <v>95</v>
      </c>
      <c r="AI208">
        <v>1036</v>
      </c>
      <c r="AJ208" s="7">
        <v>3.0069444444444444E-2</v>
      </c>
      <c r="AK208" s="8" t="s">
        <v>258</v>
      </c>
      <c r="AL208" s="8" t="s">
        <v>1548</v>
      </c>
      <c r="AM208" s="6" t="s">
        <v>236</v>
      </c>
      <c r="AN208" s="6" t="s">
        <v>35</v>
      </c>
      <c r="AO208" s="6">
        <v>2</v>
      </c>
      <c r="AP208" s="6" t="s">
        <v>16</v>
      </c>
      <c r="AQ208" s="6"/>
      <c r="AR208" s="6">
        <v>287</v>
      </c>
      <c r="AS208" s="6">
        <v>121</v>
      </c>
      <c r="AT208" s="6">
        <v>3</v>
      </c>
      <c r="AU208" s="6">
        <v>80</v>
      </c>
      <c r="AV208" s="6">
        <v>1036</v>
      </c>
      <c r="AW208" s="7">
        <v>3.5254629629629629E-2</v>
      </c>
      <c r="AX208" s="8" t="s">
        <v>258</v>
      </c>
      <c r="AY208" s="8" t="s">
        <v>1548</v>
      </c>
      <c r="AZ208" s="6" t="s">
        <v>236</v>
      </c>
      <c r="BA208" s="6" t="s">
        <v>35</v>
      </c>
      <c r="BB208" s="6">
        <v>2</v>
      </c>
      <c r="BC208" s="6" t="s">
        <v>16</v>
      </c>
      <c r="BD208" s="6"/>
      <c r="BE208" s="6"/>
      <c r="BF208" s="16">
        <f>BF$340</f>
        <v>164</v>
      </c>
      <c r="BG208" s="16">
        <f>BG$344</f>
        <v>21</v>
      </c>
      <c r="BH208" s="6"/>
      <c r="BI208" s="6"/>
      <c r="BJ208" s="7"/>
      <c r="BK208" s="8"/>
      <c r="BL208" s="8"/>
      <c r="BM208" s="6"/>
      <c r="BN208" s="6"/>
      <c r="BO208" s="6"/>
      <c r="BP208" s="6"/>
    </row>
    <row r="209" spans="1:68" x14ac:dyDescent="0.3">
      <c r="A209">
        <v>205</v>
      </c>
      <c r="B209">
        <v>11</v>
      </c>
      <c r="C209" s="8" t="s">
        <v>198</v>
      </c>
      <c r="D209" s="8" t="s">
        <v>266</v>
      </c>
      <c r="E209" s="6" t="s">
        <v>101</v>
      </c>
      <c r="F209" s="6" t="s">
        <v>15</v>
      </c>
      <c r="G209" s="6">
        <f t="shared" si="47"/>
        <v>161</v>
      </c>
      <c r="H209" s="16">
        <f t="shared" si="48"/>
        <v>210</v>
      </c>
      <c r="I209" s="6">
        <f t="shared" si="49"/>
        <v>143</v>
      </c>
      <c r="J209" s="6">
        <f t="shared" si="50"/>
        <v>129</v>
      </c>
      <c r="K209" s="28">
        <f t="shared" si="51"/>
        <v>643</v>
      </c>
      <c r="L209" s="6">
        <f t="shared" si="54"/>
        <v>8</v>
      </c>
      <c r="M209" s="16">
        <f t="shared" si="55"/>
        <v>35</v>
      </c>
      <c r="N209" s="6">
        <f t="shared" si="56"/>
        <v>9</v>
      </c>
      <c r="O209" s="6">
        <f t="shared" si="57"/>
        <v>15</v>
      </c>
      <c r="P209" s="28">
        <f t="shared" si="58"/>
        <v>67</v>
      </c>
      <c r="Q209" s="6"/>
      <c r="R209" s="6">
        <v>214</v>
      </c>
      <c r="S209" s="6">
        <v>161</v>
      </c>
      <c r="T209" s="6">
        <v>8</v>
      </c>
      <c r="U209" s="6">
        <v>106</v>
      </c>
      <c r="V209" s="6">
        <v>492</v>
      </c>
      <c r="W209" s="7">
        <v>3.7604166666666668E-2</v>
      </c>
      <c r="X209" s="8" t="s">
        <v>198</v>
      </c>
      <c r="Y209" s="8" t="s">
        <v>266</v>
      </c>
      <c r="Z209" s="6" t="s">
        <v>101</v>
      </c>
      <c r="AA209" s="6" t="s">
        <v>15</v>
      </c>
      <c r="AB209" s="6">
        <v>2</v>
      </c>
      <c r="AC209" s="6" t="s">
        <v>16</v>
      </c>
      <c r="AD209" s="6"/>
      <c r="AE209" s="6"/>
      <c r="AF209" s="16">
        <f>AF$340</f>
        <v>210</v>
      </c>
      <c r="AG209" s="16">
        <f>AG$343</f>
        <v>35</v>
      </c>
      <c r="AH209" s="6"/>
      <c r="AJ209" s="7"/>
      <c r="AK209" s="8"/>
      <c r="AL209" s="8"/>
      <c r="AM209" s="6"/>
      <c r="AN209" s="6"/>
      <c r="AO209" s="6"/>
      <c r="AP209" s="6"/>
      <c r="AQ209" s="6"/>
      <c r="AR209" s="6">
        <v>358</v>
      </c>
      <c r="AS209" s="6">
        <v>143</v>
      </c>
      <c r="AT209" s="6">
        <v>9</v>
      </c>
      <c r="AU209" s="6">
        <v>100</v>
      </c>
      <c r="AV209" s="6">
        <v>527</v>
      </c>
      <c r="AW209" s="7">
        <v>3.7627314814814815E-2</v>
      </c>
      <c r="AX209" s="8" t="s">
        <v>198</v>
      </c>
      <c r="AY209" s="8" t="s">
        <v>266</v>
      </c>
      <c r="AZ209" s="6" t="s">
        <v>101</v>
      </c>
      <c r="BA209" s="6" t="s">
        <v>15</v>
      </c>
      <c r="BB209" s="6">
        <v>2</v>
      </c>
      <c r="BC209" s="6" t="s">
        <v>16</v>
      </c>
      <c r="BD209" s="6"/>
      <c r="BE209" s="6">
        <v>185</v>
      </c>
      <c r="BF209" s="6">
        <v>129</v>
      </c>
      <c r="BG209" s="6">
        <v>15</v>
      </c>
      <c r="BH209" s="6">
        <v>92</v>
      </c>
      <c r="BI209" s="6">
        <v>527</v>
      </c>
      <c r="BJ209" s="7">
        <v>3.9386574074074074E-2</v>
      </c>
      <c r="BK209" s="8" t="s">
        <v>198</v>
      </c>
      <c r="BL209" s="8" t="s">
        <v>266</v>
      </c>
      <c r="BM209" s="6" t="s">
        <v>101</v>
      </c>
      <c r="BN209" s="6" t="s">
        <v>15</v>
      </c>
      <c r="BO209" s="6">
        <v>2</v>
      </c>
      <c r="BP209" s="6" t="s">
        <v>16</v>
      </c>
    </row>
    <row r="210" spans="1:68" x14ac:dyDescent="0.3">
      <c r="A210">
        <v>206</v>
      </c>
      <c r="B210">
        <v>46</v>
      </c>
      <c r="C210" s="8" t="s">
        <v>253</v>
      </c>
      <c r="D210" s="8" t="s">
        <v>254</v>
      </c>
      <c r="E210" s="6" t="s">
        <v>66</v>
      </c>
      <c r="F210" s="6" t="s">
        <v>35</v>
      </c>
      <c r="G210" s="6">
        <f t="shared" si="47"/>
        <v>150</v>
      </c>
      <c r="H210" s="6">
        <f t="shared" si="48"/>
        <v>142</v>
      </c>
      <c r="I210" s="16">
        <f t="shared" si="49"/>
        <v>187</v>
      </c>
      <c r="J210" s="16">
        <f t="shared" si="50"/>
        <v>164</v>
      </c>
      <c r="K210" s="28">
        <f t="shared" si="51"/>
        <v>643</v>
      </c>
      <c r="L210" s="6">
        <f t="shared" si="54"/>
        <v>35</v>
      </c>
      <c r="M210" s="6">
        <f t="shared" si="55"/>
        <v>39</v>
      </c>
      <c r="N210" s="16">
        <f t="shared" si="56"/>
        <v>54</v>
      </c>
      <c r="O210" s="16">
        <f t="shared" si="57"/>
        <v>48</v>
      </c>
      <c r="P210" s="28">
        <f t="shared" si="58"/>
        <v>176</v>
      </c>
      <c r="Q210" s="6"/>
      <c r="R210" s="6">
        <v>192</v>
      </c>
      <c r="S210" s="6">
        <v>150</v>
      </c>
      <c r="T210" s="6">
        <v>35</v>
      </c>
      <c r="U210" s="6">
        <v>96</v>
      </c>
      <c r="V210" s="6">
        <v>1002</v>
      </c>
      <c r="W210" s="7">
        <v>3.6400462962962961E-2</v>
      </c>
      <c r="X210" s="8" t="s">
        <v>253</v>
      </c>
      <c r="Y210" s="8" t="s">
        <v>254</v>
      </c>
      <c r="Z210" s="6" t="s">
        <v>66</v>
      </c>
      <c r="AA210" s="6" t="s">
        <v>35</v>
      </c>
      <c r="AB210" s="6">
        <v>2</v>
      </c>
      <c r="AC210" s="6" t="s">
        <v>16</v>
      </c>
      <c r="AD210" s="6"/>
      <c r="AE210" s="6">
        <v>323</v>
      </c>
      <c r="AF210" s="6">
        <v>142</v>
      </c>
      <c r="AG210" s="6">
        <v>39</v>
      </c>
      <c r="AH210" s="6">
        <v>93</v>
      </c>
      <c r="AI210">
        <v>1002</v>
      </c>
      <c r="AJ210" s="7">
        <v>2.9780092592592594E-2</v>
      </c>
      <c r="AK210" s="8" t="s">
        <v>253</v>
      </c>
      <c r="AL210" s="8" t="s">
        <v>254</v>
      </c>
      <c r="AM210" s="6" t="s">
        <v>66</v>
      </c>
      <c r="AN210" s="6" t="s">
        <v>35</v>
      </c>
      <c r="AO210" s="6">
        <v>2</v>
      </c>
      <c r="AP210" s="6" t="s">
        <v>16</v>
      </c>
      <c r="AQ210" s="6"/>
      <c r="AR210" s="6"/>
      <c r="AS210" s="16">
        <f>AS$340</f>
        <v>187</v>
      </c>
      <c r="AT210" s="16">
        <f>AT$342</f>
        <v>54</v>
      </c>
      <c r="AU210" s="6"/>
      <c r="AV210" s="6"/>
      <c r="AW210" s="7"/>
      <c r="AX210" s="8"/>
      <c r="AY210" s="8"/>
      <c r="AZ210" s="6"/>
      <c r="BA210" s="6"/>
      <c r="BB210" s="6"/>
      <c r="BC210" s="6"/>
      <c r="BD210" s="6"/>
      <c r="BE210" s="6"/>
      <c r="BF210" s="16">
        <f t="shared" ref="BF210:BF215" si="59">BF$340</f>
        <v>164</v>
      </c>
      <c r="BG210" s="16">
        <f>BG$342</f>
        <v>48</v>
      </c>
      <c r="BH210" s="6"/>
      <c r="BI210" s="6"/>
      <c r="BJ210" s="9"/>
      <c r="BK210" s="8"/>
      <c r="BL210" s="8"/>
      <c r="BM210" s="6"/>
      <c r="BN210" s="6"/>
      <c r="BO210" s="6"/>
      <c r="BP210" s="6"/>
    </row>
    <row r="211" spans="1:68" x14ac:dyDescent="0.3">
      <c r="A211">
        <v>207</v>
      </c>
      <c r="B211">
        <v>49</v>
      </c>
      <c r="C211" s="8" t="s">
        <v>121</v>
      </c>
      <c r="D211" s="8" t="s">
        <v>161</v>
      </c>
      <c r="E211" s="6" t="s">
        <v>66</v>
      </c>
      <c r="F211" s="6" t="s">
        <v>60</v>
      </c>
      <c r="G211" s="6">
        <f t="shared" si="47"/>
        <v>82</v>
      </c>
      <c r="H211" s="16">
        <f t="shared" si="48"/>
        <v>210</v>
      </c>
      <c r="I211" s="16">
        <f t="shared" si="49"/>
        <v>187</v>
      </c>
      <c r="J211" s="16">
        <f t="shared" si="50"/>
        <v>164</v>
      </c>
      <c r="K211" s="28">
        <f t="shared" si="51"/>
        <v>643</v>
      </c>
      <c r="L211" s="6">
        <f t="shared" si="54"/>
        <v>11</v>
      </c>
      <c r="M211" s="16">
        <f t="shared" si="55"/>
        <v>65</v>
      </c>
      <c r="N211" s="16">
        <f t="shared" si="56"/>
        <v>54</v>
      </c>
      <c r="O211" s="16">
        <f t="shared" si="57"/>
        <v>48</v>
      </c>
      <c r="P211" s="28">
        <f t="shared" si="58"/>
        <v>178</v>
      </c>
      <c r="Q211" s="6"/>
      <c r="R211" s="6">
        <v>89</v>
      </c>
      <c r="S211" s="6">
        <v>82</v>
      </c>
      <c r="T211" s="6">
        <v>11</v>
      </c>
      <c r="U211" s="6">
        <v>44</v>
      </c>
      <c r="V211" s="6">
        <v>1742</v>
      </c>
      <c r="W211" s="7">
        <v>2.9942129629629628E-2</v>
      </c>
      <c r="X211" s="8" t="s">
        <v>121</v>
      </c>
      <c r="Y211" s="8" t="s">
        <v>161</v>
      </c>
      <c r="Z211" s="6" t="s">
        <v>66</v>
      </c>
      <c r="AA211" s="6" t="s">
        <v>60</v>
      </c>
      <c r="AB211" s="6">
        <v>2</v>
      </c>
      <c r="AC211" s="6" t="s">
        <v>16</v>
      </c>
      <c r="AD211" s="6"/>
      <c r="AE211" s="6"/>
      <c r="AF211" s="16">
        <f>AF$340</f>
        <v>210</v>
      </c>
      <c r="AG211" s="16">
        <f>AG$342</f>
        <v>65</v>
      </c>
      <c r="AH211" s="6"/>
      <c r="AJ211" s="7"/>
      <c r="AK211" s="8"/>
      <c r="AL211" s="8"/>
      <c r="AM211" s="6"/>
      <c r="AN211" s="6"/>
      <c r="AO211" s="6"/>
      <c r="AP211" s="6"/>
      <c r="AQ211" s="6"/>
      <c r="AR211" s="6"/>
      <c r="AS211" s="16">
        <f>AS$340</f>
        <v>187</v>
      </c>
      <c r="AT211" s="16">
        <f>AT$342</f>
        <v>54</v>
      </c>
      <c r="AU211" s="6"/>
      <c r="AV211" s="6"/>
      <c r="AW211" s="7"/>
      <c r="AX211" s="8"/>
      <c r="AY211" s="8"/>
      <c r="AZ211" s="6"/>
      <c r="BA211" s="6"/>
      <c r="BB211" s="6"/>
      <c r="BC211" s="6"/>
      <c r="BD211" s="6"/>
      <c r="BE211" s="6"/>
      <c r="BF211" s="16">
        <f t="shared" si="59"/>
        <v>164</v>
      </c>
      <c r="BG211" s="16">
        <f>BG$342</f>
        <v>48</v>
      </c>
      <c r="BH211" s="6"/>
      <c r="BI211" s="6"/>
      <c r="BJ211" s="7"/>
      <c r="BK211" s="8"/>
      <c r="BL211" s="8"/>
      <c r="BM211" s="6"/>
      <c r="BN211" s="6"/>
      <c r="BO211" s="6"/>
      <c r="BP211" s="6"/>
    </row>
    <row r="212" spans="1:68" x14ac:dyDescent="0.3">
      <c r="A212">
        <v>208</v>
      </c>
      <c r="C212" s="8" t="s">
        <v>81</v>
      </c>
      <c r="D212" s="8" t="s">
        <v>1503</v>
      </c>
      <c r="E212" s="6" t="s">
        <v>14</v>
      </c>
      <c r="F212" s="6" t="s">
        <v>60</v>
      </c>
      <c r="G212" s="16">
        <f t="shared" si="47"/>
        <v>212</v>
      </c>
      <c r="H212" s="16">
        <f t="shared" si="48"/>
        <v>210</v>
      </c>
      <c r="I212" s="6">
        <f t="shared" si="49"/>
        <v>58</v>
      </c>
      <c r="J212" s="16">
        <f t="shared" si="50"/>
        <v>164</v>
      </c>
      <c r="K212" s="28">
        <f t="shared" si="51"/>
        <v>644</v>
      </c>
      <c r="L212" s="6"/>
      <c r="M212" s="6"/>
      <c r="N212" s="6"/>
      <c r="O212" s="6"/>
      <c r="P212" s="28"/>
      <c r="Q212" s="6"/>
      <c r="R212" s="6"/>
      <c r="S212" s="16">
        <f>S$340</f>
        <v>212</v>
      </c>
      <c r="T212" s="6"/>
      <c r="U212" s="6"/>
      <c r="V212" s="6"/>
      <c r="W212" s="7"/>
      <c r="X212" s="8"/>
      <c r="Y212" s="8"/>
      <c r="Z212" s="6"/>
      <c r="AA212" s="6"/>
      <c r="AB212" s="6"/>
      <c r="AC212" s="6"/>
      <c r="AD212" s="6"/>
      <c r="AE212" s="6"/>
      <c r="AF212" s="16">
        <f>AF$340</f>
        <v>210</v>
      </c>
      <c r="AG212" s="6"/>
      <c r="AH212" s="6"/>
      <c r="AJ212" s="7"/>
      <c r="AK212" s="8"/>
      <c r="AL212" s="8"/>
      <c r="AM212" s="6"/>
      <c r="AN212" s="6"/>
      <c r="AO212" s="6"/>
      <c r="AP212" s="6"/>
      <c r="AQ212" s="6"/>
      <c r="AR212" s="6">
        <v>89</v>
      </c>
      <c r="AS212" s="6">
        <v>58</v>
      </c>
      <c r="AT212" s="6"/>
      <c r="AU212" s="6"/>
      <c r="AV212" s="6">
        <v>1757</v>
      </c>
      <c r="AW212" s="7">
        <v>2.8391203703703703E-2</v>
      </c>
      <c r="AX212" s="8" t="s">
        <v>81</v>
      </c>
      <c r="AY212" s="8" t="s">
        <v>1503</v>
      </c>
      <c r="AZ212" s="6" t="s">
        <v>14</v>
      </c>
      <c r="BA212" s="6" t="s">
        <v>60</v>
      </c>
      <c r="BB212" s="6">
        <v>2</v>
      </c>
      <c r="BC212" s="6" t="s">
        <v>16</v>
      </c>
      <c r="BD212" s="6"/>
      <c r="BE212" s="6"/>
      <c r="BF212" s="16">
        <f t="shared" si="59"/>
        <v>164</v>
      </c>
      <c r="BG212" s="6"/>
      <c r="BH212" s="6"/>
      <c r="BI212" s="6"/>
      <c r="BJ212" s="7"/>
      <c r="BK212" s="8"/>
      <c r="BL212" s="8"/>
      <c r="BM212" s="6"/>
      <c r="BN212" s="6"/>
      <c r="BO212" s="6"/>
      <c r="BP212" s="6"/>
    </row>
    <row r="213" spans="1:68" x14ac:dyDescent="0.3">
      <c r="A213">
        <v>209</v>
      </c>
      <c r="B213">
        <v>13</v>
      </c>
      <c r="C213" s="8" t="s">
        <v>269</v>
      </c>
      <c r="D213" s="8" t="s">
        <v>270</v>
      </c>
      <c r="E213" s="6" t="s">
        <v>101</v>
      </c>
      <c r="F213" s="6" t="s">
        <v>35</v>
      </c>
      <c r="G213" s="6">
        <f t="shared" si="47"/>
        <v>165</v>
      </c>
      <c r="H213" s="6">
        <f t="shared" si="48"/>
        <v>164</v>
      </c>
      <c r="I213" s="6">
        <f t="shared" si="49"/>
        <v>152</v>
      </c>
      <c r="J213" s="16">
        <f t="shared" si="50"/>
        <v>164</v>
      </c>
      <c r="K213" s="28">
        <f t="shared" si="51"/>
        <v>645</v>
      </c>
      <c r="L213" s="6">
        <f>T213</f>
        <v>10</v>
      </c>
      <c r="M213" s="6">
        <f>AG213</f>
        <v>10</v>
      </c>
      <c r="N213" s="6">
        <f>AT213</f>
        <v>12</v>
      </c>
      <c r="O213" s="16">
        <f>BG213</f>
        <v>37</v>
      </c>
      <c r="P213" s="28">
        <f>SUM(L213:O213)</f>
        <v>69</v>
      </c>
      <c r="Q213" s="6"/>
      <c r="R213" s="6">
        <v>220</v>
      </c>
      <c r="S213" s="6">
        <v>165</v>
      </c>
      <c r="T213" s="6">
        <v>10</v>
      </c>
      <c r="U213" s="6">
        <v>110</v>
      </c>
      <c r="V213" s="6">
        <v>1031</v>
      </c>
      <c r="W213" s="7">
        <v>3.8206018518518521E-2</v>
      </c>
      <c r="X213" s="8" t="s">
        <v>269</v>
      </c>
      <c r="Y213" s="8" t="s">
        <v>270</v>
      </c>
      <c r="Z213" s="6" t="s">
        <v>101</v>
      </c>
      <c r="AA213" s="6" t="s">
        <v>35</v>
      </c>
      <c r="AB213" s="6">
        <v>2</v>
      </c>
      <c r="AC213" s="6" t="s">
        <v>16</v>
      </c>
      <c r="AD213" s="6"/>
      <c r="AE213" s="6">
        <v>407</v>
      </c>
      <c r="AF213" s="6">
        <v>164</v>
      </c>
      <c r="AG213" s="6">
        <v>10</v>
      </c>
      <c r="AH213" s="6">
        <v>112</v>
      </c>
      <c r="AI213">
        <v>1031</v>
      </c>
      <c r="AJ213" s="7">
        <v>3.1724537037037037E-2</v>
      </c>
      <c r="AK213" s="8" t="s">
        <v>269</v>
      </c>
      <c r="AL213" s="8" t="s">
        <v>270</v>
      </c>
      <c r="AM213" s="6" t="s">
        <v>101</v>
      </c>
      <c r="AN213" s="6" t="s">
        <v>35</v>
      </c>
      <c r="AO213" s="6">
        <v>2</v>
      </c>
      <c r="AP213" s="6" t="s">
        <v>16</v>
      </c>
      <c r="AQ213" s="6"/>
      <c r="AR213" s="6">
        <v>392</v>
      </c>
      <c r="AS213" s="6">
        <v>152</v>
      </c>
      <c r="AT213" s="6">
        <v>12</v>
      </c>
      <c r="AU213" s="6">
        <v>109</v>
      </c>
      <c r="AV213" s="6">
        <v>1031</v>
      </c>
      <c r="AW213" s="7">
        <v>3.8993055555555559E-2</v>
      </c>
      <c r="AX213" s="8" t="s">
        <v>269</v>
      </c>
      <c r="AY213" s="8" t="s">
        <v>270</v>
      </c>
      <c r="AZ213" s="6" t="s">
        <v>101</v>
      </c>
      <c r="BA213" s="6" t="s">
        <v>35</v>
      </c>
      <c r="BB213" s="6">
        <v>2</v>
      </c>
      <c r="BC213" s="6" t="s">
        <v>16</v>
      </c>
      <c r="BD213" s="6"/>
      <c r="BE213" s="6"/>
      <c r="BF213" s="16">
        <f t="shared" si="59"/>
        <v>164</v>
      </c>
      <c r="BG213" s="16">
        <f>BG$343</f>
        <v>37</v>
      </c>
      <c r="BH213" s="6"/>
      <c r="BI213" s="6"/>
      <c r="BJ213" s="7"/>
      <c r="BK213" s="8"/>
      <c r="BL213" s="8"/>
      <c r="BM213" s="6"/>
      <c r="BN213" s="6"/>
      <c r="BO213" s="6"/>
      <c r="BP213" s="6"/>
    </row>
    <row r="214" spans="1:68" x14ac:dyDescent="0.3">
      <c r="A214">
        <v>210</v>
      </c>
      <c r="B214">
        <v>47</v>
      </c>
      <c r="C214" s="8" t="s">
        <v>1514</v>
      </c>
      <c r="D214" s="8" t="s">
        <v>1127</v>
      </c>
      <c r="E214" s="6" t="s">
        <v>66</v>
      </c>
      <c r="F214" s="6" t="s">
        <v>19</v>
      </c>
      <c r="G214" s="16">
        <f t="shared" si="47"/>
        <v>212</v>
      </c>
      <c r="H214" s="6">
        <f t="shared" si="48"/>
        <v>83</v>
      </c>
      <c r="I214" s="16">
        <f t="shared" si="49"/>
        <v>187</v>
      </c>
      <c r="J214" s="16">
        <f t="shared" si="50"/>
        <v>164</v>
      </c>
      <c r="K214" s="28">
        <f t="shared" si="51"/>
        <v>646</v>
      </c>
      <c r="L214" s="16">
        <f>T214</f>
        <v>62</v>
      </c>
      <c r="M214" s="6">
        <f>AG214</f>
        <v>12</v>
      </c>
      <c r="N214" s="16">
        <f>AT214</f>
        <v>54</v>
      </c>
      <c r="O214" s="16">
        <f>BG214</f>
        <v>48</v>
      </c>
      <c r="P214" s="28">
        <f>SUM(L214:O214)</f>
        <v>176</v>
      </c>
      <c r="Q214" s="6"/>
      <c r="R214" s="6"/>
      <c r="S214" s="16">
        <f>S$340</f>
        <v>212</v>
      </c>
      <c r="T214" s="16">
        <f>T$342</f>
        <v>62</v>
      </c>
      <c r="U214" s="6"/>
      <c r="V214" s="6"/>
      <c r="W214" s="7"/>
      <c r="X214" s="8"/>
      <c r="Y214" s="8"/>
      <c r="Z214" s="6"/>
      <c r="AA214" s="6"/>
      <c r="AB214" s="6"/>
      <c r="AC214" s="6"/>
      <c r="AD214" s="6"/>
      <c r="AE214" s="6">
        <v>158</v>
      </c>
      <c r="AF214" s="6">
        <v>83</v>
      </c>
      <c r="AG214" s="6">
        <v>12</v>
      </c>
      <c r="AH214" s="6">
        <v>46</v>
      </c>
      <c r="AI214">
        <v>853</v>
      </c>
      <c r="AJ214" s="7">
        <v>2.5925925925925925E-2</v>
      </c>
      <c r="AK214" s="8" t="s">
        <v>1514</v>
      </c>
      <c r="AL214" s="8" t="s">
        <v>1127</v>
      </c>
      <c r="AM214" s="6" t="s">
        <v>66</v>
      </c>
      <c r="AN214" s="6" t="s">
        <v>19</v>
      </c>
      <c r="AO214" s="6">
        <v>2</v>
      </c>
      <c r="AP214" s="6" t="s">
        <v>16</v>
      </c>
      <c r="AQ214" s="6"/>
      <c r="AR214" s="6"/>
      <c r="AS214" s="16">
        <f>AS$340</f>
        <v>187</v>
      </c>
      <c r="AT214" s="16">
        <f>AT$342</f>
        <v>54</v>
      </c>
      <c r="AU214" s="6"/>
      <c r="AV214" s="6"/>
      <c r="AW214" s="7"/>
      <c r="AX214" s="8"/>
      <c r="AY214" s="8"/>
      <c r="AZ214" s="6"/>
      <c r="BA214" s="6"/>
      <c r="BB214" s="6"/>
      <c r="BC214" s="6"/>
      <c r="BD214" s="6"/>
      <c r="BE214" s="6"/>
      <c r="BF214" s="16">
        <f t="shared" si="59"/>
        <v>164</v>
      </c>
      <c r="BG214" s="16">
        <f>BG$342</f>
        <v>48</v>
      </c>
      <c r="BH214" s="6"/>
      <c r="BI214" s="6"/>
      <c r="BJ214" s="7"/>
      <c r="BK214" s="8"/>
      <c r="BL214" s="8"/>
      <c r="BM214" s="6"/>
      <c r="BN214" s="6"/>
      <c r="BO214" s="6"/>
      <c r="BP214" s="6"/>
    </row>
    <row r="215" spans="1:68" x14ac:dyDescent="0.3">
      <c r="A215">
        <v>211</v>
      </c>
      <c r="B215">
        <v>19</v>
      </c>
      <c r="C215" s="8" t="s">
        <v>74</v>
      </c>
      <c r="D215" s="8" t="s">
        <v>252</v>
      </c>
      <c r="E215" s="6" t="s">
        <v>101</v>
      </c>
      <c r="F215" s="6" t="s">
        <v>63</v>
      </c>
      <c r="G215" s="6">
        <f t="shared" si="47"/>
        <v>149</v>
      </c>
      <c r="H215" s="6">
        <f t="shared" si="48"/>
        <v>149</v>
      </c>
      <c r="I215" s="16">
        <f t="shared" si="49"/>
        <v>187</v>
      </c>
      <c r="J215" s="16">
        <f t="shared" si="50"/>
        <v>164</v>
      </c>
      <c r="K215" s="28">
        <f t="shared" si="51"/>
        <v>649</v>
      </c>
      <c r="L215" s="6">
        <f>T215</f>
        <v>6</v>
      </c>
      <c r="M215" s="6">
        <f>AG215</f>
        <v>8</v>
      </c>
      <c r="N215" s="16">
        <f>AT215</f>
        <v>30</v>
      </c>
      <c r="O215" s="16">
        <f>BG215</f>
        <v>37</v>
      </c>
      <c r="P215" s="28">
        <f>SUM(L215:O215)</f>
        <v>81</v>
      </c>
      <c r="Q215" s="6"/>
      <c r="R215" s="6">
        <v>190</v>
      </c>
      <c r="S215" s="6">
        <v>149</v>
      </c>
      <c r="T215" s="6">
        <v>6</v>
      </c>
      <c r="U215" s="6">
        <v>95</v>
      </c>
      <c r="V215" s="6">
        <v>1641</v>
      </c>
      <c r="W215" s="7">
        <v>3.619212962962963E-2</v>
      </c>
      <c r="X215" s="8" t="s">
        <v>74</v>
      </c>
      <c r="Y215" s="8" t="s">
        <v>252</v>
      </c>
      <c r="Z215" s="6" t="s">
        <v>101</v>
      </c>
      <c r="AA215" s="6" t="s">
        <v>63</v>
      </c>
      <c r="AB215" s="6">
        <v>2</v>
      </c>
      <c r="AC215" s="6" t="s">
        <v>16</v>
      </c>
      <c r="AD215" s="6"/>
      <c r="AE215" s="6">
        <v>349</v>
      </c>
      <c r="AF215" s="6">
        <v>149</v>
      </c>
      <c r="AG215" s="6">
        <v>8</v>
      </c>
      <c r="AH215" s="6">
        <v>99</v>
      </c>
      <c r="AI215">
        <v>1641</v>
      </c>
      <c r="AJ215" s="7">
        <v>3.0405092592592591E-2</v>
      </c>
      <c r="AK215" s="8" t="s">
        <v>74</v>
      </c>
      <c r="AL215" s="8" t="s">
        <v>252</v>
      </c>
      <c r="AM215" s="6" t="s">
        <v>101</v>
      </c>
      <c r="AN215" s="6" t="s">
        <v>63</v>
      </c>
      <c r="AO215" s="6">
        <v>2</v>
      </c>
      <c r="AP215" s="6" t="s">
        <v>16</v>
      </c>
      <c r="AQ215" s="6"/>
      <c r="AR215" s="6"/>
      <c r="AS215" s="16">
        <f>AS$340</f>
        <v>187</v>
      </c>
      <c r="AT215" s="16">
        <f>AT$343</f>
        <v>30</v>
      </c>
      <c r="AU215" s="6"/>
      <c r="AV215" s="6"/>
      <c r="AW215" s="7"/>
      <c r="AX215" s="8"/>
      <c r="AY215" s="8"/>
      <c r="AZ215" s="6"/>
      <c r="BA215" s="6"/>
      <c r="BB215" s="6"/>
      <c r="BC215" s="6"/>
      <c r="BD215" s="6"/>
      <c r="BE215" s="6"/>
      <c r="BF215" s="16">
        <f t="shared" si="59"/>
        <v>164</v>
      </c>
      <c r="BG215" s="16">
        <f>BG$343</f>
        <v>37</v>
      </c>
      <c r="BH215" s="6"/>
      <c r="BI215" s="6"/>
      <c r="BJ215" s="7"/>
      <c r="BK215" s="8"/>
      <c r="BL215" s="8"/>
      <c r="BM215" s="6"/>
      <c r="BN215" s="6"/>
      <c r="BO215" s="6"/>
      <c r="BP215" s="6"/>
    </row>
    <row r="216" spans="1:68" x14ac:dyDescent="0.3">
      <c r="A216">
        <v>212</v>
      </c>
      <c r="B216">
        <v>4</v>
      </c>
      <c r="C216" s="8" t="s">
        <v>238</v>
      </c>
      <c r="D216" s="8" t="s">
        <v>1892</v>
      </c>
      <c r="E216" s="6" t="s">
        <v>155</v>
      </c>
      <c r="F216" s="6" t="s">
        <v>63</v>
      </c>
      <c r="G216" s="16">
        <f t="shared" si="47"/>
        <v>212</v>
      </c>
      <c r="H216" s="16">
        <f t="shared" si="48"/>
        <v>210</v>
      </c>
      <c r="I216" s="16">
        <f t="shared" si="49"/>
        <v>187</v>
      </c>
      <c r="J216" s="6">
        <f t="shared" si="50"/>
        <v>42</v>
      </c>
      <c r="K216" s="28">
        <f t="shared" si="51"/>
        <v>651</v>
      </c>
      <c r="L216" s="16">
        <f>T216</f>
        <v>11</v>
      </c>
      <c r="M216" s="16">
        <f>AG216</f>
        <v>12</v>
      </c>
      <c r="N216" s="16">
        <f>AT216</f>
        <v>14</v>
      </c>
      <c r="O216" s="6">
        <f>BG216</f>
        <v>2</v>
      </c>
      <c r="P216" s="28">
        <f>SUM(L216:O216)</f>
        <v>39</v>
      </c>
      <c r="Q216" s="6"/>
      <c r="R216" s="6"/>
      <c r="S216" s="16">
        <f>S$340</f>
        <v>212</v>
      </c>
      <c r="T216" s="16">
        <f>T$340</f>
        <v>11</v>
      </c>
      <c r="U216" s="6"/>
      <c r="V216" s="6"/>
      <c r="W216" s="7"/>
      <c r="X216" s="8"/>
      <c r="Y216" s="8"/>
      <c r="Z216" s="6"/>
      <c r="AA216" s="6"/>
      <c r="AB216" s="6"/>
      <c r="AC216" s="6"/>
      <c r="AD216" s="6"/>
      <c r="AE216" s="6"/>
      <c r="AF216" s="16">
        <f>AF$340</f>
        <v>210</v>
      </c>
      <c r="AG216" s="16">
        <f>AG$340</f>
        <v>12</v>
      </c>
      <c r="AH216" s="6"/>
      <c r="AJ216" s="7"/>
      <c r="AK216" s="8"/>
      <c r="AL216" s="8"/>
      <c r="AM216" s="6"/>
      <c r="AN216" s="6"/>
      <c r="AO216" s="6"/>
      <c r="AP216" s="6"/>
      <c r="AQ216" s="6"/>
      <c r="AR216" s="6"/>
      <c r="AS216" s="16">
        <f>AS$340</f>
        <v>187</v>
      </c>
      <c r="AT216" s="16">
        <f>AT$340</f>
        <v>14</v>
      </c>
      <c r="AU216" s="6"/>
      <c r="AV216" s="6"/>
      <c r="AW216" s="7"/>
      <c r="AX216" s="8"/>
      <c r="AY216" s="8"/>
      <c r="AZ216" s="6"/>
      <c r="BA216" s="6"/>
      <c r="BB216" s="6"/>
      <c r="BC216" s="6"/>
      <c r="BD216" s="6"/>
      <c r="BE216" s="6">
        <v>44</v>
      </c>
      <c r="BF216" s="6">
        <v>42</v>
      </c>
      <c r="BG216" s="6">
        <v>2</v>
      </c>
      <c r="BH216" s="6"/>
      <c r="BI216" s="6">
        <v>1696</v>
      </c>
      <c r="BJ216" s="7">
        <v>2.8344907407407409E-2</v>
      </c>
      <c r="BK216" s="8" t="s">
        <v>238</v>
      </c>
      <c r="BL216" s="8" t="s">
        <v>1892</v>
      </c>
      <c r="BM216" s="6" t="s">
        <v>155</v>
      </c>
      <c r="BN216" s="6" t="s">
        <v>63</v>
      </c>
      <c r="BO216" s="6">
        <v>2</v>
      </c>
      <c r="BP216" s="6" t="s">
        <v>16</v>
      </c>
    </row>
    <row r="217" spans="1:68" x14ac:dyDescent="0.3">
      <c r="A217">
        <v>213</v>
      </c>
      <c r="C217" s="8" t="s">
        <v>173</v>
      </c>
      <c r="D217" s="8" t="s">
        <v>174</v>
      </c>
      <c r="E217" s="6" t="s">
        <v>14</v>
      </c>
      <c r="F217" s="6" t="s">
        <v>19</v>
      </c>
      <c r="G217" s="6">
        <f t="shared" si="47"/>
        <v>90</v>
      </c>
      <c r="H217" s="16">
        <f t="shared" si="48"/>
        <v>210</v>
      </c>
      <c r="I217" s="16">
        <f t="shared" si="49"/>
        <v>187</v>
      </c>
      <c r="J217" s="16">
        <f t="shared" si="50"/>
        <v>164</v>
      </c>
      <c r="K217" s="28">
        <f t="shared" si="51"/>
        <v>651</v>
      </c>
      <c r="L217" s="6"/>
      <c r="M217" s="6"/>
      <c r="O217" s="6"/>
      <c r="P217" s="28"/>
      <c r="Q217" s="6"/>
      <c r="R217" s="6">
        <v>100</v>
      </c>
      <c r="S217" s="6">
        <v>90</v>
      </c>
      <c r="T217" s="6"/>
      <c r="U217" s="6"/>
      <c r="V217" s="6">
        <v>836</v>
      </c>
      <c r="W217" s="7">
        <v>3.078703703703704E-2</v>
      </c>
      <c r="X217" s="8" t="s">
        <v>173</v>
      </c>
      <c r="Y217" s="8" t="s">
        <v>174</v>
      </c>
      <c r="Z217" s="6" t="s">
        <v>14</v>
      </c>
      <c r="AA217" s="6" t="s">
        <v>19</v>
      </c>
      <c r="AB217" s="6">
        <v>2</v>
      </c>
      <c r="AC217" s="6" t="s">
        <v>16</v>
      </c>
      <c r="AD217" s="6"/>
      <c r="AE217" s="6"/>
      <c r="AF217" s="16">
        <f>AF$340</f>
        <v>210</v>
      </c>
      <c r="AG217" s="6"/>
      <c r="AH217" s="6"/>
      <c r="AJ217" s="7"/>
      <c r="AK217" s="8"/>
      <c r="AL217" s="8"/>
      <c r="AM217" s="6"/>
      <c r="AN217" s="6"/>
      <c r="AO217" s="6"/>
      <c r="AP217" s="6"/>
      <c r="AQ217" s="6"/>
      <c r="AS217" s="16">
        <f>AS$340</f>
        <v>187</v>
      </c>
      <c r="BD217" s="6"/>
      <c r="BE217" s="6"/>
      <c r="BF217" s="16">
        <f>BF$340</f>
        <v>164</v>
      </c>
      <c r="BG217" s="6"/>
      <c r="BH217" s="6"/>
      <c r="BI217" s="6"/>
      <c r="BJ217" s="7"/>
      <c r="BK217" s="8"/>
      <c r="BL217" s="8"/>
      <c r="BM217" s="6"/>
      <c r="BN217" s="6"/>
      <c r="BO217" s="6"/>
      <c r="BP217" s="6"/>
    </row>
    <row r="218" spans="1:68" x14ac:dyDescent="0.3">
      <c r="A218">
        <v>214</v>
      </c>
      <c r="B218">
        <v>12</v>
      </c>
      <c r="C218" s="8" t="s">
        <v>50</v>
      </c>
      <c r="D218" s="8" t="s">
        <v>202</v>
      </c>
      <c r="E218" s="6" t="s">
        <v>101</v>
      </c>
      <c r="F218" s="6" t="s">
        <v>63</v>
      </c>
      <c r="G218" s="6">
        <f t="shared" si="47"/>
        <v>179</v>
      </c>
      <c r="H218" s="6">
        <f t="shared" si="48"/>
        <v>180</v>
      </c>
      <c r="I218" s="6">
        <f t="shared" si="49"/>
        <v>156</v>
      </c>
      <c r="J218" s="6">
        <f t="shared" si="50"/>
        <v>138</v>
      </c>
      <c r="K218" s="28">
        <f t="shared" si="51"/>
        <v>653</v>
      </c>
      <c r="L218" s="6">
        <f>T218</f>
        <v>15</v>
      </c>
      <c r="M218" s="6">
        <f>AG218</f>
        <v>19</v>
      </c>
      <c r="N218" s="6">
        <f>AT218</f>
        <v>14</v>
      </c>
      <c r="O218" s="6">
        <f>BG218</f>
        <v>20</v>
      </c>
      <c r="P218" s="28">
        <f>SUM(L218:O218)</f>
        <v>68</v>
      </c>
      <c r="Q218" s="6"/>
      <c r="R218" s="6">
        <v>249</v>
      </c>
      <c r="S218" s="6">
        <v>179</v>
      </c>
      <c r="T218" s="6">
        <v>15</v>
      </c>
      <c r="U218" s="6">
        <v>121</v>
      </c>
      <c r="V218" s="6">
        <v>1632</v>
      </c>
      <c r="W218" s="7">
        <v>4.0509259259259259E-2</v>
      </c>
      <c r="X218" s="8" t="s">
        <v>50</v>
      </c>
      <c r="Y218" s="8" t="s">
        <v>202</v>
      </c>
      <c r="Z218" s="6" t="s">
        <v>101</v>
      </c>
      <c r="AA218" s="6" t="s">
        <v>63</v>
      </c>
      <c r="AB218" s="6">
        <v>2</v>
      </c>
      <c r="AC218" s="6" t="s">
        <v>16</v>
      </c>
      <c r="AD218" s="6"/>
      <c r="AE218" s="6">
        <v>489</v>
      </c>
      <c r="AF218" s="6">
        <v>180</v>
      </c>
      <c r="AG218" s="6">
        <v>19</v>
      </c>
      <c r="AH218" s="6">
        <v>127</v>
      </c>
      <c r="AI218">
        <v>1632</v>
      </c>
      <c r="AJ218" s="7">
        <v>3.4317129629629628E-2</v>
      </c>
      <c r="AK218" s="8" t="s">
        <v>50</v>
      </c>
      <c r="AL218" s="8" t="s">
        <v>202</v>
      </c>
      <c r="AM218" s="6" t="s">
        <v>101</v>
      </c>
      <c r="AN218" s="6" t="s">
        <v>63</v>
      </c>
      <c r="AO218" s="6">
        <v>2</v>
      </c>
      <c r="AP218" s="6" t="s">
        <v>16</v>
      </c>
      <c r="AQ218" s="6"/>
      <c r="AR218" s="6">
        <v>420</v>
      </c>
      <c r="AS218" s="6">
        <v>156</v>
      </c>
      <c r="AT218" s="6">
        <v>14</v>
      </c>
      <c r="AU218" s="6">
        <v>112</v>
      </c>
      <c r="AV218" s="6">
        <v>1632</v>
      </c>
      <c r="AW218" s="7">
        <v>3.9907407407407405E-2</v>
      </c>
      <c r="AX218" s="8" t="s">
        <v>50</v>
      </c>
      <c r="AY218" s="8" t="s">
        <v>202</v>
      </c>
      <c r="AZ218" s="6" t="s">
        <v>101</v>
      </c>
      <c r="BA218" s="6" t="s">
        <v>63</v>
      </c>
      <c r="BB218" s="6">
        <v>2</v>
      </c>
      <c r="BC218" s="6" t="s">
        <v>16</v>
      </c>
      <c r="BD218" s="6"/>
      <c r="BE218" s="6">
        <v>214</v>
      </c>
      <c r="BF218" s="6">
        <v>138</v>
      </c>
      <c r="BG218" s="6">
        <v>20</v>
      </c>
      <c r="BH218" s="6">
        <v>101</v>
      </c>
      <c r="BI218" s="6">
        <v>1632</v>
      </c>
      <c r="BJ218" s="9">
        <v>4.2245370370370371E-2</v>
      </c>
      <c r="BK218" s="8" t="s">
        <v>50</v>
      </c>
      <c r="BL218" s="8" t="s">
        <v>202</v>
      </c>
      <c r="BM218" s="6" t="s">
        <v>101</v>
      </c>
      <c r="BN218" s="6" t="s">
        <v>63</v>
      </c>
      <c r="BO218" s="6">
        <v>2</v>
      </c>
      <c r="BP218" s="6" t="s">
        <v>16</v>
      </c>
    </row>
    <row r="219" spans="1:68" x14ac:dyDescent="0.3">
      <c r="A219">
        <v>215</v>
      </c>
      <c r="B219">
        <v>48</v>
      </c>
      <c r="C219" s="8" t="s">
        <v>48</v>
      </c>
      <c r="D219" s="8" t="s">
        <v>271</v>
      </c>
      <c r="E219" s="6" t="s">
        <v>66</v>
      </c>
      <c r="F219" s="6" t="s">
        <v>63</v>
      </c>
      <c r="G219" s="6">
        <f t="shared" si="47"/>
        <v>166</v>
      </c>
      <c r="H219" s="6">
        <f t="shared" si="48"/>
        <v>178</v>
      </c>
      <c r="I219" s="6">
        <f t="shared" si="49"/>
        <v>148</v>
      </c>
      <c r="J219" s="16">
        <f t="shared" si="50"/>
        <v>164</v>
      </c>
      <c r="K219" s="28">
        <f t="shared" si="51"/>
        <v>656</v>
      </c>
      <c r="L219" s="6">
        <f>T219</f>
        <v>40</v>
      </c>
      <c r="M219" s="6">
        <f>AG219</f>
        <v>51</v>
      </c>
      <c r="N219" s="6">
        <f>AT219</f>
        <v>37</v>
      </c>
      <c r="O219" s="16">
        <f>BG219</f>
        <v>48</v>
      </c>
      <c r="P219" s="28">
        <f>SUM(L219:O219)</f>
        <v>176</v>
      </c>
      <c r="Q219" s="6"/>
      <c r="R219" s="6">
        <v>223</v>
      </c>
      <c r="S219" s="6">
        <v>166</v>
      </c>
      <c r="T219" s="6">
        <v>40</v>
      </c>
      <c r="U219" s="6">
        <v>111</v>
      </c>
      <c r="V219" s="6">
        <v>1651</v>
      </c>
      <c r="W219" s="7">
        <v>3.8831018518518522E-2</v>
      </c>
      <c r="X219" s="8" t="s">
        <v>48</v>
      </c>
      <c r="Y219" s="8" t="s">
        <v>271</v>
      </c>
      <c r="Z219" s="6" t="s">
        <v>66</v>
      </c>
      <c r="AA219" s="6" t="s">
        <v>63</v>
      </c>
      <c r="AB219" s="6">
        <v>2</v>
      </c>
      <c r="AC219" s="6" t="s">
        <v>16</v>
      </c>
      <c r="AD219" s="6"/>
      <c r="AE219" s="6">
        <v>468</v>
      </c>
      <c r="AF219" s="6">
        <v>178</v>
      </c>
      <c r="AG219" s="6">
        <v>51</v>
      </c>
      <c r="AH219" s="6">
        <v>125</v>
      </c>
      <c r="AI219">
        <v>1651</v>
      </c>
      <c r="AJ219" s="7">
        <v>3.3680555555555554E-2</v>
      </c>
      <c r="AK219" s="8" t="s">
        <v>48</v>
      </c>
      <c r="AL219" s="8" t="s">
        <v>271</v>
      </c>
      <c r="AM219" s="6" t="s">
        <v>66</v>
      </c>
      <c r="AN219" s="6" t="s">
        <v>63</v>
      </c>
      <c r="AO219" s="6">
        <v>2</v>
      </c>
      <c r="AP219" s="6" t="s">
        <v>16</v>
      </c>
      <c r="AQ219" s="6"/>
      <c r="AR219" s="6">
        <v>378</v>
      </c>
      <c r="AS219" s="6">
        <v>148</v>
      </c>
      <c r="AT219" s="6">
        <v>37</v>
      </c>
      <c r="AU219" s="6">
        <v>105</v>
      </c>
      <c r="AV219" s="6">
        <v>1651</v>
      </c>
      <c r="AW219" s="7">
        <v>3.8425925925925926E-2</v>
      </c>
      <c r="AX219" s="8" t="s">
        <v>48</v>
      </c>
      <c r="AY219" s="8" t="s">
        <v>271</v>
      </c>
      <c r="AZ219" s="6" t="s">
        <v>66</v>
      </c>
      <c r="BA219" s="6" t="s">
        <v>63</v>
      </c>
      <c r="BB219" s="6">
        <v>2</v>
      </c>
      <c r="BC219" s="6" t="s">
        <v>16</v>
      </c>
      <c r="BD219" s="6"/>
      <c r="BE219" s="6"/>
      <c r="BF219" s="16">
        <f>BF$340</f>
        <v>164</v>
      </c>
      <c r="BG219" s="16">
        <f>BG$342</f>
        <v>48</v>
      </c>
      <c r="BH219" s="6"/>
      <c r="BI219" s="6"/>
      <c r="BJ219" s="7"/>
      <c r="BK219" s="8"/>
      <c r="BL219" s="8"/>
      <c r="BM219" s="6"/>
      <c r="BN219" s="6"/>
      <c r="BO219" s="6"/>
      <c r="BP219" s="6"/>
    </row>
    <row r="220" spans="1:68" x14ac:dyDescent="0.3">
      <c r="A220">
        <v>216</v>
      </c>
      <c r="B220">
        <v>50</v>
      </c>
      <c r="C220" s="8" t="s">
        <v>85</v>
      </c>
      <c r="D220" s="8" t="s">
        <v>731</v>
      </c>
      <c r="E220" s="6" t="s">
        <v>66</v>
      </c>
      <c r="F220" s="6" t="s">
        <v>63</v>
      </c>
      <c r="G220" s="16">
        <f t="shared" si="47"/>
        <v>212</v>
      </c>
      <c r="H220" s="6">
        <f t="shared" si="48"/>
        <v>93</v>
      </c>
      <c r="I220" s="16">
        <f t="shared" si="49"/>
        <v>187</v>
      </c>
      <c r="J220" s="16">
        <f t="shared" si="50"/>
        <v>164</v>
      </c>
      <c r="K220" s="28">
        <f t="shared" si="51"/>
        <v>656</v>
      </c>
      <c r="L220" s="16">
        <f>T220</f>
        <v>62</v>
      </c>
      <c r="M220" s="6">
        <f>AG220</f>
        <v>18</v>
      </c>
      <c r="N220" s="16">
        <f>AT220</f>
        <v>54</v>
      </c>
      <c r="O220" s="16">
        <f>BG220</f>
        <v>48</v>
      </c>
      <c r="P220" s="28">
        <f>SUM(L220:O220)</f>
        <v>182</v>
      </c>
      <c r="Q220" s="6"/>
      <c r="R220" s="6"/>
      <c r="S220" s="16">
        <f>S$340</f>
        <v>212</v>
      </c>
      <c r="T220" s="16">
        <f>T$342</f>
        <v>62</v>
      </c>
      <c r="U220" s="6"/>
      <c r="V220" s="6"/>
      <c r="W220" s="7"/>
      <c r="X220" s="8"/>
      <c r="Y220" s="8"/>
      <c r="Z220" s="6"/>
      <c r="AA220" s="6"/>
      <c r="AB220" s="6"/>
      <c r="AC220" s="6"/>
      <c r="AD220" s="6"/>
      <c r="AE220" s="6">
        <v>182</v>
      </c>
      <c r="AF220" s="6">
        <v>93</v>
      </c>
      <c r="AG220" s="6">
        <v>18</v>
      </c>
      <c r="AH220" s="6">
        <v>54</v>
      </c>
      <c r="AI220">
        <v>1642</v>
      </c>
      <c r="AJ220" s="7">
        <v>2.642361111111111E-2</v>
      </c>
      <c r="AK220" s="8" t="s">
        <v>85</v>
      </c>
      <c r="AL220" s="8" t="s">
        <v>731</v>
      </c>
      <c r="AM220" s="6" t="s">
        <v>66</v>
      </c>
      <c r="AN220" s="6" t="s">
        <v>63</v>
      </c>
      <c r="AO220" s="6">
        <v>2</v>
      </c>
      <c r="AP220" s="6" t="s">
        <v>16</v>
      </c>
      <c r="AQ220" s="6"/>
      <c r="AR220" s="6"/>
      <c r="AS220" s="16">
        <f>AS$340</f>
        <v>187</v>
      </c>
      <c r="AT220" s="16">
        <f>AT$342</f>
        <v>54</v>
      </c>
      <c r="AU220" s="6"/>
      <c r="AV220" s="6"/>
      <c r="AW220" s="7"/>
      <c r="AX220" s="8"/>
      <c r="AY220" s="8"/>
      <c r="AZ220" s="6"/>
      <c r="BA220" s="6"/>
      <c r="BB220" s="6"/>
      <c r="BC220" s="6"/>
      <c r="BD220" s="6"/>
      <c r="BE220" s="6"/>
      <c r="BF220" s="16">
        <f>BF$340</f>
        <v>164</v>
      </c>
      <c r="BG220" s="16">
        <f>BG$342</f>
        <v>48</v>
      </c>
      <c r="BH220" s="6"/>
      <c r="BI220" s="6"/>
      <c r="BJ220" s="7"/>
      <c r="BK220" s="8"/>
      <c r="BL220" s="8"/>
      <c r="BM220" s="6"/>
      <c r="BN220" s="6"/>
      <c r="BO220" s="6"/>
      <c r="BP220" s="6"/>
    </row>
    <row r="221" spans="1:68" x14ac:dyDescent="0.3">
      <c r="A221">
        <v>217</v>
      </c>
      <c r="B221">
        <v>70</v>
      </c>
      <c r="C221" s="8" t="s">
        <v>108</v>
      </c>
      <c r="D221" s="8" t="s">
        <v>1786</v>
      </c>
      <c r="E221" s="6" t="s">
        <v>24</v>
      </c>
      <c r="F221" s="6" t="s">
        <v>27</v>
      </c>
      <c r="G221" s="16">
        <f t="shared" si="47"/>
        <v>212</v>
      </c>
      <c r="H221" s="16">
        <f t="shared" si="48"/>
        <v>210</v>
      </c>
      <c r="I221" s="6">
        <f t="shared" si="49"/>
        <v>132</v>
      </c>
      <c r="J221" s="6">
        <f t="shared" si="50"/>
        <v>103</v>
      </c>
      <c r="K221" s="28">
        <f t="shared" si="51"/>
        <v>657</v>
      </c>
      <c r="L221" s="16">
        <f>T221</f>
        <v>71</v>
      </c>
      <c r="M221" s="16">
        <f>AG221</f>
        <v>63</v>
      </c>
      <c r="N221" s="6">
        <f>AT221</f>
        <v>51</v>
      </c>
      <c r="O221" s="6">
        <f>BG221</f>
        <v>31</v>
      </c>
      <c r="P221" s="28">
        <f>SUM(L221:O221)</f>
        <v>216</v>
      </c>
      <c r="Q221" s="6"/>
      <c r="R221" s="6"/>
      <c r="S221" s="16">
        <f>S$340</f>
        <v>212</v>
      </c>
      <c r="T221" s="16">
        <f>T$341</f>
        <v>71</v>
      </c>
      <c r="U221" s="6"/>
      <c r="V221" s="6"/>
      <c r="W221" s="7"/>
      <c r="X221" s="8"/>
      <c r="Y221" s="8"/>
      <c r="Z221" s="6"/>
      <c r="AA221" s="6"/>
      <c r="AB221" s="6"/>
      <c r="AC221" s="6"/>
      <c r="AD221" s="6"/>
      <c r="AE221" s="6"/>
      <c r="AF221" s="16">
        <f>AF$340</f>
        <v>210</v>
      </c>
      <c r="AG221" s="16">
        <f>AG$341</f>
        <v>63</v>
      </c>
      <c r="AH221" s="6"/>
      <c r="AJ221" s="7"/>
      <c r="AK221" s="8"/>
      <c r="AL221" s="8"/>
      <c r="AM221" s="6"/>
      <c r="AN221" s="6"/>
      <c r="AO221" s="6"/>
      <c r="AP221" s="6"/>
      <c r="AQ221" s="6"/>
      <c r="AR221" s="6">
        <v>324</v>
      </c>
      <c r="AS221" s="6">
        <v>132</v>
      </c>
      <c r="AT221" s="6">
        <v>51</v>
      </c>
      <c r="AU221" s="6">
        <v>89</v>
      </c>
      <c r="AV221" s="6">
        <v>1394</v>
      </c>
      <c r="AW221" s="7">
        <v>3.6458333333333336E-2</v>
      </c>
      <c r="AX221" s="8" t="s">
        <v>108</v>
      </c>
      <c r="AY221" s="8" t="s">
        <v>1786</v>
      </c>
      <c r="AZ221" s="6" t="s">
        <v>24</v>
      </c>
      <c r="BA221" s="6" t="s">
        <v>27</v>
      </c>
      <c r="BB221" s="6">
        <v>2</v>
      </c>
      <c r="BC221" s="6" t="s">
        <v>16</v>
      </c>
      <c r="BD221" s="6"/>
      <c r="BE221" s="6">
        <v>142</v>
      </c>
      <c r="BF221" s="6">
        <v>103</v>
      </c>
      <c r="BG221" s="6">
        <v>31</v>
      </c>
      <c r="BH221" s="6">
        <v>68</v>
      </c>
      <c r="BI221" s="6">
        <v>1394</v>
      </c>
      <c r="BJ221" s="7">
        <v>3.574074074074074E-2</v>
      </c>
      <c r="BK221" s="8" t="s">
        <v>108</v>
      </c>
      <c r="BL221" s="8" t="s">
        <v>1786</v>
      </c>
      <c r="BM221" s="6" t="s">
        <v>24</v>
      </c>
      <c r="BN221" s="6" t="s">
        <v>27</v>
      </c>
      <c r="BO221" s="6">
        <v>2</v>
      </c>
      <c r="BP221" s="6" t="s">
        <v>16</v>
      </c>
    </row>
    <row r="222" spans="1:68" x14ac:dyDescent="0.3">
      <c r="A222">
        <v>218</v>
      </c>
      <c r="C222" s="8" t="str">
        <f>BK222</f>
        <v>Matthew</v>
      </c>
      <c r="D222" s="8" t="str">
        <f>BL222</f>
        <v>Vokes</v>
      </c>
      <c r="E222" s="6" t="str">
        <f>BM222</f>
        <v>S</v>
      </c>
      <c r="F222" s="6" t="str">
        <f>BN222</f>
        <v>ORH</v>
      </c>
      <c r="G222" s="16">
        <f t="shared" si="47"/>
        <v>212</v>
      </c>
      <c r="H222" s="16">
        <f t="shared" si="48"/>
        <v>210</v>
      </c>
      <c r="I222" s="16">
        <f t="shared" si="49"/>
        <v>187</v>
      </c>
      <c r="J222" s="6">
        <f t="shared" si="50"/>
        <v>48</v>
      </c>
      <c r="K222" s="28">
        <f t="shared" si="51"/>
        <v>657</v>
      </c>
      <c r="L222" s="6"/>
      <c r="M222" s="6"/>
      <c r="N222" s="6"/>
      <c r="O222" s="6"/>
      <c r="P222" s="28"/>
      <c r="Q222" s="6"/>
      <c r="R222" s="6"/>
      <c r="S222" s="16">
        <f>S$340</f>
        <v>212</v>
      </c>
      <c r="T222" s="6"/>
      <c r="U222" s="6"/>
      <c r="V222" s="6"/>
      <c r="W222" s="7"/>
      <c r="X222" s="8"/>
      <c r="Y222" s="8"/>
      <c r="Z222" s="6"/>
      <c r="AA222" s="6"/>
      <c r="AB222" s="6"/>
      <c r="AC222" s="6"/>
      <c r="AD222" s="6"/>
      <c r="AE222" s="6"/>
      <c r="AF222" s="16">
        <f>AF$340</f>
        <v>210</v>
      </c>
      <c r="AG222" s="6"/>
      <c r="AH222" s="6"/>
      <c r="AJ222" s="9"/>
      <c r="AK222" s="8"/>
      <c r="AL222" s="8"/>
      <c r="AM222" s="6"/>
      <c r="AN222" s="6"/>
      <c r="AO222" s="6"/>
      <c r="AP222" s="6"/>
      <c r="AQ222" s="6"/>
      <c r="AR222" s="6"/>
      <c r="AS222" s="16">
        <f>AS$340</f>
        <v>187</v>
      </c>
      <c r="AT222" s="6"/>
      <c r="AU222" s="6"/>
      <c r="AV222" s="6"/>
      <c r="AW222" s="7"/>
      <c r="AX222" s="8"/>
      <c r="AY222" s="8"/>
      <c r="AZ222" s="6"/>
      <c r="BA222" s="6"/>
      <c r="BB222" s="6"/>
      <c r="BC222" s="6"/>
      <c r="BD222" s="6"/>
      <c r="BE222" s="6">
        <v>57</v>
      </c>
      <c r="BF222" s="6">
        <v>48</v>
      </c>
      <c r="BG222" s="6"/>
      <c r="BH222" s="6"/>
      <c r="BI222" s="6">
        <v>533</v>
      </c>
      <c r="BJ222" s="7">
        <v>2.9236111111111112E-2</v>
      </c>
      <c r="BK222" s="8" t="s">
        <v>175</v>
      </c>
      <c r="BL222" s="8" t="s">
        <v>1893</v>
      </c>
      <c r="BM222" s="6" t="s">
        <v>14</v>
      </c>
      <c r="BN222" s="6" t="s">
        <v>15</v>
      </c>
      <c r="BO222" s="6">
        <v>2</v>
      </c>
      <c r="BP222" s="6" t="s">
        <v>16</v>
      </c>
    </row>
    <row r="223" spans="1:68" x14ac:dyDescent="0.3">
      <c r="A223">
        <v>219</v>
      </c>
      <c r="B223">
        <v>51</v>
      </c>
      <c r="C223" s="8" t="s">
        <v>250</v>
      </c>
      <c r="D223" s="8" t="s">
        <v>251</v>
      </c>
      <c r="E223" s="6" t="s">
        <v>66</v>
      </c>
      <c r="F223" s="6" t="s">
        <v>63</v>
      </c>
      <c r="G223" s="6">
        <f t="shared" si="47"/>
        <v>148</v>
      </c>
      <c r="H223" s="6">
        <f t="shared" si="48"/>
        <v>160</v>
      </c>
      <c r="I223" s="16">
        <f t="shared" si="49"/>
        <v>187</v>
      </c>
      <c r="J223" s="16">
        <f t="shared" si="50"/>
        <v>164</v>
      </c>
      <c r="K223" s="28">
        <f t="shared" si="51"/>
        <v>659</v>
      </c>
      <c r="L223" s="6">
        <f>T223</f>
        <v>34</v>
      </c>
      <c r="M223" s="6">
        <f>AG223</f>
        <v>46</v>
      </c>
      <c r="N223" s="16">
        <f>AT223</f>
        <v>54</v>
      </c>
      <c r="O223" s="16">
        <f>BG223</f>
        <v>48</v>
      </c>
      <c r="P223" s="28">
        <f>SUM(L223:O223)</f>
        <v>182</v>
      </c>
      <c r="Q223" s="6"/>
      <c r="R223" s="6">
        <v>189</v>
      </c>
      <c r="S223" s="6">
        <v>148</v>
      </c>
      <c r="T223" s="6">
        <v>34</v>
      </c>
      <c r="U223" s="6">
        <v>94</v>
      </c>
      <c r="V223" s="6">
        <v>1617</v>
      </c>
      <c r="W223" s="7">
        <v>3.6030092592592593E-2</v>
      </c>
      <c r="X223" s="8" t="s">
        <v>250</v>
      </c>
      <c r="Y223" s="8" t="s">
        <v>251</v>
      </c>
      <c r="Z223" s="6" t="s">
        <v>66</v>
      </c>
      <c r="AA223" s="6" t="s">
        <v>63</v>
      </c>
      <c r="AB223" s="6">
        <v>2</v>
      </c>
      <c r="AC223" s="6" t="s">
        <v>16</v>
      </c>
      <c r="AD223" s="6"/>
      <c r="AE223" s="6">
        <v>386</v>
      </c>
      <c r="AF223" s="6">
        <v>160</v>
      </c>
      <c r="AG223" s="6">
        <v>46</v>
      </c>
      <c r="AH223" s="6">
        <v>109</v>
      </c>
      <c r="AI223">
        <v>1617</v>
      </c>
      <c r="AJ223" s="7">
        <v>3.1319444444444441E-2</v>
      </c>
      <c r="AK223" s="8" t="s">
        <v>250</v>
      </c>
      <c r="AL223" s="8" t="s">
        <v>251</v>
      </c>
      <c r="AM223" s="6" t="s">
        <v>66</v>
      </c>
      <c r="AN223" s="6" t="s">
        <v>63</v>
      </c>
      <c r="AO223" s="6">
        <v>2</v>
      </c>
      <c r="AP223" s="6" t="s">
        <v>16</v>
      </c>
      <c r="AQ223" s="6"/>
      <c r="AR223" s="12"/>
      <c r="AS223" s="16">
        <f>AS$340</f>
        <v>187</v>
      </c>
      <c r="AT223" s="16">
        <f>AT$342</f>
        <v>54</v>
      </c>
      <c r="AU223" s="12"/>
      <c r="AV223" s="12"/>
      <c r="AW223" s="12"/>
      <c r="AX223" s="15"/>
      <c r="AY223" s="15"/>
      <c r="AZ223" s="12"/>
      <c r="BA223" s="12"/>
      <c r="BB223" s="12"/>
      <c r="BC223" s="12"/>
      <c r="BD223" s="6"/>
      <c r="BE223" s="12"/>
      <c r="BF223" s="16">
        <f>BF$340</f>
        <v>164</v>
      </c>
      <c r="BG223" s="16">
        <f>BG$342</f>
        <v>48</v>
      </c>
      <c r="BH223" s="12"/>
      <c r="BI223" s="12"/>
      <c r="BJ223" s="12"/>
      <c r="BK223" s="15"/>
      <c r="BL223" s="15"/>
      <c r="BM223" s="12"/>
      <c r="BN223" s="12"/>
      <c r="BO223" s="12"/>
      <c r="BP223" s="12"/>
    </row>
    <row r="224" spans="1:68" x14ac:dyDescent="0.3">
      <c r="A224">
        <v>220</v>
      </c>
      <c r="B224">
        <v>14</v>
      </c>
      <c r="C224" s="8" t="s">
        <v>278</v>
      </c>
      <c r="D224" s="8" t="s">
        <v>279</v>
      </c>
      <c r="E224" s="6" t="s">
        <v>101</v>
      </c>
      <c r="F224" s="6" t="s">
        <v>35</v>
      </c>
      <c r="G224" s="6">
        <f t="shared" si="47"/>
        <v>175</v>
      </c>
      <c r="H224" s="6">
        <f t="shared" si="48"/>
        <v>177</v>
      </c>
      <c r="I224" s="16">
        <f t="shared" si="49"/>
        <v>187</v>
      </c>
      <c r="J224" s="6">
        <f t="shared" si="50"/>
        <v>121</v>
      </c>
      <c r="K224" s="28">
        <f t="shared" si="51"/>
        <v>660</v>
      </c>
      <c r="L224" s="6">
        <f>T224</f>
        <v>13</v>
      </c>
      <c r="M224" s="6">
        <f>AG224</f>
        <v>17</v>
      </c>
      <c r="N224" s="16">
        <f>AT224</f>
        <v>30</v>
      </c>
      <c r="O224" s="6">
        <f>BG224</f>
        <v>11</v>
      </c>
      <c r="P224" s="28">
        <f>SUM(L224:O224)</f>
        <v>71</v>
      </c>
      <c r="Q224" s="6"/>
      <c r="R224" s="6">
        <v>237</v>
      </c>
      <c r="S224" s="6">
        <v>175</v>
      </c>
      <c r="T224" s="6">
        <v>13</v>
      </c>
      <c r="U224" s="6">
        <v>117</v>
      </c>
      <c r="V224" s="6">
        <v>988</v>
      </c>
      <c r="W224" s="7">
        <v>3.9699074074074074E-2</v>
      </c>
      <c r="X224" s="8" t="s">
        <v>278</v>
      </c>
      <c r="Y224" s="8" t="s">
        <v>279</v>
      </c>
      <c r="Z224" s="6" t="s">
        <v>101</v>
      </c>
      <c r="AA224" s="6" t="s">
        <v>35</v>
      </c>
      <c r="AB224" s="6">
        <v>2</v>
      </c>
      <c r="AC224" s="6" t="s">
        <v>16</v>
      </c>
      <c r="AD224" s="6"/>
      <c r="AE224" s="6">
        <v>465</v>
      </c>
      <c r="AF224" s="6">
        <v>177</v>
      </c>
      <c r="AG224" s="6">
        <v>17</v>
      </c>
      <c r="AH224" s="6">
        <v>124</v>
      </c>
      <c r="AI224">
        <v>1072</v>
      </c>
      <c r="AJ224" s="7">
        <v>3.3576388888888892E-2</v>
      </c>
      <c r="AK224" s="8" t="s">
        <v>278</v>
      </c>
      <c r="AL224" s="8" t="s">
        <v>279</v>
      </c>
      <c r="AM224" s="6" t="s">
        <v>101</v>
      </c>
      <c r="AN224" s="6" t="s">
        <v>35</v>
      </c>
      <c r="AO224" s="6">
        <v>2</v>
      </c>
      <c r="AP224" s="6" t="s">
        <v>16</v>
      </c>
      <c r="AQ224" s="6"/>
      <c r="AR224" s="6"/>
      <c r="AS224" s="16">
        <f>AS$340</f>
        <v>187</v>
      </c>
      <c r="AT224" s="16">
        <f>AT$343</f>
        <v>30</v>
      </c>
      <c r="AU224" s="6"/>
      <c r="AV224" s="6"/>
      <c r="AW224" s="7"/>
      <c r="AX224" s="8"/>
      <c r="AY224" s="8"/>
      <c r="AZ224" s="6"/>
      <c r="BA224" s="6"/>
      <c r="BB224" s="6"/>
      <c r="BC224" s="6"/>
      <c r="BD224" s="6"/>
      <c r="BE224" s="6">
        <v>170</v>
      </c>
      <c r="BF224" s="6">
        <v>121</v>
      </c>
      <c r="BG224" s="6">
        <v>11</v>
      </c>
      <c r="BH224" s="6">
        <v>85</v>
      </c>
      <c r="BI224" s="6">
        <v>1072</v>
      </c>
      <c r="BJ224" s="7">
        <v>3.7534722222222219E-2</v>
      </c>
      <c r="BK224" s="8" t="s">
        <v>278</v>
      </c>
      <c r="BL224" s="8" t="s">
        <v>279</v>
      </c>
      <c r="BM224" s="6" t="s">
        <v>101</v>
      </c>
      <c r="BN224" s="6" t="s">
        <v>35</v>
      </c>
      <c r="BO224" s="6">
        <v>2</v>
      </c>
      <c r="BP224" s="6" t="s">
        <v>16</v>
      </c>
    </row>
    <row r="225" spans="1:68" x14ac:dyDescent="0.3">
      <c r="A225">
        <v>221</v>
      </c>
      <c r="C225" s="8" t="s">
        <v>429</v>
      </c>
      <c r="D225" s="8" t="s">
        <v>1528</v>
      </c>
      <c r="E225" s="6" t="s">
        <v>14</v>
      </c>
      <c r="F225" s="6" t="s">
        <v>35</v>
      </c>
      <c r="G225" s="16">
        <f t="shared" si="47"/>
        <v>212</v>
      </c>
      <c r="H225" s="6">
        <f t="shared" si="48"/>
        <v>97</v>
      </c>
      <c r="I225" s="16">
        <f t="shared" si="49"/>
        <v>187</v>
      </c>
      <c r="J225" s="16">
        <f t="shared" si="50"/>
        <v>164</v>
      </c>
      <c r="K225" s="28">
        <f t="shared" si="51"/>
        <v>660</v>
      </c>
      <c r="L225" s="6"/>
      <c r="M225" s="6"/>
      <c r="N225" s="6"/>
      <c r="O225" s="6"/>
      <c r="P225" s="28"/>
      <c r="Q225" s="6"/>
      <c r="R225" s="6"/>
      <c r="S225" s="16">
        <f>S$340</f>
        <v>212</v>
      </c>
      <c r="T225" s="6"/>
      <c r="U225" s="6"/>
      <c r="V225" s="6"/>
      <c r="W225" s="7"/>
      <c r="X225" s="8"/>
      <c r="Y225" s="8"/>
      <c r="Z225" s="6"/>
      <c r="AA225" s="6"/>
      <c r="AB225" s="6"/>
      <c r="AC225" s="6"/>
      <c r="AD225" s="6"/>
      <c r="AE225" s="6">
        <v>197</v>
      </c>
      <c r="AF225" s="6">
        <v>97</v>
      </c>
      <c r="AG225" s="6"/>
      <c r="AH225" s="6"/>
      <c r="AI225">
        <v>1067</v>
      </c>
      <c r="AJ225" s="7">
        <v>2.6747685185185187E-2</v>
      </c>
      <c r="AK225" s="8" t="s">
        <v>429</v>
      </c>
      <c r="AL225" s="8" t="s">
        <v>1528</v>
      </c>
      <c r="AM225" s="6" t="s">
        <v>14</v>
      </c>
      <c r="AN225" s="6" t="s">
        <v>35</v>
      </c>
      <c r="AO225" s="6">
        <v>2</v>
      </c>
      <c r="AP225" s="6" t="s">
        <v>16</v>
      </c>
      <c r="AQ225" s="6"/>
      <c r="AR225" s="6"/>
      <c r="AS225" s="16">
        <f>AS$340</f>
        <v>187</v>
      </c>
      <c r="AT225" s="6"/>
      <c r="AU225" s="6"/>
      <c r="AV225" s="6"/>
      <c r="AW225" s="7"/>
      <c r="AX225" s="8"/>
      <c r="AY225" s="8"/>
      <c r="AZ225" s="6"/>
      <c r="BA225" s="6"/>
      <c r="BB225" s="6"/>
      <c r="BC225" s="6"/>
      <c r="BD225" s="6"/>
      <c r="BE225" s="6"/>
      <c r="BF225" s="16">
        <f>BF$340</f>
        <v>164</v>
      </c>
      <c r="BG225" s="6"/>
      <c r="BH225" s="6"/>
      <c r="BI225" s="6"/>
      <c r="BJ225" s="7"/>
      <c r="BK225" s="8"/>
      <c r="BL225" s="8"/>
      <c r="BM225" s="6"/>
      <c r="BN225" s="6"/>
      <c r="BO225" s="6"/>
      <c r="BP225" s="6"/>
    </row>
    <row r="226" spans="1:68" x14ac:dyDescent="0.3">
      <c r="A226">
        <v>222</v>
      </c>
      <c r="B226">
        <v>58</v>
      </c>
      <c r="C226" s="8" t="str">
        <f>BK226</f>
        <v>Dave</v>
      </c>
      <c r="D226" s="8" t="str">
        <f>BL226</f>
        <v>Manington</v>
      </c>
      <c r="E226" s="6" t="str">
        <f>BM226</f>
        <v>V 50</v>
      </c>
      <c r="F226" s="6" t="str">
        <f>BN226</f>
        <v>ORH</v>
      </c>
      <c r="G226" s="16">
        <f t="shared" si="47"/>
        <v>212</v>
      </c>
      <c r="H226" s="16">
        <f t="shared" si="48"/>
        <v>210</v>
      </c>
      <c r="I226" s="16">
        <f t="shared" si="49"/>
        <v>187</v>
      </c>
      <c r="J226" s="6">
        <f t="shared" si="50"/>
        <v>52</v>
      </c>
      <c r="K226" s="28">
        <f t="shared" si="51"/>
        <v>661</v>
      </c>
      <c r="L226" s="16">
        <f>T226</f>
        <v>62</v>
      </c>
      <c r="M226" s="16">
        <f>AG226</f>
        <v>65</v>
      </c>
      <c r="N226" s="16">
        <f>AT226</f>
        <v>54</v>
      </c>
      <c r="O226" s="6">
        <f>BG226</f>
        <v>7</v>
      </c>
      <c r="P226" s="28">
        <f>SUM(L226:O226)</f>
        <v>188</v>
      </c>
      <c r="Q226" s="6"/>
      <c r="R226" s="6"/>
      <c r="S226" s="16">
        <f>S$340</f>
        <v>212</v>
      </c>
      <c r="T226" s="16">
        <f>T$342</f>
        <v>62</v>
      </c>
      <c r="U226" s="6"/>
      <c r="V226" s="6"/>
      <c r="W226" s="7"/>
      <c r="X226" s="8"/>
      <c r="Y226" s="8"/>
      <c r="Z226" s="6"/>
      <c r="AA226" s="6"/>
      <c r="AB226" s="6"/>
      <c r="AC226" s="6"/>
      <c r="AD226" s="6"/>
      <c r="AE226" s="6"/>
      <c r="AF226" s="16">
        <f>AF$340</f>
        <v>210</v>
      </c>
      <c r="AG226" s="16">
        <f>AG$342</f>
        <v>65</v>
      </c>
      <c r="AH226" s="6"/>
      <c r="AJ226" s="7"/>
      <c r="AK226" s="8"/>
      <c r="AL226" s="8"/>
      <c r="AM226" s="6"/>
      <c r="AN226" s="6"/>
      <c r="AO226" s="6"/>
      <c r="AP226" s="6"/>
      <c r="AQ226" s="6"/>
      <c r="AR226" s="6"/>
      <c r="AS226" s="16">
        <f>AS$340</f>
        <v>187</v>
      </c>
      <c r="AT226" s="16">
        <f>AT$342</f>
        <v>54</v>
      </c>
      <c r="AU226" s="6"/>
      <c r="AV226" s="6"/>
      <c r="AW226" s="7"/>
      <c r="AX226" s="8"/>
      <c r="AY226" s="8"/>
      <c r="AZ226" s="6"/>
      <c r="BA226" s="6"/>
      <c r="BB226" s="6"/>
      <c r="BC226" s="6"/>
      <c r="BD226" s="6"/>
      <c r="BE226" s="6">
        <v>62</v>
      </c>
      <c r="BF226" s="6">
        <v>52</v>
      </c>
      <c r="BG226" s="6">
        <v>7</v>
      </c>
      <c r="BH226" s="6">
        <v>27</v>
      </c>
      <c r="BI226" s="6">
        <v>557</v>
      </c>
      <c r="BJ226" s="7">
        <v>2.9525462962962962E-2</v>
      </c>
      <c r="BK226" s="8" t="s">
        <v>1189</v>
      </c>
      <c r="BL226" s="8" t="s">
        <v>1894</v>
      </c>
      <c r="BM226" s="6" t="s">
        <v>66</v>
      </c>
      <c r="BN226" s="6" t="s">
        <v>15</v>
      </c>
      <c r="BO226" s="6">
        <v>2</v>
      </c>
      <c r="BP226" s="6" t="s">
        <v>16</v>
      </c>
    </row>
    <row r="227" spans="1:68" x14ac:dyDescent="0.3">
      <c r="A227">
        <v>223</v>
      </c>
      <c r="B227">
        <v>18</v>
      </c>
      <c r="C227" s="8" t="s">
        <v>1787</v>
      </c>
      <c r="D227" s="8" t="s">
        <v>443</v>
      </c>
      <c r="E227" s="6" t="s">
        <v>101</v>
      </c>
      <c r="F227" s="6" t="s">
        <v>63</v>
      </c>
      <c r="G227" s="16">
        <f t="shared" si="47"/>
        <v>212</v>
      </c>
      <c r="H227" s="16">
        <f t="shared" si="48"/>
        <v>210</v>
      </c>
      <c r="I227" s="6">
        <f t="shared" si="49"/>
        <v>137</v>
      </c>
      <c r="J227" s="6">
        <f t="shared" si="50"/>
        <v>102</v>
      </c>
      <c r="K227" s="28">
        <f t="shared" si="51"/>
        <v>661</v>
      </c>
      <c r="L227" s="16">
        <f>T227</f>
        <v>30</v>
      </c>
      <c r="M227" s="16">
        <f>AG227</f>
        <v>35</v>
      </c>
      <c r="N227" s="6">
        <f>AT227</f>
        <v>6</v>
      </c>
      <c r="O227" s="6">
        <f>BG227</f>
        <v>8</v>
      </c>
      <c r="P227" s="28">
        <f>SUM(L227:O227)</f>
        <v>79</v>
      </c>
      <c r="Q227" s="6"/>
      <c r="R227" s="6"/>
      <c r="S227" s="16">
        <f>S$340</f>
        <v>212</v>
      </c>
      <c r="T227" s="16">
        <f>T$343</f>
        <v>30</v>
      </c>
      <c r="U227" s="6"/>
      <c r="V227" s="6"/>
      <c r="W227" s="7"/>
      <c r="X227" s="8"/>
      <c r="Y227" s="8"/>
      <c r="Z227" s="6"/>
      <c r="AA227" s="6"/>
      <c r="AB227" s="6"/>
      <c r="AC227" s="6"/>
      <c r="AD227" s="6"/>
      <c r="AE227" s="6"/>
      <c r="AF227" s="16">
        <f>AF$340</f>
        <v>210</v>
      </c>
      <c r="AG227" s="16">
        <f>AG$343</f>
        <v>35</v>
      </c>
      <c r="AH227" s="6"/>
      <c r="AJ227" s="7"/>
      <c r="AK227" s="8"/>
      <c r="AL227" s="8"/>
      <c r="AM227" s="6"/>
      <c r="AN227" s="6"/>
      <c r="AO227" s="6"/>
      <c r="AP227" s="6"/>
      <c r="AQ227" s="6"/>
      <c r="AR227" s="6">
        <v>332</v>
      </c>
      <c r="AS227" s="6">
        <v>137</v>
      </c>
      <c r="AT227" s="6">
        <v>6</v>
      </c>
      <c r="AU227" s="6">
        <v>94</v>
      </c>
      <c r="AV227" s="6">
        <v>1622</v>
      </c>
      <c r="AW227" s="7">
        <v>3.6793981481481483E-2</v>
      </c>
      <c r="AX227" s="8" t="s">
        <v>1787</v>
      </c>
      <c r="AY227" s="8" t="s">
        <v>443</v>
      </c>
      <c r="AZ227" s="6" t="s">
        <v>101</v>
      </c>
      <c r="BA227" s="6" t="s">
        <v>63</v>
      </c>
      <c r="BB227" s="6">
        <v>2</v>
      </c>
      <c r="BC227" s="6" t="s">
        <v>16</v>
      </c>
      <c r="BD227" s="6"/>
      <c r="BE227" s="6">
        <v>141</v>
      </c>
      <c r="BF227" s="6">
        <v>102</v>
      </c>
      <c r="BG227" s="6">
        <v>8</v>
      </c>
      <c r="BH227" s="6">
        <v>67</v>
      </c>
      <c r="BI227" s="6">
        <v>1622</v>
      </c>
      <c r="BJ227" s="7">
        <v>3.5624999999999997E-2</v>
      </c>
      <c r="BK227" s="8" t="s">
        <v>1787</v>
      </c>
      <c r="BL227" s="8" t="s">
        <v>443</v>
      </c>
      <c r="BM227" s="6" t="s">
        <v>101</v>
      </c>
      <c r="BN227" s="6" t="s">
        <v>63</v>
      </c>
      <c r="BO227" s="6">
        <v>2</v>
      </c>
      <c r="BP227" s="6" t="s">
        <v>16</v>
      </c>
    </row>
    <row r="228" spans="1:68" x14ac:dyDescent="0.3">
      <c r="A228">
        <v>224</v>
      </c>
      <c r="B228">
        <v>74</v>
      </c>
      <c r="C228" s="8" t="s">
        <v>30</v>
      </c>
      <c r="D228" s="8" t="s">
        <v>1529</v>
      </c>
      <c r="E228" s="6" t="s">
        <v>24</v>
      </c>
      <c r="F228" s="6" t="s">
        <v>63</v>
      </c>
      <c r="G228" s="16">
        <f t="shared" si="47"/>
        <v>212</v>
      </c>
      <c r="H228" s="6">
        <f t="shared" si="48"/>
        <v>98</v>
      </c>
      <c r="I228" s="16">
        <f t="shared" si="49"/>
        <v>187</v>
      </c>
      <c r="J228" s="16">
        <f t="shared" si="50"/>
        <v>164</v>
      </c>
      <c r="K228" s="28">
        <f t="shared" si="51"/>
        <v>661</v>
      </c>
      <c r="L228" s="16">
        <f>T228</f>
        <v>71</v>
      </c>
      <c r="M228" s="6">
        <f>AG228</f>
        <v>36</v>
      </c>
      <c r="N228" s="16">
        <f>AT228</f>
        <v>66</v>
      </c>
      <c r="O228" s="16">
        <f>BG228</f>
        <v>51</v>
      </c>
      <c r="P228" s="28">
        <f>SUM(L228:O228)</f>
        <v>224</v>
      </c>
      <c r="Q228" s="6"/>
      <c r="R228" s="6"/>
      <c r="S228" s="16">
        <f>S$340</f>
        <v>212</v>
      </c>
      <c r="T228" s="16">
        <f>T$341</f>
        <v>71</v>
      </c>
      <c r="U228" s="6"/>
      <c r="V228" s="6"/>
      <c r="W228" s="7"/>
      <c r="X228" s="8"/>
      <c r="Y228" s="8"/>
      <c r="Z228" s="6"/>
      <c r="AA228" s="6"/>
      <c r="AB228" s="6"/>
      <c r="AC228" s="6"/>
      <c r="AD228" s="6"/>
      <c r="AE228" s="6">
        <v>199</v>
      </c>
      <c r="AF228" s="6">
        <v>98</v>
      </c>
      <c r="AG228" s="6">
        <v>36</v>
      </c>
      <c r="AH228" s="6">
        <v>57</v>
      </c>
      <c r="AI228">
        <v>1687</v>
      </c>
      <c r="AJ228" s="7">
        <v>2.6782407407407408E-2</v>
      </c>
      <c r="AK228" s="8" t="s">
        <v>30</v>
      </c>
      <c r="AL228" s="8" t="s">
        <v>1529</v>
      </c>
      <c r="AM228" s="6" t="s">
        <v>24</v>
      </c>
      <c r="AN228" s="6" t="s">
        <v>63</v>
      </c>
      <c r="AO228" s="6">
        <v>2</v>
      </c>
      <c r="AP228" s="6" t="s">
        <v>16</v>
      </c>
      <c r="AQ228" s="6"/>
      <c r="AR228" s="6"/>
      <c r="AS228" s="16">
        <f>AS$340</f>
        <v>187</v>
      </c>
      <c r="AT228" s="16">
        <f>AT$341</f>
        <v>66</v>
      </c>
      <c r="AU228" s="6"/>
      <c r="AV228" s="6"/>
      <c r="AW228" s="7"/>
      <c r="AX228" s="8"/>
      <c r="AY228" s="8"/>
      <c r="AZ228" s="6"/>
      <c r="BA228" s="6"/>
      <c r="BB228" s="6"/>
      <c r="BC228" s="6"/>
      <c r="BD228" s="6"/>
      <c r="BE228" s="6"/>
      <c r="BF228" s="16">
        <f>BF$340</f>
        <v>164</v>
      </c>
      <c r="BG228" s="16">
        <f>BG$341</f>
        <v>51</v>
      </c>
      <c r="BH228" s="6"/>
      <c r="BI228" s="6"/>
      <c r="BJ228" s="7"/>
      <c r="BK228" s="8"/>
      <c r="BL228" s="8"/>
      <c r="BM228" s="6"/>
      <c r="BN228" s="6"/>
      <c r="BO228" s="6"/>
      <c r="BP228" s="6"/>
    </row>
    <row r="229" spans="1:68" x14ac:dyDescent="0.3">
      <c r="A229">
        <v>225</v>
      </c>
      <c r="B229">
        <v>59</v>
      </c>
      <c r="C229" s="8" t="str">
        <f>BK229</f>
        <v>Declan</v>
      </c>
      <c r="D229" s="8" t="str">
        <f>BL229</f>
        <v>Hamblin</v>
      </c>
      <c r="E229" s="6" t="str">
        <f>BM229</f>
        <v>V 50</v>
      </c>
      <c r="F229" s="6" t="str">
        <f>BN229</f>
        <v>ORH</v>
      </c>
      <c r="G229" s="16">
        <f t="shared" si="47"/>
        <v>212</v>
      </c>
      <c r="H229" s="16">
        <f t="shared" si="48"/>
        <v>210</v>
      </c>
      <c r="I229" s="16">
        <f t="shared" si="49"/>
        <v>187</v>
      </c>
      <c r="J229" s="6">
        <f t="shared" si="50"/>
        <v>53</v>
      </c>
      <c r="K229" s="28">
        <f t="shared" si="51"/>
        <v>662</v>
      </c>
      <c r="L229" s="16">
        <f>T229</f>
        <v>62</v>
      </c>
      <c r="M229" s="16">
        <f>AG229</f>
        <v>65</v>
      </c>
      <c r="N229" s="16">
        <f>AT229</f>
        <v>54</v>
      </c>
      <c r="O229" s="6">
        <f>BG229</f>
        <v>8</v>
      </c>
      <c r="P229" s="28">
        <f>SUM(L229:O229)</f>
        <v>189</v>
      </c>
      <c r="Q229" s="6"/>
      <c r="R229" s="6"/>
      <c r="S229" s="16">
        <f>S$340</f>
        <v>212</v>
      </c>
      <c r="T229" s="16">
        <f>T$342</f>
        <v>62</v>
      </c>
      <c r="U229" s="6"/>
      <c r="V229" s="6"/>
      <c r="W229" s="7"/>
      <c r="X229" s="8"/>
      <c r="Y229" s="8"/>
      <c r="Z229" s="6"/>
      <c r="AA229" s="6"/>
      <c r="AB229" s="6"/>
      <c r="AC229" s="6"/>
      <c r="AD229" s="6"/>
      <c r="AE229" s="6"/>
      <c r="AF229" s="16">
        <f>AF$340</f>
        <v>210</v>
      </c>
      <c r="AG229" s="16">
        <f>AG$342</f>
        <v>65</v>
      </c>
      <c r="AH229" s="6"/>
      <c r="AJ229" s="7"/>
      <c r="AK229" s="8"/>
      <c r="AL229" s="8"/>
      <c r="AM229" s="6"/>
      <c r="AN229" s="6"/>
      <c r="AO229" s="6"/>
      <c r="AP229" s="6"/>
      <c r="AQ229" s="6"/>
      <c r="AR229" s="6"/>
      <c r="AS229" s="16">
        <f>AS$340</f>
        <v>187</v>
      </c>
      <c r="AT229" s="16">
        <f>AT$342</f>
        <v>54</v>
      </c>
      <c r="AU229" s="6"/>
      <c r="AV229" s="6"/>
      <c r="AW229" s="7"/>
      <c r="AX229" s="8"/>
      <c r="AY229" s="8"/>
      <c r="AZ229" s="6"/>
      <c r="BA229" s="6"/>
      <c r="BB229" s="6"/>
      <c r="BC229" s="6"/>
      <c r="BD229" s="6"/>
      <c r="BE229" s="6">
        <v>63</v>
      </c>
      <c r="BF229" s="6">
        <v>53</v>
      </c>
      <c r="BG229" s="6">
        <v>8</v>
      </c>
      <c r="BH229" s="6">
        <v>28</v>
      </c>
      <c r="BI229" s="6">
        <v>550</v>
      </c>
      <c r="BJ229" s="7">
        <v>2.9722222222222223E-2</v>
      </c>
      <c r="BK229" s="8" t="s">
        <v>1895</v>
      </c>
      <c r="BL229" s="8" t="s">
        <v>1896</v>
      </c>
      <c r="BM229" s="6" t="s">
        <v>66</v>
      </c>
      <c r="BN229" s="6" t="s">
        <v>15</v>
      </c>
      <c r="BO229" s="6">
        <v>2</v>
      </c>
      <c r="BP229" s="6" t="s">
        <v>16</v>
      </c>
    </row>
    <row r="230" spans="1:68" x14ac:dyDescent="0.3">
      <c r="A230">
        <v>226</v>
      </c>
      <c r="B230">
        <v>16</v>
      </c>
      <c r="C230" s="8" t="s">
        <v>175</v>
      </c>
      <c r="D230" s="8" t="s">
        <v>285</v>
      </c>
      <c r="E230" s="6" t="s">
        <v>101</v>
      </c>
      <c r="F230" s="6" t="s">
        <v>63</v>
      </c>
      <c r="G230" s="6">
        <f t="shared" si="47"/>
        <v>181</v>
      </c>
      <c r="H230" s="6">
        <f t="shared" si="48"/>
        <v>179</v>
      </c>
      <c r="I230" s="6">
        <f t="shared" si="49"/>
        <v>161</v>
      </c>
      <c r="J230" s="6">
        <f t="shared" si="50"/>
        <v>142</v>
      </c>
      <c r="K230" s="28">
        <f t="shared" si="51"/>
        <v>663</v>
      </c>
      <c r="L230" s="6">
        <f>T230</f>
        <v>17</v>
      </c>
      <c r="M230" s="6">
        <f>AG230</f>
        <v>18</v>
      </c>
      <c r="N230" s="6">
        <f>AT230</f>
        <v>16</v>
      </c>
      <c r="O230" s="6">
        <f>BG230</f>
        <v>24</v>
      </c>
      <c r="P230" s="28">
        <f>SUM(L230:O230)</f>
        <v>75</v>
      </c>
      <c r="Q230" s="6"/>
      <c r="R230" s="6">
        <v>253</v>
      </c>
      <c r="S230" s="6">
        <v>181</v>
      </c>
      <c r="T230" s="6">
        <v>17</v>
      </c>
      <c r="U230" s="6">
        <v>123</v>
      </c>
      <c r="V230" s="6">
        <v>1626</v>
      </c>
      <c r="W230" s="7">
        <v>4.0879629629629634E-2</v>
      </c>
      <c r="X230" s="8" t="s">
        <v>175</v>
      </c>
      <c r="Y230" s="8" t="s">
        <v>285</v>
      </c>
      <c r="Z230" s="6" t="s">
        <v>101</v>
      </c>
      <c r="AA230" s="6" t="s">
        <v>63</v>
      </c>
      <c r="AB230" s="6">
        <v>2</v>
      </c>
      <c r="AC230" s="6" t="s">
        <v>16</v>
      </c>
      <c r="AD230" s="6"/>
      <c r="AE230" s="6">
        <v>486</v>
      </c>
      <c r="AF230" s="6">
        <v>179</v>
      </c>
      <c r="AG230" s="6">
        <v>18</v>
      </c>
      <c r="AH230" s="6">
        <v>126</v>
      </c>
      <c r="AI230">
        <v>1626</v>
      </c>
      <c r="AJ230" s="7">
        <v>3.4270833333333334E-2</v>
      </c>
      <c r="AK230" s="8" t="s">
        <v>175</v>
      </c>
      <c r="AL230" s="8" t="s">
        <v>285</v>
      </c>
      <c r="AM230" s="6" t="s">
        <v>101</v>
      </c>
      <c r="AN230" s="6" t="s">
        <v>63</v>
      </c>
      <c r="AO230" s="6">
        <v>2</v>
      </c>
      <c r="AP230" s="6" t="s">
        <v>16</v>
      </c>
      <c r="AQ230" s="6"/>
      <c r="AR230" s="6">
        <v>463</v>
      </c>
      <c r="AS230" s="6">
        <v>161</v>
      </c>
      <c r="AT230" s="6">
        <v>16</v>
      </c>
      <c r="AU230" s="6">
        <v>117</v>
      </c>
      <c r="AV230" s="6">
        <v>1626</v>
      </c>
      <c r="AW230" s="9">
        <v>4.2268518518518518E-2</v>
      </c>
      <c r="AX230" s="8" t="s">
        <v>175</v>
      </c>
      <c r="AY230" s="8" t="s">
        <v>285</v>
      </c>
      <c r="AZ230" s="6" t="s">
        <v>101</v>
      </c>
      <c r="BA230" s="6" t="s">
        <v>63</v>
      </c>
      <c r="BB230" s="6">
        <v>2</v>
      </c>
      <c r="BC230" s="6" t="s">
        <v>16</v>
      </c>
      <c r="BD230" s="6"/>
      <c r="BE230" s="6">
        <v>233</v>
      </c>
      <c r="BF230" s="6">
        <v>142</v>
      </c>
      <c r="BG230" s="6">
        <v>24</v>
      </c>
      <c r="BH230" s="6">
        <v>105</v>
      </c>
      <c r="BI230" s="6">
        <v>1626</v>
      </c>
      <c r="BJ230" s="9">
        <v>4.4259259259259262E-2</v>
      </c>
      <c r="BK230" s="8" t="s">
        <v>175</v>
      </c>
      <c r="BL230" s="8" t="s">
        <v>285</v>
      </c>
      <c r="BM230" s="6" t="s">
        <v>101</v>
      </c>
      <c r="BN230" s="6" t="s">
        <v>63</v>
      </c>
      <c r="BO230" s="6">
        <v>2</v>
      </c>
      <c r="BP230" s="6" t="s">
        <v>16</v>
      </c>
    </row>
    <row r="231" spans="1:68" x14ac:dyDescent="0.3">
      <c r="A231">
        <v>227</v>
      </c>
      <c r="C231" s="8" t="s">
        <v>1776</v>
      </c>
      <c r="D231" s="8" t="s">
        <v>760</v>
      </c>
      <c r="E231" s="6" t="s">
        <v>14</v>
      </c>
      <c r="F231" s="6" t="s">
        <v>15</v>
      </c>
      <c r="G231" s="16">
        <f t="shared" si="47"/>
        <v>212</v>
      </c>
      <c r="H231" s="16">
        <f t="shared" si="48"/>
        <v>210</v>
      </c>
      <c r="I231" s="6">
        <f t="shared" si="49"/>
        <v>77</v>
      </c>
      <c r="J231" s="16">
        <f t="shared" si="50"/>
        <v>164</v>
      </c>
      <c r="K231" s="28">
        <f t="shared" si="51"/>
        <v>663</v>
      </c>
      <c r="L231" s="6"/>
      <c r="M231" s="6"/>
      <c r="N231" s="6"/>
      <c r="O231" s="6"/>
      <c r="P231" s="28"/>
      <c r="Q231" s="6"/>
      <c r="R231" s="6"/>
      <c r="S231" s="16">
        <f>S$340</f>
        <v>212</v>
      </c>
      <c r="T231" s="6"/>
      <c r="U231" s="6"/>
      <c r="V231" s="6"/>
      <c r="W231" s="7"/>
      <c r="X231" s="8"/>
      <c r="Y231" s="8"/>
      <c r="Z231" s="6"/>
      <c r="AA231" s="6"/>
      <c r="AB231" s="6"/>
      <c r="AC231" s="6"/>
      <c r="AD231" s="6"/>
      <c r="AE231" s="6"/>
      <c r="AF231" s="16">
        <f>AF$340</f>
        <v>210</v>
      </c>
      <c r="AG231" s="6"/>
      <c r="AH231" s="6"/>
      <c r="AJ231" s="7"/>
      <c r="AK231" s="8"/>
      <c r="AL231" s="8"/>
      <c r="AM231" s="6"/>
      <c r="AN231" s="6"/>
      <c r="AO231" s="6"/>
      <c r="AP231" s="6"/>
      <c r="AQ231" s="6"/>
      <c r="AR231" s="6">
        <v>151</v>
      </c>
      <c r="AS231" s="6">
        <v>77</v>
      </c>
      <c r="AT231" s="6"/>
      <c r="AU231" s="6"/>
      <c r="AV231" s="6">
        <v>517</v>
      </c>
      <c r="AW231" s="7">
        <v>3.1030092592592592E-2</v>
      </c>
      <c r="AX231" s="8" t="s">
        <v>1776</v>
      </c>
      <c r="AY231" s="8" t="s">
        <v>760</v>
      </c>
      <c r="AZ231" s="6" t="s">
        <v>14</v>
      </c>
      <c r="BA231" s="6" t="s">
        <v>15</v>
      </c>
      <c r="BB231" s="6">
        <v>2</v>
      </c>
      <c r="BC231" s="6" t="s">
        <v>16</v>
      </c>
      <c r="BD231" s="6"/>
      <c r="BE231" s="6"/>
      <c r="BF231" s="16">
        <f>BF$340</f>
        <v>164</v>
      </c>
      <c r="BG231" s="6"/>
      <c r="BH231" s="6"/>
      <c r="BI231" s="6"/>
      <c r="BJ231" s="7"/>
      <c r="BK231" s="8"/>
      <c r="BL231" s="8"/>
      <c r="BM231" s="6"/>
      <c r="BN231" s="6"/>
      <c r="BO231" s="6"/>
      <c r="BP231" s="6"/>
    </row>
    <row r="232" spans="1:68" x14ac:dyDescent="0.3">
      <c r="A232">
        <v>228</v>
      </c>
      <c r="C232" s="8" t="s">
        <v>17</v>
      </c>
      <c r="D232" s="8" t="s">
        <v>1799</v>
      </c>
      <c r="E232" s="6" t="s">
        <v>14</v>
      </c>
      <c r="F232" s="6" t="s">
        <v>63</v>
      </c>
      <c r="G232" s="16">
        <f t="shared" si="47"/>
        <v>212</v>
      </c>
      <c r="H232" s="16">
        <f t="shared" si="48"/>
        <v>210</v>
      </c>
      <c r="I232" s="16">
        <f t="shared" si="49"/>
        <v>187</v>
      </c>
      <c r="J232" s="6">
        <f t="shared" si="50"/>
        <v>55</v>
      </c>
      <c r="K232" s="28">
        <f t="shared" si="51"/>
        <v>664</v>
      </c>
      <c r="L232" s="6"/>
      <c r="M232" s="6"/>
      <c r="N232" s="6"/>
      <c r="O232" s="6"/>
      <c r="P232" s="28"/>
      <c r="Q232" s="6"/>
      <c r="R232" s="6"/>
      <c r="S232" s="16">
        <f>S$340</f>
        <v>212</v>
      </c>
      <c r="T232" s="6"/>
      <c r="U232" s="6"/>
      <c r="V232" s="6"/>
      <c r="W232" s="7"/>
      <c r="X232" s="8"/>
      <c r="Y232" s="8"/>
      <c r="Z232" s="6"/>
      <c r="AA232" s="6"/>
      <c r="AB232" s="6"/>
      <c r="AC232" s="6"/>
      <c r="AD232" s="6"/>
      <c r="AE232" s="6"/>
      <c r="AF232" s="16">
        <f>AF$340</f>
        <v>210</v>
      </c>
      <c r="AG232" s="6"/>
      <c r="AH232" s="6"/>
      <c r="AJ232" s="7"/>
      <c r="AK232" s="8"/>
      <c r="AL232" s="8"/>
      <c r="AM232" s="6"/>
      <c r="AN232" s="6"/>
      <c r="AO232" s="6"/>
      <c r="AP232" s="6"/>
      <c r="AQ232" s="6"/>
      <c r="AR232" s="6"/>
      <c r="AS232" s="16">
        <f>AS$340</f>
        <v>187</v>
      </c>
      <c r="AT232" s="6"/>
      <c r="AU232" s="6"/>
      <c r="AV232" s="6"/>
      <c r="AW232" s="9"/>
      <c r="AX232" s="8"/>
      <c r="AY232" s="8"/>
      <c r="AZ232" s="6"/>
      <c r="BA232" s="6"/>
      <c r="BB232" s="6"/>
      <c r="BC232" s="6"/>
      <c r="BD232" s="6"/>
      <c r="BE232" s="6">
        <v>66</v>
      </c>
      <c r="BF232" s="6">
        <v>55</v>
      </c>
      <c r="BG232" s="6"/>
      <c r="BH232" s="6"/>
      <c r="BI232" s="6">
        <v>1694</v>
      </c>
      <c r="BJ232" s="7">
        <v>2.9976851851851852E-2</v>
      </c>
      <c r="BK232" s="8" t="s">
        <v>17</v>
      </c>
      <c r="BL232" s="8" t="s">
        <v>1799</v>
      </c>
      <c r="BM232" s="6" t="s">
        <v>14</v>
      </c>
      <c r="BN232" s="6" t="s">
        <v>63</v>
      </c>
      <c r="BO232" s="6">
        <v>2</v>
      </c>
      <c r="BP232" s="6" t="s">
        <v>16</v>
      </c>
    </row>
    <row r="233" spans="1:68" x14ac:dyDescent="0.3">
      <c r="A233">
        <v>229</v>
      </c>
      <c r="B233">
        <v>76</v>
      </c>
      <c r="C233" s="8" t="s">
        <v>650</v>
      </c>
      <c r="D233" s="8" t="s">
        <v>1531</v>
      </c>
      <c r="E233" s="6" t="s">
        <v>24</v>
      </c>
      <c r="F233" s="6" t="s">
        <v>27</v>
      </c>
      <c r="G233" s="16">
        <f t="shared" si="47"/>
        <v>212</v>
      </c>
      <c r="H233" s="6">
        <f t="shared" si="48"/>
        <v>101</v>
      </c>
      <c r="I233" s="16">
        <f t="shared" si="49"/>
        <v>187</v>
      </c>
      <c r="J233" s="16">
        <f t="shared" si="50"/>
        <v>164</v>
      </c>
      <c r="K233" s="28">
        <f t="shared" si="51"/>
        <v>664</v>
      </c>
      <c r="L233" s="16">
        <f>T233</f>
        <v>71</v>
      </c>
      <c r="M233" s="6">
        <f>AG233</f>
        <v>37</v>
      </c>
      <c r="N233" s="16">
        <f>AT233</f>
        <v>66</v>
      </c>
      <c r="O233" s="16">
        <f>BG233</f>
        <v>51</v>
      </c>
      <c r="P233" s="28">
        <f>SUM(L233:O233)</f>
        <v>225</v>
      </c>
      <c r="Q233" s="6"/>
      <c r="R233" s="6"/>
      <c r="S233" s="16">
        <f>S$340</f>
        <v>212</v>
      </c>
      <c r="T233" s="16">
        <f>T$341</f>
        <v>71</v>
      </c>
      <c r="U233" s="6"/>
      <c r="V233" s="6"/>
      <c r="W233" s="7"/>
      <c r="X233" s="8"/>
      <c r="Y233" s="8"/>
      <c r="Z233" s="6"/>
      <c r="AA233" s="6"/>
      <c r="AB233" s="6"/>
      <c r="AC233" s="6"/>
      <c r="AD233" s="6"/>
      <c r="AE233" s="6">
        <v>208</v>
      </c>
      <c r="AF233" s="6">
        <v>101</v>
      </c>
      <c r="AG233" s="6">
        <v>37</v>
      </c>
      <c r="AH233" s="6">
        <v>60</v>
      </c>
      <c r="AI233">
        <v>1372</v>
      </c>
      <c r="AJ233" s="7">
        <v>2.6979166666666665E-2</v>
      </c>
      <c r="AK233" s="8" t="s">
        <v>650</v>
      </c>
      <c r="AL233" s="8" t="s">
        <v>1531</v>
      </c>
      <c r="AM233" s="6" t="s">
        <v>24</v>
      </c>
      <c r="AN233" s="6" t="s">
        <v>27</v>
      </c>
      <c r="AO233" s="6">
        <v>2</v>
      </c>
      <c r="AP233" s="6" t="s">
        <v>16</v>
      </c>
      <c r="AQ233" s="6"/>
      <c r="AR233" s="6"/>
      <c r="AS233" s="16">
        <f>AS$340</f>
        <v>187</v>
      </c>
      <c r="AT233" s="16">
        <f>AT$341</f>
        <v>66</v>
      </c>
      <c r="AU233" s="6"/>
      <c r="AV233" s="6"/>
      <c r="AW233" s="7"/>
      <c r="AX233" s="8"/>
      <c r="AY233" s="8"/>
      <c r="AZ233" s="6"/>
      <c r="BA233" s="6"/>
      <c r="BB233" s="6"/>
      <c r="BC233" s="6"/>
      <c r="BD233" s="6"/>
      <c r="BE233" s="6"/>
      <c r="BF233" s="16">
        <f t="shared" ref="BF233:BF241" si="60">BF$340</f>
        <v>164</v>
      </c>
      <c r="BG233" s="16">
        <f>BG$341</f>
        <v>51</v>
      </c>
      <c r="BH233" s="6"/>
      <c r="BI233" s="6"/>
      <c r="BJ233" s="7"/>
      <c r="BK233" s="8"/>
      <c r="BL233" s="8"/>
      <c r="BM233" s="6"/>
      <c r="BN233" s="6"/>
      <c r="BO233" s="6"/>
      <c r="BP233" s="6"/>
    </row>
    <row r="234" spans="1:68" x14ac:dyDescent="0.3">
      <c r="A234">
        <v>230</v>
      </c>
      <c r="B234">
        <v>53</v>
      </c>
      <c r="C234" s="8" t="s">
        <v>141</v>
      </c>
      <c r="D234" s="8" t="s">
        <v>191</v>
      </c>
      <c r="E234" s="6" t="s">
        <v>66</v>
      </c>
      <c r="F234" s="6" t="s">
        <v>35</v>
      </c>
      <c r="G234" s="6">
        <f t="shared" si="47"/>
        <v>103</v>
      </c>
      <c r="H234" s="16">
        <f t="shared" si="48"/>
        <v>210</v>
      </c>
      <c r="I234" s="16">
        <f t="shared" si="49"/>
        <v>187</v>
      </c>
      <c r="J234" s="16">
        <f t="shared" si="50"/>
        <v>164</v>
      </c>
      <c r="K234" s="28">
        <f t="shared" si="51"/>
        <v>664</v>
      </c>
      <c r="L234" s="6">
        <f>T234</f>
        <v>16</v>
      </c>
      <c r="M234" s="16">
        <f>AG234</f>
        <v>65</v>
      </c>
      <c r="N234" s="16">
        <f>AT234</f>
        <v>54</v>
      </c>
      <c r="O234" s="16">
        <f>BG234</f>
        <v>48</v>
      </c>
      <c r="P234" s="28">
        <f>SUM(L234:O234)</f>
        <v>183</v>
      </c>
      <c r="Q234" s="6"/>
      <c r="R234" s="6">
        <v>114</v>
      </c>
      <c r="S234" s="6">
        <v>103</v>
      </c>
      <c r="T234" s="6">
        <v>16</v>
      </c>
      <c r="U234" s="6">
        <v>57</v>
      </c>
      <c r="V234" s="6">
        <v>1045</v>
      </c>
      <c r="W234" s="7">
        <v>3.1689814814814816E-2</v>
      </c>
      <c r="X234" s="8" t="s">
        <v>141</v>
      </c>
      <c r="Y234" s="8" t="s">
        <v>191</v>
      </c>
      <c r="Z234" s="6" t="s">
        <v>66</v>
      </c>
      <c r="AA234" s="6" t="s">
        <v>35</v>
      </c>
      <c r="AB234" s="6">
        <v>2</v>
      </c>
      <c r="AC234" s="6" t="s">
        <v>16</v>
      </c>
      <c r="AD234" s="6"/>
      <c r="AE234" s="6"/>
      <c r="AF234" s="16">
        <f>AF$340</f>
        <v>210</v>
      </c>
      <c r="AG234" s="16">
        <f>AG$342</f>
        <v>65</v>
      </c>
      <c r="AH234" s="6"/>
      <c r="AJ234" s="7"/>
      <c r="AK234" s="8"/>
      <c r="AL234" s="8"/>
      <c r="AM234" s="6"/>
      <c r="AN234" s="6"/>
      <c r="AO234" s="6"/>
      <c r="AP234" s="6"/>
      <c r="AQ234" s="6"/>
      <c r="AR234" s="6"/>
      <c r="AS234" s="16">
        <f>AS$340</f>
        <v>187</v>
      </c>
      <c r="AT234" s="16">
        <f>AT$342</f>
        <v>54</v>
      </c>
      <c r="AU234" s="6"/>
      <c r="AV234" s="6"/>
      <c r="AW234" s="7"/>
      <c r="AX234" s="8"/>
      <c r="AY234" s="8"/>
      <c r="AZ234" s="6"/>
      <c r="BA234" s="6"/>
      <c r="BB234" s="6"/>
      <c r="BC234" s="6"/>
      <c r="BD234" s="6"/>
      <c r="BE234" s="6"/>
      <c r="BF234" s="16">
        <f t="shared" si="60"/>
        <v>164</v>
      </c>
      <c r="BG234" s="16">
        <f>BG$342</f>
        <v>48</v>
      </c>
      <c r="BH234" s="6"/>
      <c r="BI234" s="6"/>
      <c r="BJ234" s="9"/>
      <c r="BK234" s="8"/>
      <c r="BL234" s="8"/>
      <c r="BM234" s="6"/>
      <c r="BN234" s="6"/>
      <c r="BO234" s="6"/>
      <c r="BP234" s="6"/>
    </row>
    <row r="235" spans="1:68" x14ac:dyDescent="0.3">
      <c r="A235">
        <v>231</v>
      </c>
      <c r="B235">
        <v>56</v>
      </c>
      <c r="C235" s="8" t="s">
        <v>310</v>
      </c>
      <c r="D235" s="8" t="s">
        <v>1777</v>
      </c>
      <c r="E235" s="6" t="s">
        <v>66</v>
      </c>
      <c r="F235" s="6" t="s">
        <v>19</v>
      </c>
      <c r="G235" s="16">
        <f t="shared" si="47"/>
        <v>212</v>
      </c>
      <c r="H235" s="16">
        <f t="shared" si="48"/>
        <v>210</v>
      </c>
      <c r="I235" s="6">
        <f t="shared" si="49"/>
        <v>78</v>
      </c>
      <c r="J235" s="16">
        <f t="shared" si="50"/>
        <v>164</v>
      </c>
      <c r="K235" s="28">
        <f t="shared" si="51"/>
        <v>664</v>
      </c>
      <c r="L235" s="16">
        <f>T235</f>
        <v>62</v>
      </c>
      <c r="M235" s="16">
        <f>AG235</f>
        <v>65</v>
      </c>
      <c r="N235" s="6">
        <f>AT235</f>
        <v>12</v>
      </c>
      <c r="O235" s="16">
        <f>BG235</f>
        <v>48</v>
      </c>
      <c r="P235" s="28">
        <f>SUM(L235:O235)</f>
        <v>187</v>
      </c>
      <c r="Q235" s="6"/>
      <c r="R235" s="6"/>
      <c r="S235" s="16">
        <f>S$340</f>
        <v>212</v>
      </c>
      <c r="T235" s="16">
        <f>T$342</f>
        <v>62</v>
      </c>
      <c r="U235" s="6"/>
      <c r="V235" s="6"/>
      <c r="W235" s="7"/>
      <c r="X235" s="8"/>
      <c r="Y235" s="8"/>
      <c r="Z235" s="6"/>
      <c r="AA235" s="6"/>
      <c r="AB235" s="6"/>
      <c r="AC235" s="6"/>
      <c r="AD235" s="6"/>
      <c r="AE235" s="6"/>
      <c r="AF235" s="16">
        <f>AF$340</f>
        <v>210</v>
      </c>
      <c r="AG235" s="16">
        <f>AG$342</f>
        <v>65</v>
      </c>
      <c r="AH235" s="6"/>
      <c r="AJ235" s="7"/>
      <c r="AK235" s="8"/>
      <c r="AL235" s="8"/>
      <c r="AM235" s="6"/>
      <c r="AN235" s="6"/>
      <c r="AO235" s="6"/>
      <c r="AP235" s="6"/>
      <c r="AQ235" s="6"/>
      <c r="AR235" s="6">
        <v>152</v>
      </c>
      <c r="AS235" s="6">
        <v>78</v>
      </c>
      <c r="AT235" s="6">
        <v>12</v>
      </c>
      <c r="AU235" s="6">
        <v>45</v>
      </c>
      <c r="AV235" s="6">
        <v>865</v>
      </c>
      <c r="AW235" s="7">
        <v>3.107638888888889E-2</v>
      </c>
      <c r="AX235" s="8" t="s">
        <v>310</v>
      </c>
      <c r="AY235" s="8" t="s">
        <v>1777</v>
      </c>
      <c r="AZ235" s="6" t="s">
        <v>66</v>
      </c>
      <c r="BA235" s="6" t="s">
        <v>19</v>
      </c>
      <c r="BB235" s="6">
        <v>2</v>
      </c>
      <c r="BC235" s="6" t="s">
        <v>16</v>
      </c>
      <c r="BD235" s="6"/>
      <c r="BF235" s="16">
        <f t="shared" si="60"/>
        <v>164</v>
      </c>
      <c r="BG235" s="16">
        <f>BG$342</f>
        <v>48</v>
      </c>
    </row>
    <row r="236" spans="1:68" x14ac:dyDescent="0.3">
      <c r="A236">
        <v>232</v>
      </c>
      <c r="B236">
        <v>55</v>
      </c>
      <c r="C236" s="8" t="s">
        <v>119</v>
      </c>
      <c r="D236" s="8" t="s">
        <v>221</v>
      </c>
      <c r="E236" s="6" t="s">
        <v>66</v>
      </c>
      <c r="F236" s="6" t="s">
        <v>15</v>
      </c>
      <c r="G236" s="6">
        <f t="shared" si="47"/>
        <v>159</v>
      </c>
      <c r="H236" s="6">
        <f t="shared" si="48"/>
        <v>157</v>
      </c>
      <c r="I236" s="16">
        <f t="shared" si="49"/>
        <v>187</v>
      </c>
      <c r="J236" s="16">
        <f t="shared" si="50"/>
        <v>164</v>
      </c>
      <c r="K236" s="28">
        <f t="shared" si="51"/>
        <v>667</v>
      </c>
      <c r="L236" s="6">
        <f>T236</f>
        <v>39</v>
      </c>
      <c r="M236" s="6">
        <f>AG236</f>
        <v>44</v>
      </c>
      <c r="N236" s="16">
        <f>AT236</f>
        <v>54</v>
      </c>
      <c r="O236" s="16">
        <f>BG236</f>
        <v>48</v>
      </c>
      <c r="P236" s="28">
        <f>SUM(L236:O236)</f>
        <v>185</v>
      </c>
      <c r="Q236" s="6"/>
      <c r="R236" s="6">
        <v>210</v>
      </c>
      <c r="S236" s="6">
        <v>159</v>
      </c>
      <c r="T236" s="6">
        <v>39</v>
      </c>
      <c r="U236" s="6"/>
      <c r="V236" s="6">
        <v>454</v>
      </c>
      <c r="W236" s="7">
        <v>3.7314814814814815E-2</v>
      </c>
      <c r="X236" s="8" t="s">
        <v>119</v>
      </c>
      <c r="Y236" s="8" t="s">
        <v>221</v>
      </c>
      <c r="Z236" s="6" t="s">
        <v>66</v>
      </c>
      <c r="AA236" s="6" t="s">
        <v>15</v>
      </c>
      <c r="AB236" s="6">
        <v>2</v>
      </c>
      <c r="AC236" s="6" t="s">
        <v>16</v>
      </c>
      <c r="AD236" s="6"/>
      <c r="AE236" s="6">
        <v>380</v>
      </c>
      <c r="AF236" s="6">
        <v>157</v>
      </c>
      <c r="AG236" s="6">
        <v>44</v>
      </c>
      <c r="AH236" s="6">
        <v>106</v>
      </c>
      <c r="AI236">
        <v>454</v>
      </c>
      <c r="AJ236" s="7">
        <v>3.1226851851851853E-2</v>
      </c>
      <c r="AK236" s="8" t="s">
        <v>119</v>
      </c>
      <c r="AL236" s="8" t="s">
        <v>221</v>
      </c>
      <c r="AM236" s="6" t="s">
        <v>66</v>
      </c>
      <c r="AN236" s="6" t="s">
        <v>15</v>
      </c>
      <c r="AO236" s="6">
        <v>2</v>
      </c>
      <c r="AP236" s="6" t="s">
        <v>16</v>
      </c>
      <c r="AQ236" s="6"/>
      <c r="AR236" s="6"/>
      <c r="AS236" s="16">
        <f>AS$340</f>
        <v>187</v>
      </c>
      <c r="AT236" s="16">
        <f>AT$342</f>
        <v>54</v>
      </c>
      <c r="AU236" s="6"/>
      <c r="AV236" s="6"/>
      <c r="AW236" s="9"/>
      <c r="AX236" s="8"/>
      <c r="AY236" s="8"/>
      <c r="AZ236" s="6"/>
      <c r="BA236" s="6"/>
      <c r="BB236" s="6"/>
      <c r="BC236" s="6"/>
      <c r="BD236" s="6"/>
      <c r="BE236" s="6"/>
      <c r="BF236" s="16">
        <f t="shared" si="60"/>
        <v>164</v>
      </c>
      <c r="BG236" s="16">
        <f>BG$342</f>
        <v>48</v>
      </c>
      <c r="BH236" s="6"/>
      <c r="BI236" s="6"/>
      <c r="BJ236" s="7"/>
      <c r="BK236" s="8"/>
      <c r="BL236" s="8"/>
      <c r="BM236" s="6"/>
      <c r="BN236" s="6"/>
      <c r="BO236" s="6"/>
      <c r="BP236" s="6"/>
    </row>
    <row r="237" spans="1:68" x14ac:dyDescent="0.3">
      <c r="A237">
        <v>233</v>
      </c>
      <c r="C237" s="8" t="s">
        <v>833</v>
      </c>
      <c r="D237" s="8" t="s">
        <v>1779</v>
      </c>
      <c r="E237" s="6" t="s">
        <v>14</v>
      </c>
      <c r="F237" s="6" t="s">
        <v>27</v>
      </c>
      <c r="G237" s="16">
        <f t="shared" si="47"/>
        <v>212</v>
      </c>
      <c r="H237" s="16">
        <f t="shared" si="48"/>
        <v>210</v>
      </c>
      <c r="I237" s="6">
        <f t="shared" si="49"/>
        <v>83</v>
      </c>
      <c r="J237" s="16">
        <f t="shared" si="50"/>
        <v>164</v>
      </c>
      <c r="K237" s="28">
        <f t="shared" si="51"/>
        <v>669</v>
      </c>
      <c r="L237" s="6"/>
      <c r="M237" s="6"/>
      <c r="N237" s="6"/>
      <c r="O237" s="6"/>
      <c r="P237" s="28"/>
      <c r="Q237" s="6"/>
      <c r="R237" s="6"/>
      <c r="S237" s="16">
        <f>S$340</f>
        <v>212</v>
      </c>
      <c r="T237" s="6"/>
      <c r="U237" s="6"/>
      <c r="V237" s="6"/>
      <c r="W237" s="7"/>
      <c r="X237" s="8"/>
      <c r="Y237" s="8"/>
      <c r="Z237" s="6"/>
      <c r="AA237" s="6"/>
      <c r="AB237" s="6"/>
      <c r="AC237" s="6"/>
      <c r="AD237" s="6"/>
      <c r="AE237" s="6"/>
      <c r="AF237" s="16">
        <f>AF$340</f>
        <v>210</v>
      </c>
      <c r="AG237" s="6"/>
      <c r="AH237" s="6"/>
      <c r="AJ237" s="7"/>
      <c r="AK237" s="8"/>
      <c r="AL237" s="8"/>
      <c r="AM237" s="6"/>
      <c r="AN237" s="6"/>
      <c r="AO237" s="6"/>
      <c r="AP237" s="6"/>
      <c r="AQ237" s="6"/>
      <c r="AR237" s="6">
        <v>169</v>
      </c>
      <c r="AS237" s="6">
        <v>83</v>
      </c>
      <c r="AT237" s="6"/>
      <c r="AU237" s="6"/>
      <c r="AV237" s="6">
        <v>1423</v>
      </c>
      <c r="AW237" s="7">
        <v>3.1493055555555559E-2</v>
      </c>
      <c r="AX237" s="8" t="s">
        <v>833</v>
      </c>
      <c r="AY237" s="8" t="s">
        <v>1779</v>
      </c>
      <c r="AZ237" s="6" t="s">
        <v>14</v>
      </c>
      <c r="BA237" s="6" t="s">
        <v>27</v>
      </c>
      <c r="BB237" s="6">
        <v>2</v>
      </c>
      <c r="BC237" s="6" t="s">
        <v>16</v>
      </c>
      <c r="BD237" s="6"/>
      <c r="BE237" s="6"/>
      <c r="BF237" s="16">
        <f t="shared" si="60"/>
        <v>164</v>
      </c>
      <c r="BG237" s="6"/>
      <c r="BH237" s="6"/>
      <c r="BI237" s="6"/>
      <c r="BJ237" s="7"/>
      <c r="BK237" s="8"/>
      <c r="BL237" s="8"/>
      <c r="BM237" s="6"/>
      <c r="BN237" s="6"/>
      <c r="BO237" s="6"/>
      <c r="BP237" s="6"/>
    </row>
    <row r="238" spans="1:68" x14ac:dyDescent="0.3">
      <c r="A238">
        <v>234</v>
      </c>
      <c r="B238">
        <v>54</v>
      </c>
      <c r="C238" s="8" t="s">
        <v>264</v>
      </c>
      <c r="D238" s="8" t="s">
        <v>265</v>
      </c>
      <c r="E238" s="6" t="s">
        <v>66</v>
      </c>
      <c r="F238" s="6" t="s">
        <v>27</v>
      </c>
      <c r="G238" s="6">
        <f t="shared" si="47"/>
        <v>158</v>
      </c>
      <c r="H238" s="16">
        <f t="shared" si="48"/>
        <v>210</v>
      </c>
      <c r="I238" s="6">
        <f t="shared" si="49"/>
        <v>138</v>
      </c>
      <c r="J238" s="16">
        <f t="shared" si="50"/>
        <v>164</v>
      </c>
      <c r="K238" s="28">
        <f t="shared" si="51"/>
        <v>670</v>
      </c>
      <c r="L238" s="6">
        <f t="shared" ref="L238:L243" si="61">T238</f>
        <v>38</v>
      </c>
      <c r="M238" s="16">
        <f t="shared" ref="M238:M243" si="62">AG238</f>
        <v>65</v>
      </c>
      <c r="N238" s="6">
        <f t="shared" ref="N238:N243" si="63">AT238</f>
        <v>33</v>
      </c>
      <c r="O238" s="16">
        <f t="shared" ref="O238:O243" si="64">BG238</f>
        <v>48</v>
      </c>
      <c r="P238" s="28">
        <f t="shared" ref="P238:P243" si="65">SUM(L238:O238)</f>
        <v>184</v>
      </c>
      <c r="Q238" s="6"/>
      <c r="R238" s="6">
        <v>208</v>
      </c>
      <c r="S238" s="6">
        <v>158</v>
      </c>
      <c r="T238" s="6">
        <v>38</v>
      </c>
      <c r="U238" s="6">
        <v>104</v>
      </c>
      <c r="V238" s="6">
        <v>1328</v>
      </c>
      <c r="W238" s="7">
        <v>3.7256944444444447E-2</v>
      </c>
      <c r="X238" s="8" t="s">
        <v>264</v>
      </c>
      <c r="Y238" s="8" t="s">
        <v>265</v>
      </c>
      <c r="Z238" s="6" t="s">
        <v>66</v>
      </c>
      <c r="AA238" s="6" t="s">
        <v>27</v>
      </c>
      <c r="AB238" s="6">
        <v>2</v>
      </c>
      <c r="AC238" s="6" t="s">
        <v>16</v>
      </c>
      <c r="AD238" s="6"/>
      <c r="AE238" s="6"/>
      <c r="AF238" s="16">
        <f>AF$340</f>
        <v>210</v>
      </c>
      <c r="AG238" s="16">
        <f>AG$342</f>
        <v>65</v>
      </c>
      <c r="AH238" s="6"/>
      <c r="AJ238" s="7"/>
      <c r="AK238" s="8"/>
      <c r="AL238" s="8"/>
      <c r="AM238" s="6"/>
      <c r="AN238" s="6"/>
      <c r="AO238" s="6"/>
      <c r="AP238" s="6"/>
      <c r="AQ238" s="6"/>
      <c r="AR238" s="6">
        <v>336</v>
      </c>
      <c r="AS238" s="6">
        <v>138</v>
      </c>
      <c r="AT238" s="6">
        <v>33</v>
      </c>
      <c r="AU238" s="6">
        <v>95</v>
      </c>
      <c r="AV238" s="6">
        <v>1328</v>
      </c>
      <c r="AW238" s="7">
        <v>3.7071759259259263E-2</v>
      </c>
      <c r="AX238" s="8" t="s">
        <v>264</v>
      </c>
      <c r="AY238" s="8" t="s">
        <v>265</v>
      </c>
      <c r="AZ238" s="6" t="s">
        <v>66</v>
      </c>
      <c r="BA238" s="6" t="s">
        <v>27</v>
      </c>
      <c r="BB238" s="6">
        <v>2</v>
      </c>
      <c r="BC238" s="6" t="s">
        <v>16</v>
      </c>
      <c r="BD238" s="6"/>
      <c r="BE238" s="6"/>
      <c r="BF238" s="16">
        <f t="shared" si="60"/>
        <v>164</v>
      </c>
      <c r="BG238" s="16">
        <f>BG$342</f>
        <v>48</v>
      </c>
      <c r="BH238" s="6"/>
      <c r="BI238" s="6"/>
      <c r="BJ238" s="7"/>
      <c r="BK238" s="8"/>
      <c r="BL238" s="8"/>
      <c r="BM238" s="6"/>
      <c r="BN238" s="6"/>
      <c r="BO238" s="6"/>
      <c r="BP238" s="6"/>
    </row>
    <row r="239" spans="1:68" x14ac:dyDescent="0.3">
      <c r="A239">
        <v>235</v>
      </c>
      <c r="B239">
        <v>61</v>
      </c>
      <c r="C239" s="8" t="s">
        <v>104</v>
      </c>
      <c r="D239" s="8" t="s">
        <v>87</v>
      </c>
      <c r="E239" s="6" t="s">
        <v>66</v>
      </c>
      <c r="F239" s="6" t="s">
        <v>15</v>
      </c>
      <c r="G239" s="16">
        <f t="shared" si="47"/>
        <v>212</v>
      </c>
      <c r="H239" s="16">
        <f t="shared" si="48"/>
        <v>210</v>
      </c>
      <c r="I239" s="6">
        <f t="shared" si="49"/>
        <v>87</v>
      </c>
      <c r="J239" s="16">
        <f t="shared" si="50"/>
        <v>164</v>
      </c>
      <c r="K239" s="28">
        <f t="shared" si="51"/>
        <v>673</v>
      </c>
      <c r="L239" s="16">
        <f t="shared" si="61"/>
        <v>62</v>
      </c>
      <c r="M239" s="16">
        <f t="shared" si="62"/>
        <v>65</v>
      </c>
      <c r="N239" s="6">
        <f t="shared" si="63"/>
        <v>16</v>
      </c>
      <c r="O239" s="16">
        <f t="shared" si="64"/>
        <v>48</v>
      </c>
      <c r="P239" s="28">
        <f t="shared" si="65"/>
        <v>191</v>
      </c>
      <c r="Q239" s="6"/>
      <c r="R239" s="6"/>
      <c r="S239" s="16">
        <f>S$340</f>
        <v>212</v>
      </c>
      <c r="T239" s="16">
        <f>T$342</f>
        <v>62</v>
      </c>
      <c r="U239" s="6"/>
      <c r="V239" s="6"/>
      <c r="W239" s="7"/>
      <c r="X239" s="8"/>
      <c r="Y239" s="8"/>
      <c r="Z239" s="6"/>
      <c r="AA239" s="6"/>
      <c r="AB239" s="6"/>
      <c r="AC239" s="6"/>
      <c r="AD239" s="6"/>
      <c r="AE239" s="6"/>
      <c r="AF239" s="16">
        <f>AF$340</f>
        <v>210</v>
      </c>
      <c r="AG239" s="16">
        <f>AG$342</f>
        <v>65</v>
      </c>
      <c r="AH239" s="6"/>
      <c r="AJ239" s="7"/>
      <c r="AK239" s="8"/>
      <c r="AL239" s="8"/>
      <c r="AM239" s="6"/>
      <c r="AN239" s="6"/>
      <c r="AO239" s="6"/>
      <c r="AP239" s="6"/>
      <c r="AQ239" s="6"/>
      <c r="AR239" s="6">
        <v>176</v>
      </c>
      <c r="AS239" s="6">
        <v>87</v>
      </c>
      <c r="AT239" s="6">
        <v>16</v>
      </c>
      <c r="AU239" s="6">
        <v>52</v>
      </c>
      <c r="AV239" s="6">
        <v>490</v>
      </c>
      <c r="AW239" s="7">
        <v>3.1631944444444442E-2</v>
      </c>
      <c r="AX239" s="8" t="s">
        <v>104</v>
      </c>
      <c r="AY239" s="8" t="s">
        <v>87</v>
      </c>
      <c r="AZ239" s="6" t="s">
        <v>66</v>
      </c>
      <c r="BA239" s="6" t="s">
        <v>15</v>
      </c>
      <c r="BB239" s="6">
        <v>2</v>
      </c>
      <c r="BC239" s="6" t="s">
        <v>16</v>
      </c>
      <c r="BD239" s="6"/>
      <c r="BE239" s="6"/>
      <c r="BF239" s="16">
        <f t="shared" si="60"/>
        <v>164</v>
      </c>
      <c r="BG239" s="16">
        <f>BG$342</f>
        <v>48</v>
      </c>
      <c r="BH239" s="6"/>
      <c r="BI239" s="6"/>
      <c r="BJ239" s="7"/>
      <c r="BK239" s="8"/>
      <c r="BL239" s="8"/>
      <c r="BM239" s="6"/>
      <c r="BN239" s="6"/>
      <c r="BO239" s="6"/>
      <c r="BP239" s="6"/>
    </row>
    <row r="240" spans="1:68" x14ac:dyDescent="0.3">
      <c r="A240">
        <v>236</v>
      </c>
      <c r="B240">
        <v>72</v>
      </c>
      <c r="C240" s="8" t="s">
        <v>25</v>
      </c>
      <c r="D240" s="8" t="s">
        <v>204</v>
      </c>
      <c r="E240" s="6" t="s">
        <v>24</v>
      </c>
      <c r="F240" s="6" t="s">
        <v>15</v>
      </c>
      <c r="G240" s="6">
        <f t="shared" si="47"/>
        <v>113</v>
      </c>
      <c r="H240" s="16">
        <f t="shared" si="48"/>
        <v>210</v>
      </c>
      <c r="I240" s="16">
        <f t="shared" si="49"/>
        <v>187</v>
      </c>
      <c r="J240" s="16">
        <f t="shared" si="50"/>
        <v>164</v>
      </c>
      <c r="K240" s="28">
        <f t="shared" si="51"/>
        <v>674</v>
      </c>
      <c r="L240" s="6">
        <f t="shared" si="61"/>
        <v>41</v>
      </c>
      <c r="M240" s="16">
        <f t="shared" si="62"/>
        <v>63</v>
      </c>
      <c r="N240" s="16">
        <f t="shared" si="63"/>
        <v>66</v>
      </c>
      <c r="O240" s="16">
        <f t="shared" si="64"/>
        <v>51</v>
      </c>
      <c r="P240" s="28">
        <f t="shared" si="65"/>
        <v>221</v>
      </c>
      <c r="Q240" s="6"/>
      <c r="R240" s="6">
        <v>134</v>
      </c>
      <c r="S240" s="6">
        <v>113</v>
      </c>
      <c r="T240" s="6">
        <v>41</v>
      </c>
      <c r="U240" s="6">
        <v>65</v>
      </c>
      <c r="V240" s="6">
        <v>497</v>
      </c>
      <c r="W240" s="7">
        <v>3.259259259259259E-2</v>
      </c>
      <c r="X240" s="8" t="s">
        <v>25</v>
      </c>
      <c r="Y240" s="8" t="s">
        <v>204</v>
      </c>
      <c r="Z240" s="6" t="s">
        <v>24</v>
      </c>
      <c r="AA240" s="6" t="s">
        <v>15</v>
      </c>
      <c r="AB240" s="6">
        <v>2</v>
      </c>
      <c r="AC240" s="6" t="s">
        <v>16</v>
      </c>
      <c r="AD240" s="6"/>
      <c r="AE240" s="6"/>
      <c r="AF240" s="16">
        <f>AF$340</f>
        <v>210</v>
      </c>
      <c r="AG240" s="16">
        <f>AG$341</f>
        <v>63</v>
      </c>
      <c r="AH240" s="6"/>
      <c r="AJ240" s="7"/>
      <c r="AK240" s="8"/>
      <c r="AL240" s="8"/>
      <c r="AM240" s="6"/>
      <c r="AN240" s="6"/>
      <c r="AO240" s="6"/>
      <c r="AP240" s="6"/>
      <c r="AQ240" s="6"/>
      <c r="AR240" s="6"/>
      <c r="AS240" s="16">
        <f>AS$340</f>
        <v>187</v>
      </c>
      <c r="AT240" s="16">
        <f>AT$341</f>
        <v>66</v>
      </c>
      <c r="AU240" s="6"/>
      <c r="AV240" s="6"/>
      <c r="AW240" s="7"/>
      <c r="AX240" s="8"/>
      <c r="AY240" s="8"/>
      <c r="AZ240" s="6"/>
      <c r="BA240" s="6"/>
      <c r="BB240" s="6"/>
      <c r="BC240" s="6"/>
      <c r="BD240" s="6"/>
      <c r="BE240" s="6"/>
      <c r="BF240" s="16">
        <f t="shared" si="60"/>
        <v>164</v>
      </c>
      <c r="BG240" s="16">
        <f>BG$341</f>
        <v>51</v>
      </c>
      <c r="BH240" s="6"/>
      <c r="BI240" s="6"/>
      <c r="BJ240" s="7"/>
      <c r="BK240" s="8"/>
      <c r="BL240" s="8"/>
      <c r="BM240" s="6"/>
      <c r="BN240" s="6"/>
      <c r="BO240" s="6"/>
      <c r="BP240" s="6"/>
    </row>
    <row r="241" spans="1:68" x14ac:dyDescent="0.3">
      <c r="A241">
        <v>237</v>
      </c>
      <c r="B241">
        <v>52</v>
      </c>
      <c r="C241" s="8" t="s">
        <v>30</v>
      </c>
      <c r="D241" s="8" t="s">
        <v>280</v>
      </c>
      <c r="E241" s="6" t="s">
        <v>66</v>
      </c>
      <c r="F241" s="6" t="s">
        <v>35</v>
      </c>
      <c r="G241" s="6">
        <f t="shared" si="47"/>
        <v>177</v>
      </c>
      <c r="H241" s="6">
        <f t="shared" si="48"/>
        <v>175</v>
      </c>
      <c r="I241" s="6">
        <f t="shared" si="49"/>
        <v>158</v>
      </c>
      <c r="J241" s="16">
        <f t="shared" si="50"/>
        <v>164</v>
      </c>
      <c r="K241" s="28">
        <f t="shared" si="51"/>
        <v>674</v>
      </c>
      <c r="L241" s="6">
        <f t="shared" si="61"/>
        <v>44</v>
      </c>
      <c r="M241" s="6">
        <f t="shared" si="62"/>
        <v>50</v>
      </c>
      <c r="N241" s="6">
        <f t="shared" si="63"/>
        <v>40</v>
      </c>
      <c r="O241" s="16">
        <f t="shared" si="64"/>
        <v>48</v>
      </c>
      <c r="P241" s="28">
        <f t="shared" si="65"/>
        <v>182</v>
      </c>
      <c r="Q241" s="6"/>
      <c r="R241" s="6">
        <v>246</v>
      </c>
      <c r="S241" s="6">
        <v>177</v>
      </c>
      <c r="T241" s="6">
        <v>44</v>
      </c>
      <c r="U241" s="6">
        <v>119</v>
      </c>
      <c r="V241" s="6">
        <v>1044</v>
      </c>
      <c r="W241" s="7">
        <v>4.0358796296296302E-2</v>
      </c>
      <c r="X241" s="8" t="s">
        <v>30</v>
      </c>
      <c r="Y241" s="8" t="s">
        <v>280</v>
      </c>
      <c r="Z241" s="6" t="s">
        <v>66</v>
      </c>
      <c r="AA241" s="6" t="s">
        <v>35</v>
      </c>
      <c r="AB241" s="6">
        <v>2</v>
      </c>
      <c r="AC241" s="6" t="s">
        <v>16</v>
      </c>
      <c r="AD241" s="6"/>
      <c r="AE241" s="6">
        <v>459</v>
      </c>
      <c r="AF241" s="6">
        <v>175</v>
      </c>
      <c r="AG241" s="6">
        <v>50</v>
      </c>
      <c r="AH241" s="6">
        <v>122</v>
      </c>
      <c r="AI241">
        <v>1044</v>
      </c>
      <c r="AJ241" s="7">
        <v>3.3391203703703701E-2</v>
      </c>
      <c r="AK241" s="8" t="s">
        <v>30</v>
      </c>
      <c r="AL241" s="8" t="s">
        <v>280</v>
      </c>
      <c r="AM241" s="6" t="s">
        <v>66</v>
      </c>
      <c r="AN241" s="6" t="s">
        <v>35</v>
      </c>
      <c r="AO241" s="6">
        <v>2</v>
      </c>
      <c r="AP241" s="6" t="s">
        <v>16</v>
      </c>
      <c r="AQ241" s="6"/>
      <c r="AR241" s="6">
        <v>445</v>
      </c>
      <c r="AS241" s="6">
        <v>158</v>
      </c>
      <c r="AT241" s="6">
        <v>40</v>
      </c>
      <c r="AU241" s="6">
        <v>114</v>
      </c>
      <c r="AV241" s="6">
        <v>1044</v>
      </c>
      <c r="AW241" s="7">
        <v>4.1203703703703701E-2</v>
      </c>
      <c r="AX241" s="8" t="s">
        <v>30</v>
      </c>
      <c r="AY241" s="8" t="s">
        <v>280</v>
      </c>
      <c r="AZ241" s="6" t="s">
        <v>66</v>
      </c>
      <c r="BA241" s="6" t="s">
        <v>35</v>
      </c>
      <c r="BB241" s="6">
        <v>2</v>
      </c>
      <c r="BC241" s="6" t="s">
        <v>16</v>
      </c>
      <c r="BD241" s="6"/>
      <c r="BE241" s="6"/>
      <c r="BF241" s="16">
        <f t="shared" si="60"/>
        <v>164</v>
      </c>
      <c r="BG241" s="16">
        <f>BG$342</f>
        <v>48</v>
      </c>
      <c r="BH241" s="6"/>
      <c r="BI241" s="6"/>
      <c r="BJ241" s="7"/>
      <c r="BK241" s="8"/>
      <c r="BL241" s="8"/>
      <c r="BM241" s="6"/>
      <c r="BN241" s="6"/>
      <c r="BO241" s="6"/>
      <c r="BP241" s="6"/>
    </row>
    <row r="242" spans="1:68" x14ac:dyDescent="0.3">
      <c r="A242">
        <v>238</v>
      </c>
      <c r="B242">
        <v>64</v>
      </c>
      <c r="C242" s="8" t="s">
        <v>1496</v>
      </c>
      <c r="D242" s="8" t="s">
        <v>1464</v>
      </c>
      <c r="E242" s="6" t="s">
        <v>66</v>
      </c>
      <c r="F242" s="6" t="s">
        <v>15</v>
      </c>
      <c r="G242" s="16">
        <f t="shared" si="47"/>
        <v>212</v>
      </c>
      <c r="H242" s="16">
        <f t="shared" si="48"/>
        <v>210</v>
      </c>
      <c r="I242" s="6">
        <f t="shared" si="49"/>
        <v>133</v>
      </c>
      <c r="J242" s="6">
        <f t="shared" si="50"/>
        <v>120</v>
      </c>
      <c r="K242" s="28">
        <f t="shared" si="51"/>
        <v>675</v>
      </c>
      <c r="L242" s="16">
        <f t="shared" si="61"/>
        <v>62</v>
      </c>
      <c r="M242" s="16">
        <f t="shared" si="62"/>
        <v>65</v>
      </c>
      <c r="N242" s="6">
        <f t="shared" si="63"/>
        <v>31</v>
      </c>
      <c r="O242" s="6">
        <f t="shared" si="64"/>
        <v>35</v>
      </c>
      <c r="P242" s="28">
        <f t="shared" si="65"/>
        <v>193</v>
      </c>
      <c r="Q242" s="6"/>
      <c r="R242" s="6"/>
      <c r="S242" s="16">
        <f>S$340</f>
        <v>212</v>
      </c>
      <c r="T242" s="16">
        <f>T$342</f>
        <v>62</v>
      </c>
      <c r="U242" s="6"/>
      <c r="V242" s="6"/>
      <c r="W242" s="7"/>
      <c r="X242" s="8"/>
      <c r="Y242" s="8"/>
      <c r="Z242" s="6"/>
      <c r="AA242" s="6"/>
      <c r="AB242" s="6"/>
      <c r="AC242" s="6"/>
      <c r="AD242" s="6"/>
      <c r="AE242" s="6"/>
      <c r="AF242" s="16">
        <f>AF$340</f>
        <v>210</v>
      </c>
      <c r="AG242" s="16">
        <f>AG$342</f>
        <v>65</v>
      </c>
      <c r="AH242" s="6"/>
      <c r="AJ242" s="7"/>
      <c r="AK242" s="8"/>
      <c r="AL242" s="8"/>
      <c r="AM242" s="6"/>
      <c r="AN242" s="6"/>
      <c r="AO242" s="6"/>
      <c r="AP242" s="6"/>
      <c r="AQ242" s="6"/>
      <c r="AR242" s="6">
        <v>327</v>
      </c>
      <c r="AS242" s="6">
        <v>133</v>
      </c>
      <c r="AT242" s="6">
        <v>31</v>
      </c>
      <c r="AU242" s="6">
        <v>90</v>
      </c>
      <c r="AV242" s="6">
        <v>516</v>
      </c>
      <c r="AW242" s="7">
        <v>3.6574074074074071E-2</v>
      </c>
      <c r="AX242" s="8" t="s">
        <v>1496</v>
      </c>
      <c r="AY242" s="8" t="s">
        <v>1464</v>
      </c>
      <c r="AZ242" s="6" t="s">
        <v>66</v>
      </c>
      <c r="BA242" s="6" t="s">
        <v>15</v>
      </c>
      <c r="BB242" s="6">
        <v>2</v>
      </c>
      <c r="BC242" s="6" t="s">
        <v>16</v>
      </c>
      <c r="BD242" s="6"/>
      <c r="BE242" s="6">
        <v>167</v>
      </c>
      <c r="BF242" s="6">
        <v>120</v>
      </c>
      <c r="BG242" s="6">
        <v>35</v>
      </c>
      <c r="BH242" s="6">
        <v>84</v>
      </c>
      <c r="BI242" s="6">
        <v>516</v>
      </c>
      <c r="BJ242" s="7">
        <v>3.7187499999999998E-2</v>
      </c>
      <c r="BK242" s="8" t="s">
        <v>1496</v>
      </c>
      <c r="BL242" s="8" t="s">
        <v>1464</v>
      </c>
      <c r="BM242" s="6" t="s">
        <v>66</v>
      </c>
      <c r="BN242" s="6" t="s">
        <v>15</v>
      </c>
      <c r="BO242" s="6">
        <v>2</v>
      </c>
      <c r="BP242" s="6" t="s">
        <v>16</v>
      </c>
    </row>
    <row r="243" spans="1:68" x14ac:dyDescent="0.3">
      <c r="A243">
        <v>239</v>
      </c>
      <c r="B243">
        <v>17</v>
      </c>
      <c r="C243" s="8" t="s">
        <v>645</v>
      </c>
      <c r="D243" s="8" t="s">
        <v>1561</v>
      </c>
      <c r="E243" s="6" t="s">
        <v>101</v>
      </c>
      <c r="F243" s="6" t="s">
        <v>19</v>
      </c>
      <c r="G243" s="16">
        <f t="shared" si="47"/>
        <v>212</v>
      </c>
      <c r="H243" s="6">
        <f t="shared" si="48"/>
        <v>174</v>
      </c>
      <c r="I243" s="6">
        <f t="shared" si="49"/>
        <v>153</v>
      </c>
      <c r="J243" s="6">
        <f t="shared" si="50"/>
        <v>136</v>
      </c>
      <c r="K243" s="28">
        <f t="shared" si="51"/>
        <v>675</v>
      </c>
      <c r="L243" s="16">
        <f t="shared" si="61"/>
        <v>30</v>
      </c>
      <c r="M243" s="6">
        <f t="shared" si="62"/>
        <v>15</v>
      </c>
      <c r="N243" s="6">
        <f t="shared" si="63"/>
        <v>13</v>
      </c>
      <c r="O243" s="6">
        <f t="shared" si="64"/>
        <v>18</v>
      </c>
      <c r="P243" s="28">
        <f t="shared" si="65"/>
        <v>76</v>
      </c>
      <c r="Q243" s="6"/>
      <c r="R243" s="6"/>
      <c r="S243" s="16">
        <f>S$340</f>
        <v>212</v>
      </c>
      <c r="T243" s="16">
        <f>T$343</f>
        <v>30</v>
      </c>
      <c r="U243" s="6"/>
      <c r="V243" s="6"/>
      <c r="W243" s="7"/>
      <c r="X243" s="8"/>
      <c r="Y243" s="8"/>
      <c r="Z243" s="6"/>
      <c r="AA243" s="6"/>
      <c r="AB243" s="6"/>
      <c r="AC243" s="6"/>
      <c r="AD243" s="6"/>
      <c r="AE243" s="6">
        <v>455</v>
      </c>
      <c r="AF243" s="6">
        <v>174</v>
      </c>
      <c r="AG243" s="6">
        <v>15</v>
      </c>
      <c r="AH243" s="6">
        <v>121</v>
      </c>
      <c r="AI243">
        <v>844</v>
      </c>
      <c r="AJ243" s="7">
        <v>3.3321759259259259E-2</v>
      </c>
      <c r="AK243" s="8" t="s">
        <v>645</v>
      </c>
      <c r="AL243" s="8" t="s">
        <v>1561</v>
      </c>
      <c r="AM243" s="6" t="s">
        <v>101</v>
      </c>
      <c r="AN243" s="6" t="s">
        <v>19</v>
      </c>
      <c r="AO243" s="6">
        <v>2</v>
      </c>
      <c r="AP243" s="6" t="s">
        <v>16</v>
      </c>
      <c r="AQ243" s="6"/>
      <c r="AR243" s="6">
        <v>404</v>
      </c>
      <c r="AS243" s="6">
        <v>153</v>
      </c>
      <c r="AT243" s="6">
        <v>13</v>
      </c>
      <c r="AU243" s="6">
        <v>110</v>
      </c>
      <c r="AV243" s="6">
        <v>844</v>
      </c>
      <c r="AW243" s="7">
        <v>3.934027777777778E-2</v>
      </c>
      <c r="AX243" s="8" t="s">
        <v>645</v>
      </c>
      <c r="AY243" s="8" t="s">
        <v>1561</v>
      </c>
      <c r="AZ243" s="6" t="s">
        <v>101</v>
      </c>
      <c r="BA243" s="6" t="s">
        <v>19</v>
      </c>
      <c r="BB243" s="6">
        <v>2</v>
      </c>
      <c r="BC243" s="6" t="s">
        <v>16</v>
      </c>
      <c r="BD243" s="6"/>
      <c r="BE243" s="6">
        <v>200</v>
      </c>
      <c r="BF243" s="6">
        <v>136</v>
      </c>
      <c r="BG243" s="6">
        <v>18</v>
      </c>
      <c r="BH243" s="6">
        <v>99</v>
      </c>
      <c r="BI243" s="6">
        <v>844</v>
      </c>
      <c r="BJ243" s="7">
        <v>4.0659722222222222E-2</v>
      </c>
      <c r="BK243" s="8" t="s">
        <v>645</v>
      </c>
      <c r="BL243" s="8" t="s">
        <v>1561</v>
      </c>
      <c r="BM243" s="6" t="s">
        <v>101</v>
      </c>
      <c r="BN243" s="6" t="s">
        <v>19</v>
      </c>
      <c r="BO243" s="6">
        <v>2</v>
      </c>
      <c r="BP243" s="6" t="s">
        <v>16</v>
      </c>
    </row>
    <row r="244" spans="1:68" x14ac:dyDescent="0.3">
      <c r="A244">
        <v>240</v>
      </c>
      <c r="C244" s="8" t="s">
        <v>81</v>
      </c>
      <c r="D244" s="8" t="s">
        <v>1780</v>
      </c>
      <c r="E244" s="6" t="s">
        <v>14</v>
      </c>
      <c r="F244" s="6" t="s">
        <v>60</v>
      </c>
      <c r="G244" s="16">
        <f t="shared" si="47"/>
        <v>212</v>
      </c>
      <c r="H244" s="16">
        <f t="shared" si="48"/>
        <v>210</v>
      </c>
      <c r="I244" s="6">
        <f t="shared" si="49"/>
        <v>90</v>
      </c>
      <c r="J244" s="16">
        <f t="shared" si="50"/>
        <v>164</v>
      </c>
      <c r="K244" s="28">
        <f t="shared" si="51"/>
        <v>676</v>
      </c>
      <c r="L244" s="6"/>
      <c r="M244" s="6"/>
      <c r="N244" s="6"/>
      <c r="O244" s="6"/>
      <c r="P244" s="28"/>
      <c r="Q244" s="6"/>
      <c r="R244" s="6"/>
      <c r="S244" s="16">
        <f>S$340</f>
        <v>212</v>
      </c>
      <c r="T244" s="6"/>
      <c r="U244" s="6"/>
      <c r="V244" s="6"/>
      <c r="W244" s="7"/>
      <c r="X244" s="8"/>
      <c r="Y244" s="8"/>
      <c r="Z244" s="6"/>
      <c r="AA244" s="6"/>
      <c r="AB244" s="6"/>
      <c r="AC244" s="6"/>
      <c r="AD244" s="6"/>
      <c r="AE244" s="6"/>
      <c r="AF244" s="16">
        <f t="shared" ref="AF244:AF251" si="66">AF$340</f>
        <v>210</v>
      </c>
      <c r="AG244" s="6"/>
      <c r="AH244" s="6"/>
      <c r="AJ244" s="7"/>
      <c r="AK244" s="8"/>
      <c r="AL244" s="8"/>
      <c r="AM244" s="6"/>
      <c r="AN244" s="6"/>
      <c r="AO244" s="6"/>
      <c r="AP244" s="6"/>
      <c r="AQ244" s="6"/>
      <c r="AR244" s="6">
        <v>184</v>
      </c>
      <c r="AS244" s="6">
        <v>90</v>
      </c>
      <c r="AT244" s="6"/>
      <c r="AU244" s="6"/>
      <c r="AV244" s="6">
        <v>1771</v>
      </c>
      <c r="AW244" s="7">
        <v>3.1886574074074074E-2</v>
      </c>
      <c r="AX244" s="8" t="s">
        <v>81</v>
      </c>
      <c r="AY244" s="8" t="s">
        <v>1780</v>
      </c>
      <c r="AZ244" s="6" t="s">
        <v>14</v>
      </c>
      <c r="BA244" s="6" t="s">
        <v>60</v>
      </c>
      <c r="BB244" s="6">
        <v>2</v>
      </c>
      <c r="BC244" s="6" t="s">
        <v>16</v>
      </c>
      <c r="BD244" s="6"/>
      <c r="BE244" s="6"/>
      <c r="BF244" s="16">
        <f>BF$340</f>
        <v>164</v>
      </c>
      <c r="BG244" s="6"/>
      <c r="BH244" s="6"/>
      <c r="BI244" s="6"/>
      <c r="BJ244" s="7"/>
      <c r="BK244" s="8"/>
      <c r="BL244" s="8"/>
      <c r="BM244" s="6"/>
      <c r="BN244" s="6"/>
      <c r="BO244" s="6"/>
      <c r="BP244" s="6"/>
    </row>
    <row r="245" spans="1:68" x14ac:dyDescent="0.3">
      <c r="A245">
        <v>241</v>
      </c>
      <c r="B245">
        <v>63</v>
      </c>
      <c r="C245" s="8" t="s">
        <v>83</v>
      </c>
      <c r="D245" s="8" t="s">
        <v>272</v>
      </c>
      <c r="E245" s="6" t="s">
        <v>66</v>
      </c>
      <c r="F245" s="6" t="s">
        <v>60</v>
      </c>
      <c r="G245" s="6">
        <f t="shared" si="47"/>
        <v>167</v>
      </c>
      <c r="H245" s="16">
        <f t="shared" si="48"/>
        <v>210</v>
      </c>
      <c r="I245" s="16">
        <f t="shared" si="49"/>
        <v>187</v>
      </c>
      <c r="J245" s="6">
        <f t="shared" si="50"/>
        <v>115</v>
      </c>
      <c r="K245" s="28">
        <f t="shared" si="51"/>
        <v>679</v>
      </c>
      <c r="L245" s="6">
        <f>T245</f>
        <v>41</v>
      </c>
      <c r="M245" s="16">
        <f>AG245</f>
        <v>65</v>
      </c>
      <c r="N245" s="16">
        <f>AT245</f>
        <v>54</v>
      </c>
      <c r="O245" s="6">
        <f>BG245</f>
        <v>32</v>
      </c>
      <c r="P245" s="28">
        <f>SUM(L245:O245)</f>
        <v>192</v>
      </c>
      <c r="Q245" s="6"/>
      <c r="R245" s="6">
        <v>224</v>
      </c>
      <c r="S245" s="6">
        <v>167</v>
      </c>
      <c r="T245" s="6">
        <v>41</v>
      </c>
      <c r="U245" s="6">
        <v>112</v>
      </c>
      <c r="V245" s="6">
        <v>1745</v>
      </c>
      <c r="W245" s="7">
        <v>3.9050925925925926E-2</v>
      </c>
      <c r="X245" s="8" t="s">
        <v>83</v>
      </c>
      <c r="Y245" s="8" t="s">
        <v>272</v>
      </c>
      <c r="Z245" s="6" t="s">
        <v>66</v>
      </c>
      <c r="AA245" s="6" t="s">
        <v>60</v>
      </c>
      <c r="AB245" s="6">
        <v>2</v>
      </c>
      <c r="AC245" s="6" t="s">
        <v>16</v>
      </c>
      <c r="AD245" s="6"/>
      <c r="AE245" s="6"/>
      <c r="AF245" s="16">
        <f t="shared" si="66"/>
        <v>210</v>
      </c>
      <c r="AG245" s="16">
        <f>AG$342</f>
        <v>65</v>
      </c>
      <c r="AH245" s="6"/>
      <c r="AJ245" s="7"/>
      <c r="AK245" s="8"/>
      <c r="AL245" s="8"/>
      <c r="AM245" s="6"/>
      <c r="AN245" s="6"/>
      <c r="AO245" s="6"/>
      <c r="AP245" s="6"/>
      <c r="AQ245" s="6"/>
      <c r="AS245" s="16">
        <f>AS$340</f>
        <v>187</v>
      </c>
      <c r="AT245" s="16">
        <f>AT$342</f>
        <v>54</v>
      </c>
      <c r="BD245" s="6"/>
      <c r="BE245" s="6">
        <v>161</v>
      </c>
      <c r="BF245" s="6">
        <v>115</v>
      </c>
      <c r="BG245" s="6">
        <v>32</v>
      </c>
      <c r="BH245" s="6">
        <v>80</v>
      </c>
      <c r="BI245" s="6">
        <v>1745</v>
      </c>
      <c r="BJ245" s="7">
        <v>3.6909722222222219E-2</v>
      </c>
      <c r="BK245" s="8" t="s">
        <v>83</v>
      </c>
      <c r="BL245" s="8" t="s">
        <v>272</v>
      </c>
      <c r="BM245" s="6" t="s">
        <v>66</v>
      </c>
      <c r="BN245" s="6" t="s">
        <v>60</v>
      </c>
      <c r="BO245" s="6">
        <v>2</v>
      </c>
      <c r="BP245" s="6" t="s">
        <v>16</v>
      </c>
    </row>
    <row r="246" spans="1:68" x14ac:dyDescent="0.3">
      <c r="A246">
        <v>242</v>
      </c>
      <c r="B246">
        <v>5</v>
      </c>
      <c r="C246" s="8" t="s">
        <v>1024</v>
      </c>
      <c r="D246" s="8" t="s">
        <v>1733</v>
      </c>
      <c r="E246" s="6" t="s">
        <v>155</v>
      </c>
      <c r="F246" s="6" t="s">
        <v>15</v>
      </c>
      <c r="G246" s="16">
        <f t="shared" si="47"/>
        <v>212</v>
      </c>
      <c r="H246" s="16">
        <f t="shared" si="48"/>
        <v>210</v>
      </c>
      <c r="I246" s="6">
        <f t="shared" si="49"/>
        <v>93</v>
      </c>
      <c r="J246" s="16">
        <f t="shared" si="50"/>
        <v>164</v>
      </c>
      <c r="K246" s="28">
        <f t="shared" si="51"/>
        <v>679</v>
      </c>
      <c r="L246" s="16">
        <f>T246</f>
        <v>11</v>
      </c>
      <c r="M246" s="16">
        <f>AG246</f>
        <v>12</v>
      </c>
      <c r="N246" s="6">
        <f>AT246</f>
        <v>4</v>
      </c>
      <c r="O246" s="16">
        <f>BG246</f>
        <v>13</v>
      </c>
      <c r="P246" s="28">
        <f>SUM(L246:O246)</f>
        <v>40</v>
      </c>
      <c r="Q246" s="6"/>
      <c r="R246" s="6"/>
      <c r="S246" s="16">
        <f>S$340</f>
        <v>212</v>
      </c>
      <c r="T246" s="16">
        <f>T$340</f>
        <v>11</v>
      </c>
      <c r="U246" s="6"/>
      <c r="V246" s="6"/>
      <c r="W246" s="7"/>
      <c r="X246" s="8"/>
      <c r="Y246" s="8"/>
      <c r="Z246" s="6"/>
      <c r="AA246" s="6"/>
      <c r="AB246" s="6"/>
      <c r="AC246" s="6"/>
      <c r="AD246" s="6"/>
      <c r="AE246" s="6"/>
      <c r="AF246" s="16">
        <f t="shared" si="66"/>
        <v>210</v>
      </c>
      <c r="AG246" s="16">
        <f>AG$340</f>
        <v>12</v>
      </c>
      <c r="AH246" s="6"/>
      <c r="AJ246" s="9"/>
      <c r="AK246" s="8"/>
      <c r="AL246" s="8"/>
      <c r="AM246" s="6"/>
      <c r="AN246" s="6"/>
      <c r="AO246" s="6"/>
      <c r="AP246" s="6"/>
      <c r="AQ246" s="6"/>
      <c r="AR246" s="6">
        <v>190</v>
      </c>
      <c r="AS246" s="6">
        <v>93</v>
      </c>
      <c r="AT246" s="6">
        <v>4</v>
      </c>
      <c r="AU246" s="6"/>
      <c r="AV246" s="6">
        <v>523</v>
      </c>
      <c r="AW246" s="7">
        <v>3.1990740740740743E-2</v>
      </c>
      <c r="AX246" s="8" t="s">
        <v>1024</v>
      </c>
      <c r="AY246" s="8" t="s">
        <v>1733</v>
      </c>
      <c r="AZ246" s="6" t="s">
        <v>155</v>
      </c>
      <c r="BA246" s="6" t="s">
        <v>15</v>
      </c>
      <c r="BB246" s="6">
        <v>2</v>
      </c>
      <c r="BC246" s="6" t="s">
        <v>16</v>
      </c>
      <c r="BD246" s="6"/>
      <c r="BF246" s="16">
        <f>BF$340</f>
        <v>164</v>
      </c>
      <c r="BG246" s="16">
        <f>BG$340</f>
        <v>13</v>
      </c>
    </row>
    <row r="247" spans="1:68" x14ac:dyDescent="0.3">
      <c r="A247">
        <v>243</v>
      </c>
      <c r="B247">
        <v>73</v>
      </c>
      <c r="C247" s="8" t="str">
        <f>BK247</f>
        <v>Pawel</v>
      </c>
      <c r="D247" s="8" t="str">
        <f>BL247</f>
        <v>Bogacki</v>
      </c>
      <c r="E247" s="6" t="str">
        <f>BM247</f>
        <v>V 40</v>
      </c>
      <c r="F247" s="6" t="str">
        <f>BN247</f>
        <v>WAT</v>
      </c>
      <c r="G247" s="16">
        <f t="shared" si="47"/>
        <v>212</v>
      </c>
      <c r="H247" s="16">
        <f t="shared" si="48"/>
        <v>210</v>
      </c>
      <c r="I247" s="16">
        <f t="shared" si="49"/>
        <v>187</v>
      </c>
      <c r="J247" s="6">
        <f t="shared" si="50"/>
        <v>71</v>
      </c>
      <c r="K247" s="28">
        <f t="shared" si="51"/>
        <v>680</v>
      </c>
      <c r="L247" s="16">
        <f>T247</f>
        <v>71</v>
      </c>
      <c r="M247" s="16">
        <f>AG247</f>
        <v>63</v>
      </c>
      <c r="N247" s="16">
        <f>AT247</f>
        <v>66</v>
      </c>
      <c r="O247" s="6">
        <f>BG247</f>
        <v>22</v>
      </c>
      <c r="P247" s="28">
        <f>SUM(L247:O247)</f>
        <v>222</v>
      </c>
      <c r="Q247" s="6"/>
      <c r="R247" s="6"/>
      <c r="S247" s="16">
        <f>S$340</f>
        <v>212</v>
      </c>
      <c r="T247" s="16">
        <f>T$341</f>
        <v>71</v>
      </c>
      <c r="U247" s="6"/>
      <c r="V247" s="6"/>
      <c r="W247" s="7"/>
      <c r="X247" s="8"/>
      <c r="Y247" s="8"/>
      <c r="Z247" s="6"/>
      <c r="AA247" s="6"/>
      <c r="AB247" s="6"/>
      <c r="AC247" s="6"/>
      <c r="AD247" s="6"/>
      <c r="AE247" s="6"/>
      <c r="AF247" s="16">
        <f t="shared" si="66"/>
        <v>210</v>
      </c>
      <c r="AG247" s="16">
        <f>AG$341</f>
        <v>63</v>
      </c>
      <c r="AH247" s="6"/>
      <c r="AJ247" s="7"/>
      <c r="AK247" s="8"/>
      <c r="AL247" s="8"/>
      <c r="AM247" s="6"/>
      <c r="AN247" s="6"/>
      <c r="AO247" s="6"/>
      <c r="AP247" s="6"/>
      <c r="AQ247" s="6"/>
      <c r="AR247" s="6"/>
      <c r="AS247" s="16">
        <f t="shared" ref="AS247:AS255" si="67">AS$340</f>
        <v>187</v>
      </c>
      <c r="AT247" s="16">
        <f>AT$341</f>
        <v>66</v>
      </c>
      <c r="AU247" s="6"/>
      <c r="AV247" s="6"/>
      <c r="AW247" s="7"/>
      <c r="AX247" s="8"/>
      <c r="AY247" s="8"/>
      <c r="AZ247" s="6"/>
      <c r="BA247" s="6"/>
      <c r="BB247" s="6"/>
      <c r="BC247" s="6"/>
      <c r="BD247" s="6"/>
      <c r="BE247" s="6">
        <v>92</v>
      </c>
      <c r="BF247" s="6">
        <v>71</v>
      </c>
      <c r="BG247" s="6">
        <v>22</v>
      </c>
      <c r="BH247" s="6">
        <v>39</v>
      </c>
      <c r="BI247" s="6">
        <v>1078</v>
      </c>
      <c r="BJ247" s="7">
        <v>3.1863425925925927E-2</v>
      </c>
      <c r="BK247" s="8" t="s">
        <v>1897</v>
      </c>
      <c r="BL247" s="8" t="s">
        <v>1898</v>
      </c>
      <c r="BM247" s="6" t="s">
        <v>24</v>
      </c>
      <c r="BN247" s="6" t="s">
        <v>35</v>
      </c>
      <c r="BO247" s="6">
        <v>2</v>
      </c>
      <c r="BP247" s="6" t="s">
        <v>16</v>
      </c>
    </row>
    <row r="248" spans="1:68" x14ac:dyDescent="0.3">
      <c r="A248">
        <v>244</v>
      </c>
      <c r="B248">
        <v>75</v>
      </c>
      <c r="C248" s="8" t="s">
        <v>213</v>
      </c>
      <c r="D248" s="8" t="s">
        <v>214</v>
      </c>
      <c r="E248" s="6" t="s">
        <v>24</v>
      </c>
      <c r="F248" s="6" t="s">
        <v>63</v>
      </c>
      <c r="G248" s="6">
        <f t="shared" si="47"/>
        <v>119</v>
      </c>
      <c r="H248" s="16">
        <f t="shared" si="48"/>
        <v>210</v>
      </c>
      <c r="I248" s="16">
        <f t="shared" si="49"/>
        <v>187</v>
      </c>
      <c r="J248" s="16">
        <f t="shared" si="50"/>
        <v>164</v>
      </c>
      <c r="K248" s="28">
        <f t="shared" si="51"/>
        <v>680</v>
      </c>
      <c r="L248" s="6">
        <f>T248</f>
        <v>44</v>
      </c>
      <c r="M248" s="16">
        <f>AG248</f>
        <v>63</v>
      </c>
      <c r="N248" s="16">
        <f>AT248</f>
        <v>66</v>
      </c>
      <c r="O248" s="16">
        <f>BG248</f>
        <v>51</v>
      </c>
      <c r="P248" s="28">
        <f>SUM(L248:O248)</f>
        <v>224</v>
      </c>
      <c r="Q248" s="6"/>
      <c r="R248" s="6">
        <v>144</v>
      </c>
      <c r="S248" s="6">
        <v>119</v>
      </c>
      <c r="T248" s="6">
        <v>44</v>
      </c>
      <c r="U248" s="6">
        <v>70</v>
      </c>
      <c r="V248" s="6">
        <v>1665</v>
      </c>
      <c r="W248" s="7">
        <v>3.3206018518518517E-2</v>
      </c>
      <c r="X248" s="8" t="s">
        <v>213</v>
      </c>
      <c r="Y248" s="8" t="s">
        <v>214</v>
      </c>
      <c r="Z248" s="6" t="s">
        <v>24</v>
      </c>
      <c r="AA248" s="6" t="s">
        <v>63</v>
      </c>
      <c r="AB248" s="6">
        <v>2</v>
      </c>
      <c r="AC248" s="6" t="s">
        <v>16</v>
      </c>
      <c r="AD248" s="6"/>
      <c r="AE248" s="6"/>
      <c r="AF248" s="16">
        <f t="shared" si="66"/>
        <v>210</v>
      </c>
      <c r="AG248" s="16">
        <f>AG$341</f>
        <v>63</v>
      </c>
      <c r="AH248" s="6"/>
      <c r="AJ248" s="7"/>
      <c r="AK248" s="8"/>
      <c r="AL248" s="8"/>
      <c r="AM248" s="6"/>
      <c r="AN248" s="6"/>
      <c r="AO248" s="6"/>
      <c r="AP248" s="6"/>
      <c r="AQ248" s="6"/>
      <c r="AR248" s="6"/>
      <c r="AS248" s="16">
        <f t="shared" si="67"/>
        <v>187</v>
      </c>
      <c r="AT248" s="16">
        <f>AT$341</f>
        <v>66</v>
      </c>
      <c r="AU248" s="6"/>
      <c r="AV248" s="6"/>
      <c r="AW248" s="7"/>
      <c r="AX248" s="8"/>
      <c r="AY248" s="8"/>
      <c r="AZ248" s="6"/>
      <c r="BA248" s="6"/>
      <c r="BB248" s="6"/>
      <c r="BC248" s="6"/>
      <c r="BD248" s="6"/>
      <c r="BE248" s="6"/>
      <c r="BF248" s="16">
        <f>BF$340</f>
        <v>164</v>
      </c>
      <c r="BG248" s="16">
        <f>BG$341</f>
        <v>51</v>
      </c>
      <c r="BH248" s="6"/>
      <c r="BI248" s="6"/>
      <c r="BJ248" s="7"/>
      <c r="BK248" s="8"/>
      <c r="BL248" s="8"/>
      <c r="BM248" s="6"/>
      <c r="BN248" s="6"/>
      <c r="BO248" s="6"/>
      <c r="BP248" s="6"/>
    </row>
    <row r="249" spans="1:68" x14ac:dyDescent="0.3">
      <c r="A249">
        <v>245</v>
      </c>
      <c r="C249" s="8" t="s">
        <v>20</v>
      </c>
      <c r="D249" s="8" t="s">
        <v>215</v>
      </c>
      <c r="E249" s="6" t="s">
        <v>14</v>
      </c>
      <c r="F249" s="6" t="s">
        <v>52</v>
      </c>
      <c r="G249" s="6">
        <f t="shared" si="47"/>
        <v>120</v>
      </c>
      <c r="H249" s="16">
        <f t="shared" si="48"/>
        <v>210</v>
      </c>
      <c r="I249" s="16">
        <f t="shared" si="49"/>
        <v>187</v>
      </c>
      <c r="J249" s="16">
        <f t="shared" si="50"/>
        <v>164</v>
      </c>
      <c r="K249" s="28">
        <f t="shared" si="51"/>
        <v>681</v>
      </c>
      <c r="L249" s="6"/>
      <c r="M249" s="6"/>
      <c r="N249" s="6"/>
      <c r="O249" s="6"/>
      <c r="P249" s="28"/>
      <c r="Q249" s="6"/>
      <c r="R249" s="6">
        <v>145</v>
      </c>
      <c r="S249" s="6">
        <v>120</v>
      </c>
      <c r="T249" s="6"/>
      <c r="U249" s="6"/>
      <c r="V249" s="6">
        <v>1145</v>
      </c>
      <c r="W249" s="7">
        <v>3.321759259259259E-2</v>
      </c>
      <c r="X249" s="8" t="s">
        <v>20</v>
      </c>
      <c r="Y249" s="8" t="s">
        <v>215</v>
      </c>
      <c r="Z249" s="6" t="s">
        <v>14</v>
      </c>
      <c r="AA249" s="6" t="s">
        <v>52</v>
      </c>
      <c r="AB249" s="6">
        <v>2</v>
      </c>
      <c r="AC249" s="6" t="s">
        <v>16</v>
      </c>
      <c r="AD249" s="6"/>
      <c r="AE249" s="6"/>
      <c r="AF249" s="16">
        <f t="shared" si="66"/>
        <v>210</v>
      </c>
      <c r="AG249" s="6"/>
      <c r="AH249" s="6"/>
      <c r="AJ249" s="7"/>
      <c r="AK249" s="8"/>
      <c r="AL249" s="8"/>
      <c r="AM249" s="6"/>
      <c r="AN249" s="6"/>
      <c r="AO249" s="6"/>
      <c r="AP249" s="6"/>
      <c r="AQ249" s="6"/>
      <c r="AR249" s="6"/>
      <c r="AS249" s="16">
        <f t="shared" si="67"/>
        <v>187</v>
      </c>
      <c r="AT249" s="6"/>
      <c r="AU249" s="6"/>
      <c r="AV249" s="6"/>
      <c r="AW249" s="7"/>
      <c r="AX249" s="8"/>
      <c r="AY249" s="8"/>
      <c r="AZ249" s="6"/>
      <c r="BA249" s="6"/>
      <c r="BB249" s="6"/>
      <c r="BC249" s="6"/>
      <c r="BD249" s="6"/>
      <c r="BE249" s="6"/>
      <c r="BF249" s="16">
        <f>BF$340</f>
        <v>164</v>
      </c>
      <c r="BG249" s="6"/>
      <c r="BH249" s="6"/>
      <c r="BI249" s="6"/>
      <c r="BJ249" s="7"/>
      <c r="BK249" s="8"/>
      <c r="BL249" s="8"/>
      <c r="BM249" s="6"/>
      <c r="BN249" s="6"/>
      <c r="BO249" s="6"/>
      <c r="BP249" s="6"/>
    </row>
    <row r="250" spans="1:68" x14ac:dyDescent="0.3">
      <c r="A250">
        <v>246</v>
      </c>
      <c r="B250">
        <v>60</v>
      </c>
      <c r="C250" s="8" t="s">
        <v>216</v>
      </c>
      <c r="D250" s="8" t="s">
        <v>217</v>
      </c>
      <c r="E250" s="6" t="s">
        <v>66</v>
      </c>
      <c r="F250" s="6" t="s">
        <v>19</v>
      </c>
      <c r="G250" s="6">
        <f t="shared" si="47"/>
        <v>121</v>
      </c>
      <c r="H250" s="16">
        <f t="shared" si="48"/>
        <v>210</v>
      </c>
      <c r="I250" s="16">
        <f t="shared" si="49"/>
        <v>187</v>
      </c>
      <c r="J250" s="16">
        <f t="shared" si="50"/>
        <v>164</v>
      </c>
      <c r="K250" s="28">
        <f t="shared" si="51"/>
        <v>682</v>
      </c>
      <c r="L250" s="6">
        <f>T250</f>
        <v>23</v>
      </c>
      <c r="M250" s="16">
        <f>AG250</f>
        <v>65</v>
      </c>
      <c r="N250" s="16">
        <f>AT250</f>
        <v>54</v>
      </c>
      <c r="O250" s="16">
        <f>BG250</f>
        <v>48</v>
      </c>
      <c r="P250" s="28">
        <f>SUM(L250:O250)</f>
        <v>190</v>
      </c>
      <c r="Q250" s="6"/>
      <c r="R250" s="6">
        <v>150</v>
      </c>
      <c r="S250" s="6">
        <v>121</v>
      </c>
      <c r="T250" s="6">
        <v>23</v>
      </c>
      <c r="U250" s="6">
        <v>71</v>
      </c>
      <c r="V250" s="6">
        <v>834</v>
      </c>
      <c r="W250" s="7">
        <v>3.3715277777777782E-2</v>
      </c>
      <c r="X250" s="8" t="s">
        <v>216</v>
      </c>
      <c r="Y250" s="8" t="s">
        <v>217</v>
      </c>
      <c r="Z250" s="6" t="s">
        <v>66</v>
      </c>
      <c r="AA250" s="6" t="s">
        <v>19</v>
      </c>
      <c r="AB250" s="6">
        <v>2</v>
      </c>
      <c r="AC250" s="6" t="s">
        <v>16</v>
      </c>
      <c r="AD250" s="6"/>
      <c r="AE250" s="6"/>
      <c r="AF250" s="16">
        <f t="shared" si="66"/>
        <v>210</v>
      </c>
      <c r="AG250" s="16">
        <f>AG$342</f>
        <v>65</v>
      </c>
      <c r="AH250" s="6"/>
      <c r="AJ250" s="7"/>
      <c r="AK250" s="8"/>
      <c r="AL250" s="8"/>
      <c r="AM250" s="6"/>
      <c r="AN250" s="6"/>
      <c r="AO250" s="6"/>
      <c r="AP250" s="6"/>
      <c r="AQ250" s="6"/>
      <c r="AR250" s="6"/>
      <c r="AS250" s="16">
        <f t="shared" si="67"/>
        <v>187</v>
      </c>
      <c r="AT250" s="16">
        <f>AT$342</f>
        <v>54</v>
      </c>
      <c r="AU250" s="6"/>
      <c r="AV250" s="6"/>
      <c r="AW250" s="7"/>
      <c r="AX250" s="8"/>
      <c r="AY250" s="8"/>
      <c r="AZ250" s="6"/>
      <c r="BA250" s="6"/>
      <c r="BB250" s="6"/>
      <c r="BC250" s="6"/>
      <c r="BD250" s="6"/>
      <c r="BE250" s="6"/>
      <c r="BF250" s="16">
        <f>BF$340</f>
        <v>164</v>
      </c>
      <c r="BG250" s="16">
        <f>BG$342</f>
        <v>48</v>
      </c>
      <c r="BH250" s="6"/>
      <c r="BI250" s="6"/>
      <c r="BJ250" s="7"/>
      <c r="BK250" s="8"/>
      <c r="BL250" s="8"/>
      <c r="BM250" s="6"/>
      <c r="BN250" s="6"/>
      <c r="BO250" s="6"/>
      <c r="BP250" s="6"/>
    </row>
    <row r="251" spans="1:68" x14ac:dyDescent="0.3">
      <c r="A251">
        <v>247</v>
      </c>
      <c r="B251">
        <v>25</v>
      </c>
      <c r="C251" s="8" t="s">
        <v>737</v>
      </c>
      <c r="D251" s="8" t="s">
        <v>39</v>
      </c>
      <c r="E251" s="6" t="s">
        <v>101</v>
      </c>
      <c r="F251" s="6" t="s">
        <v>19</v>
      </c>
      <c r="G251" s="16">
        <f t="shared" si="47"/>
        <v>212</v>
      </c>
      <c r="H251" s="16">
        <f t="shared" si="48"/>
        <v>210</v>
      </c>
      <c r="I251" s="16">
        <f t="shared" si="49"/>
        <v>187</v>
      </c>
      <c r="J251" s="6">
        <f t="shared" si="50"/>
        <v>76</v>
      </c>
      <c r="K251" s="28">
        <f t="shared" si="51"/>
        <v>685</v>
      </c>
      <c r="L251" s="16">
        <f>T251</f>
        <v>30</v>
      </c>
      <c r="M251" s="16">
        <f>AG251</f>
        <v>35</v>
      </c>
      <c r="N251" s="16">
        <f>AT251</f>
        <v>30</v>
      </c>
      <c r="O251" s="6">
        <f>BG251</f>
        <v>5</v>
      </c>
      <c r="P251" s="28">
        <f>SUM(L251:O251)</f>
        <v>100</v>
      </c>
      <c r="Q251" s="6"/>
      <c r="R251" s="6"/>
      <c r="S251" s="16">
        <f>S$340</f>
        <v>212</v>
      </c>
      <c r="T251" s="16">
        <f>T$343</f>
        <v>30</v>
      </c>
      <c r="U251" s="6"/>
      <c r="V251" s="6"/>
      <c r="W251" s="7"/>
      <c r="X251" s="8"/>
      <c r="Y251" s="8"/>
      <c r="Z251" s="6"/>
      <c r="AA251" s="6"/>
      <c r="AB251" s="6"/>
      <c r="AC251" s="6"/>
      <c r="AD251" s="6"/>
      <c r="AE251" s="6"/>
      <c r="AF251" s="16">
        <f t="shared" si="66"/>
        <v>210</v>
      </c>
      <c r="AG251" s="16">
        <f>AG$343</f>
        <v>35</v>
      </c>
      <c r="AH251" s="6"/>
      <c r="AJ251" s="7"/>
      <c r="AK251" s="8"/>
      <c r="AL251" s="8"/>
      <c r="AM251" s="6"/>
      <c r="AN251" s="6"/>
      <c r="AO251" s="6"/>
      <c r="AP251" s="6"/>
      <c r="AQ251" s="6"/>
      <c r="AR251" s="6"/>
      <c r="AS251" s="16">
        <f t="shared" si="67"/>
        <v>187</v>
      </c>
      <c r="AT251" s="16">
        <f>AT$343</f>
        <v>30</v>
      </c>
      <c r="AU251" s="6"/>
      <c r="AV251" s="6"/>
      <c r="AW251" s="7"/>
      <c r="AX251" s="8"/>
      <c r="AY251" s="8"/>
      <c r="AZ251" s="6"/>
      <c r="BA251" s="6"/>
      <c r="BB251" s="6"/>
      <c r="BC251" s="6"/>
      <c r="BD251" s="6"/>
      <c r="BE251" s="6">
        <v>101</v>
      </c>
      <c r="BF251" s="6">
        <v>76</v>
      </c>
      <c r="BG251" s="6">
        <v>5</v>
      </c>
      <c r="BH251" s="6">
        <v>44</v>
      </c>
      <c r="BI251" s="6">
        <v>783</v>
      </c>
      <c r="BJ251" s="7">
        <v>3.2303240740740743E-2</v>
      </c>
      <c r="BK251" s="8" t="s">
        <v>737</v>
      </c>
      <c r="BL251" s="8" t="s">
        <v>39</v>
      </c>
      <c r="BM251" s="6" t="s">
        <v>101</v>
      </c>
      <c r="BN251" s="6" t="s">
        <v>19</v>
      </c>
      <c r="BO251" s="6">
        <v>2</v>
      </c>
      <c r="BP251" s="6" t="s">
        <v>16</v>
      </c>
    </row>
    <row r="252" spans="1:68" x14ac:dyDescent="0.3">
      <c r="A252">
        <v>248</v>
      </c>
      <c r="C252" s="8" t="s">
        <v>1537</v>
      </c>
      <c r="D252" s="8" t="s">
        <v>1538</v>
      </c>
      <c r="E252" s="6" t="s">
        <v>14</v>
      </c>
      <c r="F252" s="6" t="s">
        <v>52</v>
      </c>
      <c r="G252" s="16">
        <f t="shared" si="47"/>
        <v>212</v>
      </c>
      <c r="H252" s="6">
        <f t="shared" si="48"/>
        <v>122</v>
      </c>
      <c r="I252" s="16">
        <f t="shared" si="49"/>
        <v>187</v>
      </c>
      <c r="J252" s="16">
        <f t="shared" si="50"/>
        <v>164</v>
      </c>
      <c r="K252" s="28">
        <f t="shared" si="51"/>
        <v>685</v>
      </c>
      <c r="L252" s="6"/>
      <c r="M252" s="6"/>
      <c r="N252" s="6"/>
      <c r="O252" s="6"/>
      <c r="P252" s="28"/>
      <c r="Q252" s="6"/>
      <c r="R252" s="6"/>
      <c r="S252" s="16">
        <f>S$340</f>
        <v>212</v>
      </c>
      <c r="T252" s="6"/>
      <c r="U252" s="6"/>
      <c r="V252" s="6"/>
      <c r="W252" s="7"/>
      <c r="X252" s="8"/>
      <c r="Y252" s="8"/>
      <c r="Z252" s="6"/>
      <c r="AA252" s="6"/>
      <c r="AB252" s="6"/>
      <c r="AC252" s="6"/>
      <c r="AD252" s="6"/>
      <c r="AE252" s="6">
        <v>263</v>
      </c>
      <c r="AF252" s="6">
        <v>122</v>
      </c>
      <c r="AG252" s="6"/>
      <c r="AH252" s="6"/>
      <c r="AI252">
        <v>1157</v>
      </c>
      <c r="AJ252" s="7">
        <v>2.8391203703703703E-2</v>
      </c>
      <c r="AK252" s="8" t="s">
        <v>1537</v>
      </c>
      <c r="AL252" s="8" t="s">
        <v>1538</v>
      </c>
      <c r="AM252" s="6" t="s">
        <v>14</v>
      </c>
      <c r="AN252" s="6" t="s">
        <v>52</v>
      </c>
      <c r="AO252" s="6">
        <v>2</v>
      </c>
      <c r="AP252" s="6" t="s">
        <v>16</v>
      </c>
      <c r="AQ252" s="6"/>
      <c r="AR252" s="6"/>
      <c r="AS252" s="16">
        <f t="shared" si="67"/>
        <v>187</v>
      </c>
      <c r="AT252" s="6"/>
      <c r="AU252" s="6"/>
      <c r="AV252" s="6"/>
      <c r="AW252" s="7"/>
      <c r="AX252" s="8"/>
      <c r="AY252" s="8"/>
      <c r="AZ252" s="6"/>
      <c r="BA252" s="6"/>
      <c r="BB252" s="6"/>
      <c r="BC252" s="6"/>
      <c r="BD252" s="6"/>
      <c r="BE252" s="6"/>
      <c r="BF252" s="16">
        <f>BF$340</f>
        <v>164</v>
      </c>
      <c r="BG252" s="6"/>
      <c r="BH252" s="6"/>
      <c r="BI252" s="6"/>
      <c r="BJ252" s="7"/>
      <c r="BK252" s="8"/>
      <c r="BL252" s="8"/>
      <c r="BM252" s="6"/>
      <c r="BN252" s="6"/>
      <c r="BO252" s="6"/>
      <c r="BP252" s="6"/>
    </row>
    <row r="253" spans="1:68" x14ac:dyDescent="0.3">
      <c r="A253">
        <v>249</v>
      </c>
      <c r="B253">
        <v>77</v>
      </c>
      <c r="C253" s="8" t="s">
        <v>121</v>
      </c>
      <c r="D253" s="8" t="s">
        <v>220</v>
      </c>
      <c r="E253" s="6" t="s">
        <v>24</v>
      </c>
      <c r="F253" s="6" t="s">
        <v>35</v>
      </c>
      <c r="G253" s="6">
        <f t="shared" si="47"/>
        <v>124</v>
      </c>
      <c r="H253" s="16">
        <f t="shared" si="48"/>
        <v>210</v>
      </c>
      <c r="I253" s="16">
        <f t="shared" si="49"/>
        <v>187</v>
      </c>
      <c r="J253" s="16">
        <f t="shared" si="50"/>
        <v>164</v>
      </c>
      <c r="K253" s="28">
        <f t="shared" si="51"/>
        <v>685</v>
      </c>
      <c r="L253" s="6">
        <f>T253</f>
        <v>45</v>
      </c>
      <c r="M253" s="16">
        <f>AG253</f>
        <v>63</v>
      </c>
      <c r="N253" s="16">
        <f>AT253</f>
        <v>66</v>
      </c>
      <c r="O253" s="16">
        <f>BG253</f>
        <v>51</v>
      </c>
      <c r="P253" s="28">
        <f>SUM(L253:O253)</f>
        <v>225</v>
      </c>
      <c r="Q253" s="6"/>
      <c r="R253" s="6">
        <v>153</v>
      </c>
      <c r="S253" s="6">
        <v>124</v>
      </c>
      <c r="T253" s="6">
        <v>45</v>
      </c>
      <c r="U253" s="6">
        <v>73</v>
      </c>
      <c r="V253" s="6">
        <v>1025</v>
      </c>
      <c r="W253" s="7">
        <v>3.3784722222222216E-2</v>
      </c>
      <c r="X253" s="8" t="s">
        <v>121</v>
      </c>
      <c r="Y253" s="8" t="s">
        <v>220</v>
      </c>
      <c r="Z253" s="6" t="s">
        <v>24</v>
      </c>
      <c r="AA253" s="6" t="s">
        <v>35</v>
      </c>
      <c r="AB253" s="6">
        <v>2</v>
      </c>
      <c r="AC253" s="6" t="s">
        <v>16</v>
      </c>
      <c r="AD253" s="6"/>
      <c r="AE253" s="6"/>
      <c r="AF253" s="16">
        <f>AF$340</f>
        <v>210</v>
      </c>
      <c r="AG253" s="16">
        <f>AG$341</f>
        <v>63</v>
      </c>
      <c r="AH253" s="6"/>
      <c r="AJ253" s="7"/>
      <c r="AK253" s="8"/>
      <c r="AL253" s="8"/>
      <c r="AM253" s="6"/>
      <c r="AN253" s="6"/>
      <c r="AO253" s="6"/>
      <c r="AP253" s="6"/>
      <c r="AQ253" s="6"/>
      <c r="AR253" s="6"/>
      <c r="AS253" s="16">
        <f t="shared" si="67"/>
        <v>187</v>
      </c>
      <c r="AT253" s="16">
        <f>AT$341</f>
        <v>66</v>
      </c>
      <c r="AU253" s="6"/>
      <c r="AV253" s="6"/>
      <c r="AW253" s="7"/>
      <c r="AX253" s="8"/>
      <c r="AY253" s="8"/>
      <c r="AZ253" s="6"/>
      <c r="BA253" s="6"/>
      <c r="BB253" s="6"/>
      <c r="BC253" s="6"/>
      <c r="BD253" s="6"/>
      <c r="BE253" s="6"/>
      <c r="BF253" s="16">
        <f>BF$340</f>
        <v>164</v>
      </c>
      <c r="BG253" s="16">
        <f>BG$341</f>
        <v>51</v>
      </c>
      <c r="BH253" s="6"/>
      <c r="BI253" s="6"/>
      <c r="BJ253" s="7"/>
      <c r="BK253" s="8"/>
      <c r="BL253" s="8"/>
      <c r="BM253" s="6"/>
      <c r="BN253" s="6"/>
      <c r="BO253" s="6"/>
      <c r="BP253" s="6"/>
    </row>
    <row r="254" spans="1:68" x14ac:dyDescent="0.3">
      <c r="A254">
        <v>250</v>
      </c>
      <c r="C254" s="8" t="str">
        <f>BK254</f>
        <v>Thomas</v>
      </c>
      <c r="D254" s="8" t="str">
        <f>BL254</f>
        <v>Rodgers</v>
      </c>
      <c r="E254" s="6" t="str">
        <f>BM254</f>
        <v>S</v>
      </c>
      <c r="F254" s="6" t="str">
        <f>BN254</f>
        <v>ORH</v>
      </c>
      <c r="G254" s="16">
        <f t="shared" si="47"/>
        <v>212</v>
      </c>
      <c r="H254" s="16">
        <f t="shared" si="48"/>
        <v>210</v>
      </c>
      <c r="I254" s="16">
        <f t="shared" si="49"/>
        <v>187</v>
      </c>
      <c r="J254" s="6">
        <f t="shared" si="50"/>
        <v>79</v>
      </c>
      <c r="K254" s="28">
        <f t="shared" si="51"/>
        <v>688</v>
      </c>
      <c r="L254" s="6"/>
      <c r="M254" s="6"/>
      <c r="N254" s="6"/>
      <c r="O254" s="6"/>
      <c r="P254" s="28"/>
      <c r="Q254" s="6"/>
      <c r="R254" s="6"/>
      <c r="S254" s="16">
        <f>S$340</f>
        <v>212</v>
      </c>
      <c r="T254" s="6"/>
      <c r="U254" s="6"/>
      <c r="V254" s="6"/>
      <c r="W254" s="7"/>
      <c r="X254" s="8"/>
      <c r="Y254" s="8"/>
      <c r="Z254" s="6"/>
      <c r="AA254" s="6"/>
      <c r="AB254" s="6"/>
      <c r="AC254" s="6"/>
      <c r="AD254" s="6"/>
      <c r="AE254" s="6"/>
      <c r="AF254" s="16">
        <f>AF$340</f>
        <v>210</v>
      </c>
      <c r="AG254" s="6"/>
      <c r="AH254" s="6"/>
      <c r="AJ254" s="7"/>
      <c r="AK254" s="8"/>
      <c r="AL254" s="8"/>
      <c r="AM254" s="6"/>
      <c r="AN254" s="6"/>
      <c r="AO254" s="6"/>
      <c r="AP254" s="6"/>
      <c r="AQ254" s="6"/>
      <c r="AR254" s="6"/>
      <c r="AS254" s="16">
        <f t="shared" si="67"/>
        <v>187</v>
      </c>
      <c r="AT254" s="6"/>
      <c r="AU254" s="6"/>
      <c r="AV254" s="6"/>
      <c r="AW254" s="7"/>
      <c r="AX254" s="8"/>
      <c r="AY254" s="8"/>
      <c r="AZ254" s="6"/>
      <c r="BA254" s="6"/>
      <c r="BB254" s="6"/>
      <c r="BC254" s="6"/>
      <c r="BD254" s="6"/>
      <c r="BE254" s="6">
        <v>105</v>
      </c>
      <c r="BF254" s="6">
        <v>79</v>
      </c>
      <c r="BG254" s="6"/>
      <c r="BH254" s="6"/>
      <c r="BI254" s="6">
        <v>489</v>
      </c>
      <c r="BJ254" s="7">
        <v>3.2731481481481479E-2</v>
      </c>
      <c r="BK254" s="8" t="s">
        <v>117</v>
      </c>
      <c r="BL254" s="8" t="s">
        <v>1899</v>
      </c>
      <c r="BM254" s="6" t="s">
        <v>14</v>
      </c>
      <c r="BN254" s="6" t="s">
        <v>15</v>
      </c>
      <c r="BO254" s="6">
        <v>2</v>
      </c>
      <c r="BP254" s="6" t="s">
        <v>16</v>
      </c>
    </row>
    <row r="255" spans="1:68" x14ac:dyDescent="0.3">
      <c r="A255">
        <v>251</v>
      </c>
      <c r="B255">
        <v>72</v>
      </c>
      <c r="C255" s="8" t="s">
        <v>1377</v>
      </c>
      <c r="D255" s="8" t="s">
        <v>1900</v>
      </c>
      <c r="E255" s="6" t="s">
        <v>66</v>
      </c>
      <c r="F255" s="6" t="s">
        <v>63</v>
      </c>
      <c r="G255" s="16">
        <f t="shared" si="47"/>
        <v>212</v>
      </c>
      <c r="H255" s="16">
        <f t="shared" si="48"/>
        <v>210</v>
      </c>
      <c r="I255" s="16">
        <f t="shared" si="49"/>
        <v>187</v>
      </c>
      <c r="J255" s="6">
        <f t="shared" si="50"/>
        <v>81</v>
      </c>
      <c r="K255" s="28">
        <f t="shared" si="51"/>
        <v>690</v>
      </c>
      <c r="L255" s="16">
        <f t="shared" ref="L255:L274" si="68">T255</f>
        <v>62</v>
      </c>
      <c r="M255" s="16">
        <f t="shared" ref="M255:M274" si="69">AG255</f>
        <v>65</v>
      </c>
      <c r="N255" s="16">
        <f t="shared" ref="N255:N274" si="70">AT255</f>
        <v>54</v>
      </c>
      <c r="O255" s="6">
        <f t="shared" ref="O255:O274" si="71">BG255</f>
        <v>19</v>
      </c>
      <c r="P255" s="28">
        <f t="shared" ref="P255:P274" si="72">SUM(L255:O255)</f>
        <v>200</v>
      </c>
      <c r="Q255" s="6"/>
      <c r="R255" s="6"/>
      <c r="S255" s="16">
        <f>S$340</f>
        <v>212</v>
      </c>
      <c r="T255" s="16">
        <f>T$342</f>
        <v>62</v>
      </c>
      <c r="U255" s="6"/>
      <c r="V255" s="6"/>
      <c r="W255" s="7"/>
      <c r="X255" s="8"/>
      <c r="Y255" s="8"/>
      <c r="Z255" s="6"/>
      <c r="AA255" s="6"/>
      <c r="AB255" s="6"/>
      <c r="AC255" s="6"/>
      <c r="AD255" s="6"/>
      <c r="AE255" s="6"/>
      <c r="AF255" s="16">
        <f>AF$340</f>
        <v>210</v>
      </c>
      <c r="AG255" s="16">
        <f>AG$342</f>
        <v>65</v>
      </c>
      <c r="AH255" s="6"/>
      <c r="AJ255" s="7"/>
      <c r="AK255" s="8"/>
      <c r="AL255" s="8"/>
      <c r="AM255" s="6"/>
      <c r="AN255" s="6"/>
      <c r="AO255" s="6"/>
      <c r="AP255" s="6"/>
      <c r="AQ255" s="6"/>
      <c r="AR255" s="6"/>
      <c r="AS255" s="16">
        <f t="shared" si="67"/>
        <v>187</v>
      </c>
      <c r="AT255" s="16">
        <f>AT$342</f>
        <v>54</v>
      </c>
      <c r="AU255" s="6"/>
      <c r="AV255" s="6"/>
      <c r="AW255" s="7"/>
      <c r="AX255" s="8"/>
      <c r="AY255" s="8"/>
      <c r="AZ255" s="6"/>
      <c r="BA255" s="6"/>
      <c r="BB255" s="6"/>
      <c r="BC255" s="6"/>
      <c r="BD255" s="6"/>
      <c r="BE255" s="6">
        <v>107</v>
      </c>
      <c r="BF255" s="6">
        <v>81</v>
      </c>
      <c r="BG255" s="6">
        <v>19</v>
      </c>
      <c r="BH255" s="6">
        <v>48</v>
      </c>
      <c r="BI255" s="6">
        <v>1697</v>
      </c>
      <c r="BJ255" s="7">
        <v>3.2743055555555553E-2</v>
      </c>
      <c r="BK255" s="8" t="s">
        <v>1377</v>
      </c>
      <c r="BL255" s="8" t="s">
        <v>1900</v>
      </c>
      <c r="BM255" s="6" t="s">
        <v>66</v>
      </c>
      <c r="BN255" s="6" t="s">
        <v>63</v>
      </c>
      <c r="BO255" s="6">
        <v>2</v>
      </c>
      <c r="BP255" s="6" t="s">
        <v>16</v>
      </c>
    </row>
    <row r="256" spans="1:68" x14ac:dyDescent="0.3">
      <c r="A256">
        <v>252</v>
      </c>
      <c r="B256">
        <v>79</v>
      </c>
      <c r="C256" s="8" t="s">
        <v>104</v>
      </c>
      <c r="D256" s="8" t="s">
        <v>1283</v>
      </c>
      <c r="E256" s="6" t="s">
        <v>24</v>
      </c>
      <c r="F256" s="6" t="s">
        <v>27</v>
      </c>
      <c r="G256" s="16">
        <f t="shared" si="47"/>
        <v>212</v>
      </c>
      <c r="H256" s="16">
        <f t="shared" si="48"/>
        <v>210</v>
      </c>
      <c r="I256" s="6">
        <f t="shared" si="49"/>
        <v>105</v>
      </c>
      <c r="J256" s="16">
        <f t="shared" si="50"/>
        <v>164</v>
      </c>
      <c r="K256" s="28">
        <f t="shared" si="51"/>
        <v>691</v>
      </c>
      <c r="L256" s="16">
        <f t="shared" si="68"/>
        <v>71</v>
      </c>
      <c r="M256" s="16">
        <f t="shared" si="69"/>
        <v>63</v>
      </c>
      <c r="N256" s="6">
        <f t="shared" si="70"/>
        <v>42</v>
      </c>
      <c r="O256" s="16">
        <f t="shared" si="71"/>
        <v>51</v>
      </c>
      <c r="P256" s="28">
        <f t="shared" si="72"/>
        <v>227</v>
      </c>
      <c r="Q256" s="6"/>
      <c r="R256" s="6"/>
      <c r="S256" s="16">
        <f>S$340</f>
        <v>212</v>
      </c>
      <c r="T256" s="16">
        <f>T$341</f>
        <v>71</v>
      </c>
      <c r="U256" s="6"/>
      <c r="V256" s="6"/>
      <c r="W256" s="7"/>
      <c r="X256" s="8"/>
      <c r="Y256" s="8"/>
      <c r="Z256" s="6"/>
      <c r="AA256" s="6"/>
      <c r="AB256" s="6"/>
      <c r="AC256" s="6"/>
      <c r="AD256" s="6"/>
      <c r="AE256" s="6"/>
      <c r="AF256" s="16">
        <f>AF$340</f>
        <v>210</v>
      </c>
      <c r="AG256" s="16">
        <f>AG$341</f>
        <v>63</v>
      </c>
      <c r="AH256" s="6"/>
      <c r="AJ256" s="7"/>
      <c r="AK256" s="8"/>
      <c r="AL256" s="8"/>
      <c r="AM256" s="6"/>
      <c r="AN256" s="6"/>
      <c r="AO256" s="6"/>
      <c r="AP256" s="6"/>
      <c r="AQ256" s="6"/>
      <c r="AR256" s="6">
        <v>233</v>
      </c>
      <c r="AS256" s="6">
        <v>105</v>
      </c>
      <c r="AT256" s="6">
        <v>42</v>
      </c>
      <c r="AU256" s="6">
        <v>66</v>
      </c>
      <c r="AV256" s="6">
        <v>1405</v>
      </c>
      <c r="AW256" s="7">
        <v>3.3506944444444443E-2</v>
      </c>
      <c r="AX256" s="8" t="s">
        <v>104</v>
      </c>
      <c r="AY256" s="8" t="s">
        <v>1283</v>
      </c>
      <c r="AZ256" s="6" t="s">
        <v>24</v>
      </c>
      <c r="BA256" s="6" t="s">
        <v>27</v>
      </c>
      <c r="BB256" s="6">
        <v>2</v>
      </c>
      <c r="BC256" s="6" t="s">
        <v>16</v>
      </c>
      <c r="BD256" s="6"/>
      <c r="BE256" s="6"/>
      <c r="BF256" s="16">
        <f>BF$340</f>
        <v>164</v>
      </c>
      <c r="BG256" s="16">
        <f>BG$341</f>
        <v>51</v>
      </c>
      <c r="BH256" s="6"/>
      <c r="BI256" s="6"/>
      <c r="BJ256" s="7"/>
      <c r="BK256" s="8"/>
      <c r="BL256" s="8"/>
      <c r="BM256" s="6"/>
      <c r="BN256" s="6"/>
      <c r="BO256" s="6"/>
      <c r="BP256" s="6"/>
    </row>
    <row r="257" spans="1:68" x14ac:dyDescent="0.3">
      <c r="A257">
        <v>253</v>
      </c>
      <c r="B257">
        <v>80</v>
      </c>
      <c r="C257" s="8" t="s">
        <v>192</v>
      </c>
      <c r="D257" s="8" t="s">
        <v>229</v>
      </c>
      <c r="E257" s="6" t="s">
        <v>24</v>
      </c>
      <c r="F257" s="6" t="s">
        <v>52</v>
      </c>
      <c r="G257" s="6">
        <f t="shared" si="47"/>
        <v>131</v>
      </c>
      <c r="H257" s="16">
        <f t="shared" si="48"/>
        <v>210</v>
      </c>
      <c r="I257" s="16">
        <f t="shared" si="49"/>
        <v>187</v>
      </c>
      <c r="J257" s="16">
        <f t="shared" si="50"/>
        <v>164</v>
      </c>
      <c r="K257" s="28">
        <f t="shared" si="51"/>
        <v>692</v>
      </c>
      <c r="L257" s="6">
        <f t="shared" si="68"/>
        <v>48</v>
      </c>
      <c r="M257" s="16">
        <f t="shared" si="69"/>
        <v>63</v>
      </c>
      <c r="N257" s="16">
        <f t="shared" si="70"/>
        <v>66</v>
      </c>
      <c r="O257" s="16">
        <f t="shared" si="71"/>
        <v>51</v>
      </c>
      <c r="P257" s="28">
        <f t="shared" si="72"/>
        <v>228</v>
      </c>
      <c r="Q257" s="6"/>
      <c r="R257" s="6">
        <v>162</v>
      </c>
      <c r="S257" s="6">
        <v>131</v>
      </c>
      <c r="T257" s="6">
        <v>48</v>
      </c>
      <c r="U257" s="6">
        <v>80</v>
      </c>
      <c r="V257" s="6">
        <v>1114</v>
      </c>
      <c r="W257" s="7">
        <v>3.4386574074074076E-2</v>
      </c>
      <c r="X257" s="8" t="s">
        <v>192</v>
      </c>
      <c r="Y257" s="8" t="s">
        <v>229</v>
      </c>
      <c r="Z257" s="6" t="s">
        <v>24</v>
      </c>
      <c r="AA257" s="6" t="s">
        <v>52</v>
      </c>
      <c r="AB257" s="6">
        <v>2</v>
      </c>
      <c r="AC257" s="6" t="s">
        <v>16</v>
      </c>
      <c r="AD257" s="6"/>
      <c r="AE257" s="6"/>
      <c r="AF257" s="16">
        <f>AF$340</f>
        <v>210</v>
      </c>
      <c r="AG257" s="16">
        <f>AG$341</f>
        <v>63</v>
      </c>
      <c r="AH257" s="6"/>
      <c r="AJ257" s="7"/>
      <c r="AK257" s="8"/>
      <c r="AL257" s="8"/>
      <c r="AM257" s="6"/>
      <c r="AN257" s="6"/>
      <c r="AO257" s="6"/>
      <c r="AP257" s="6"/>
      <c r="AQ257" s="6"/>
      <c r="AR257" s="6"/>
      <c r="AS257" s="16">
        <f>AS$340</f>
        <v>187</v>
      </c>
      <c r="AT257" s="16">
        <f>AT$341</f>
        <v>66</v>
      </c>
      <c r="AU257" s="6"/>
      <c r="AV257" s="6"/>
      <c r="AW257" s="7"/>
      <c r="AX257" s="8"/>
      <c r="AY257" s="8"/>
      <c r="AZ257" s="6"/>
      <c r="BA257" s="6"/>
      <c r="BB257" s="6"/>
      <c r="BC257" s="6"/>
      <c r="BD257" s="6"/>
      <c r="BE257" s="6"/>
      <c r="BF257" s="16">
        <f>BF$340</f>
        <v>164</v>
      </c>
      <c r="BG257" s="16">
        <f>BG$341</f>
        <v>51</v>
      </c>
      <c r="BH257" s="6"/>
      <c r="BI257" s="6"/>
      <c r="BJ257" s="7"/>
      <c r="BK257" s="8"/>
      <c r="BL257" s="8"/>
      <c r="BM257" s="6"/>
      <c r="BN257" s="6"/>
      <c r="BO257" s="6"/>
      <c r="BP257" s="6"/>
    </row>
    <row r="258" spans="1:68" x14ac:dyDescent="0.3">
      <c r="A258">
        <v>254</v>
      </c>
      <c r="B258">
        <v>6</v>
      </c>
      <c r="C258" s="8" t="s">
        <v>293</v>
      </c>
      <c r="D258" s="8" t="s">
        <v>294</v>
      </c>
      <c r="E258" s="6" t="s">
        <v>236</v>
      </c>
      <c r="F258" s="6" t="s">
        <v>15</v>
      </c>
      <c r="G258" s="6">
        <f t="shared" si="47"/>
        <v>189</v>
      </c>
      <c r="H258" s="6">
        <f t="shared" si="48"/>
        <v>182</v>
      </c>
      <c r="I258" s="6">
        <f t="shared" si="49"/>
        <v>157</v>
      </c>
      <c r="J258" s="16">
        <f t="shared" si="50"/>
        <v>164</v>
      </c>
      <c r="K258" s="28">
        <f t="shared" si="51"/>
        <v>692</v>
      </c>
      <c r="L258" s="6">
        <f t="shared" si="68"/>
        <v>7</v>
      </c>
      <c r="M258" s="6">
        <f t="shared" si="69"/>
        <v>6</v>
      </c>
      <c r="N258" s="6">
        <f t="shared" si="70"/>
        <v>6</v>
      </c>
      <c r="O258" s="16">
        <f t="shared" si="71"/>
        <v>21</v>
      </c>
      <c r="P258" s="28">
        <f t="shared" si="72"/>
        <v>40</v>
      </c>
      <c r="Q258" s="6"/>
      <c r="R258" s="6">
        <v>275</v>
      </c>
      <c r="S258" s="6">
        <v>189</v>
      </c>
      <c r="T258" s="6">
        <v>7</v>
      </c>
      <c r="U258" s="6">
        <v>130</v>
      </c>
      <c r="V258" s="6">
        <v>452</v>
      </c>
      <c r="W258" s="9">
        <v>4.2592592592592592E-2</v>
      </c>
      <c r="X258" s="8" t="s">
        <v>293</v>
      </c>
      <c r="Y258" s="8" t="s">
        <v>294</v>
      </c>
      <c r="Z258" s="6" t="s">
        <v>236</v>
      </c>
      <c r="AA258" s="6" t="s">
        <v>15</v>
      </c>
      <c r="AB258" s="6">
        <v>2</v>
      </c>
      <c r="AC258" s="6" t="s">
        <v>16</v>
      </c>
      <c r="AD258" s="6"/>
      <c r="AE258" s="6">
        <v>502</v>
      </c>
      <c r="AF258" s="6">
        <v>182</v>
      </c>
      <c r="AG258" s="6">
        <v>6</v>
      </c>
      <c r="AH258" s="6">
        <v>128</v>
      </c>
      <c r="AI258">
        <v>452</v>
      </c>
      <c r="AJ258" s="7">
        <v>3.4629629629629628E-2</v>
      </c>
      <c r="AK258" s="8" t="s">
        <v>293</v>
      </c>
      <c r="AL258" s="8" t="s">
        <v>294</v>
      </c>
      <c r="AM258" s="6" t="s">
        <v>236</v>
      </c>
      <c r="AN258" s="6" t="s">
        <v>15</v>
      </c>
      <c r="AO258" s="6">
        <v>2</v>
      </c>
      <c r="AP258" s="6" t="s">
        <v>16</v>
      </c>
      <c r="AQ258" s="6"/>
      <c r="AR258" s="6">
        <v>437</v>
      </c>
      <c r="AS258" s="6">
        <v>157</v>
      </c>
      <c r="AT258" s="6">
        <v>6</v>
      </c>
      <c r="AU258" s="6">
        <v>113</v>
      </c>
      <c r="AV258" s="6">
        <v>452</v>
      </c>
      <c r="AW258" s="7">
        <v>4.0868055555555553E-2</v>
      </c>
      <c r="AX258" s="8" t="s">
        <v>293</v>
      </c>
      <c r="AY258" s="8" t="s">
        <v>294</v>
      </c>
      <c r="AZ258" s="6" t="s">
        <v>236</v>
      </c>
      <c r="BA258" s="6" t="s">
        <v>15</v>
      </c>
      <c r="BB258" s="6">
        <v>2</v>
      </c>
      <c r="BC258" s="6" t="s">
        <v>16</v>
      </c>
      <c r="BD258" s="6"/>
      <c r="BE258" s="6"/>
      <c r="BF258" s="16">
        <f>BF$340</f>
        <v>164</v>
      </c>
      <c r="BG258" s="16">
        <f>BG$344</f>
        <v>21</v>
      </c>
      <c r="BH258" s="6"/>
      <c r="BI258" s="6"/>
      <c r="BJ258" s="7"/>
      <c r="BK258" s="8"/>
      <c r="BL258" s="8"/>
      <c r="BM258" s="6"/>
      <c r="BN258" s="6"/>
      <c r="BO258" s="6"/>
      <c r="BP258" s="6"/>
    </row>
    <row r="259" spans="1:68" x14ac:dyDescent="0.3">
      <c r="A259">
        <v>255</v>
      </c>
      <c r="B259">
        <v>68</v>
      </c>
      <c r="C259" s="8" t="s">
        <v>69</v>
      </c>
      <c r="D259" s="8" t="s">
        <v>1541</v>
      </c>
      <c r="E259" s="6" t="s">
        <v>66</v>
      </c>
      <c r="F259" s="6" t="s">
        <v>52</v>
      </c>
      <c r="G259" s="16">
        <f t="shared" si="47"/>
        <v>212</v>
      </c>
      <c r="H259" s="6">
        <f t="shared" si="48"/>
        <v>130</v>
      </c>
      <c r="I259" s="16">
        <f t="shared" si="49"/>
        <v>187</v>
      </c>
      <c r="J259" s="16">
        <f t="shared" si="50"/>
        <v>164</v>
      </c>
      <c r="K259" s="28">
        <f t="shared" si="51"/>
        <v>693</v>
      </c>
      <c r="L259" s="16">
        <f t="shared" si="68"/>
        <v>62</v>
      </c>
      <c r="M259" s="6">
        <f t="shared" si="69"/>
        <v>31</v>
      </c>
      <c r="N259" s="16">
        <f t="shared" si="70"/>
        <v>54</v>
      </c>
      <c r="O259" s="16">
        <f t="shared" si="71"/>
        <v>48</v>
      </c>
      <c r="P259" s="28">
        <f t="shared" si="72"/>
        <v>195</v>
      </c>
      <c r="Q259" s="6"/>
      <c r="R259" s="6"/>
      <c r="S259" s="16">
        <f>S$340</f>
        <v>212</v>
      </c>
      <c r="T259" s="16">
        <f>T$342</f>
        <v>62</v>
      </c>
      <c r="U259" s="6"/>
      <c r="V259" s="6"/>
      <c r="W259" s="7"/>
      <c r="X259" s="8"/>
      <c r="Y259" s="8"/>
      <c r="Z259" s="6"/>
      <c r="AA259" s="6"/>
      <c r="AB259" s="6"/>
      <c r="AC259" s="6"/>
      <c r="AD259" s="6"/>
      <c r="AE259" s="6">
        <v>281</v>
      </c>
      <c r="AF259" s="6">
        <v>130</v>
      </c>
      <c r="AG259" s="6">
        <v>31</v>
      </c>
      <c r="AH259" s="6">
        <v>83</v>
      </c>
      <c r="AI259">
        <v>1159</v>
      </c>
      <c r="AJ259" s="7">
        <v>2.8819444444444446E-2</v>
      </c>
      <c r="AK259" s="8" t="s">
        <v>69</v>
      </c>
      <c r="AL259" s="8" t="s">
        <v>1541</v>
      </c>
      <c r="AM259" s="6" t="s">
        <v>66</v>
      </c>
      <c r="AN259" s="6" t="s">
        <v>52</v>
      </c>
      <c r="AO259" s="6">
        <v>2</v>
      </c>
      <c r="AP259" s="6" t="s">
        <v>16</v>
      </c>
      <c r="AQ259" s="6"/>
      <c r="AR259" s="6"/>
      <c r="AS259" s="16">
        <f>AS$340</f>
        <v>187</v>
      </c>
      <c r="AT259" s="16">
        <f>AT$342</f>
        <v>54</v>
      </c>
      <c r="AU259" s="6"/>
      <c r="AV259" s="6"/>
      <c r="AW259" s="7"/>
      <c r="AX259" s="8"/>
      <c r="AY259" s="8"/>
      <c r="AZ259" s="6"/>
      <c r="BA259" s="6"/>
      <c r="BB259" s="6"/>
      <c r="BC259" s="6"/>
      <c r="BD259" s="6"/>
      <c r="BE259" s="6"/>
      <c r="BF259" s="16">
        <f>BF$340</f>
        <v>164</v>
      </c>
      <c r="BG259" s="16">
        <f>BG$342</f>
        <v>48</v>
      </c>
      <c r="BH259" s="6"/>
      <c r="BI259" s="6"/>
      <c r="BJ259" s="7"/>
      <c r="BK259" s="8"/>
      <c r="BL259" s="8"/>
      <c r="BM259" s="6"/>
      <c r="BN259" s="6"/>
      <c r="BO259" s="6"/>
      <c r="BP259" s="6"/>
    </row>
    <row r="260" spans="1:68" x14ac:dyDescent="0.3">
      <c r="A260">
        <v>256</v>
      </c>
      <c r="B260">
        <v>20</v>
      </c>
      <c r="C260" s="8" t="s">
        <v>225</v>
      </c>
      <c r="D260" s="8" t="s">
        <v>1558</v>
      </c>
      <c r="E260" s="6" t="s">
        <v>101</v>
      </c>
      <c r="F260" s="6" t="s">
        <v>15</v>
      </c>
      <c r="G260" s="16">
        <f t="shared" si="47"/>
        <v>212</v>
      </c>
      <c r="H260" s="6">
        <f t="shared" si="48"/>
        <v>168</v>
      </c>
      <c r="I260" s="16">
        <f t="shared" si="49"/>
        <v>187</v>
      </c>
      <c r="J260" s="6">
        <f t="shared" si="50"/>
        <v>127</v>
      </c>
      <c r="K260" s="28">
        <f t="shared" si="51"/>
        <v>694</v>
      </c>
      <c r="L260" s="16">
        <f t="shared" si="68"/>
        <v>30</v>
      </c>
      <c r="M260" s="6">
        <f t="shared" si="69"/>
        <v>12</v>
      </c>
      <c r="N260" s="16">
        <f t="shared" si="70"/>
        <v>30</v>
      </c>
      <c r="O260" s="6">
        <f t="shared" si="71"/>
        <v>13</v>
      </c>
      <c r="P260" s="28">
        <f t="shared" si="72"/>
        <v>85</v>
      </c>
      <c r="Q260" s="6"/>
      <c r="R260" s="6"/>
      <c r="S260" s="16">
        <f>S$340</f>
        <v>212</v>
      </c>
      <c r="T260" s="16">
        <f>T$343</f>
        <v>30</v>
      </c>
      <c r="U260" s="6"/>
      <c r="V260" s="6"/>
      <c r="W260" s="7"/>
      <c r="X260" s="8"/>
      <c r="Y260" s="8"/>
      <c r="Z260" s="6"/>
      <c r="AA260" s="6"/>
      <c r="AB260" s="6"/>
      <c r="AC260" s="6"/>
      <c r="AD260" s="6"/>
      <c r="AE260" s="6">
        <v>429</v>
      </c>
      <c r="AF260" s="6">
        <v>168</v>
      </c>
      <c r="AG260" s="6">
        <v>12</v>
      </c>
      <c r="AH260" s="6">
        <v>116</v>
      </c>
      <c r="AI260">
        <v>503</v>
      </c>
      <c r="AJ260" s="7">
        <v>3.2384259259259258E-2</v>
      </c>
      <c r="AK260" s="8" t="s">
        <v>225</v>
      </c>
      <c r="AL260" s="8" t="s">
        <v>1558</v>
      </c>
      <c r="AM260" s="6" t="s">
        <v>101</v>
      </c>
      <c r="AN260" s="6" t="s">
        <v>15</v>
      </c>
      <c r="AO260" s="6">
        <v>2</v>
      </c>
      <c r="AP260" s="6" t="s">
        <v>16</v>
      </c>
      <c r="AQ260" s="6"/>
      <c r="AR260" s="6"/>
      <c r="AS260" s="16">
        <f>AS$340</f>
        <v>187</v>
      </c>
      <c r="AT260" s="16">
        <f>AT$343</f>
        <v>30</v>
      </c>
      <c r="AU260" s="6"/>
      <c r="AV260" s="6"/>
      <c r="AW260" s="7"/>
      <c r="AX260" s="8"/>
      <c r="AY260" s="8"/>
      <c r="AZ260" s="6"/>
      <c r="BA260" s="6"/>
      <c r="BB260" s="6"/>
      <c r="BC260" s="6"/>
      <c r="BD260" s="6"/>
      <c r="BE260" s="6">
        <v>179</v>
      </c>
      <c r="BF260" s="6">
        <v>127</v>
      </c>
      <c r="BG260" s="6">
        <v>13</v>
      </c>
      <c r="BH260" s="6">
        <v>90</v>
      </c>
      <c r="BI260" s="6">
        <v>503</v>
      </c>
      <c r="BJ260" s="7">
        <v>3.8692129629629632E-2</v>
      </c>
      <c r="BK260" s="8" t="s">
        <v>225</v>
      </c>
      <c r="BL260" s="8" t="s">
        <v>1558</v>
      </c>
      <c r="BM260" s="6" t="s">
        <v>101</v>
      </c>
      <c r="BN260" s="6" t="s">
        <v>15</v>
      </c>
      <c r="BO260" s="6">
        <v>2</v>
      </c>
      <c r="BP260" s="6" t="s">
        <v>16</v>
      </c>
    </row>
    <row r="261" spans="1:68" x14ac:dyDescent="0.3">
      <c r="A261">
        <v>257</v>
      </c>
      <c r="B261">
        <v>86</v>
      </c>
      <c r="C261" s="8" t="s">
        <v>170</v>
      </c>
      <c r="D261" s="8" t="s">
        <v>163</v>
      </c>
      <c r="E261" s="6" t="s">
        <v>24</v>
      </c>
      <c r="F261" s="6" t="s">
        <v>19</v>
      </c>
      <c r="G261" s="16">
        <f t="shared" ref="G261:G324" si="73">S261</f>
        <v>212</v>
      </c>
      <c r="H261" s="6">
        <f t="shared" ref="H261:H324" si="74">AF261</f>
        <v>131</v>
      </c>
      <c r="I261" s="16">
        <f t="shared" ref="I261:I324" si="75">AS261</f>
        <v>187</v>
      </c>
      <c r="J261" s="16">
        <f t="shared" ref="J261:J324" si="76">BF261</f>
        <v>164</v>
      </c>
      <c r="K261" s="28">
        <f t="shared" ref="K261:K324" si="77">SUM(G261:J261)</f>
        <v>694</v>
      </c>
      <c r="L261" s="16">
        <f t="shared" si="68"/>
        <v>71</v>
      </c>
      <c r="M261" s="6">
        <f t="shared" si="69"/>
        <v>46</v>
      </c>
      <c r="N261" s="16">
        <f t="shared" si="70"/>
        <v>66</v>
      </c>
      <c r="O261" s="16">
        <f t="shared" si="71"/>
        <v>51</v>
      </c>
      <c r="P261" s="28">
        <f t="shared" si="72"/>
        <v>234</v>
      </c>
      <c r="Q261" s="6"/>
      <c r="R261" s="6"/>
      <c r="S261" s="16">
        <f>S$340</f>
        <v>212</v>
      </c>
      <c r="T261" s="16">
        <f>T$341</f>
        <v>71</v>
      </c>
      <c r="U261" s="6"/>
      <c r="V261" s="6"/>
      <c r="W261" s="9"/>
      <c r="X261" s="8"/>
      <c r="Y261" s="8"/>
      <c r="Z261" s="6"/>
      <c r="AA261" s="6"/>
      <c r="AB261" s="6"/>
      <c r="AC261" s="6"/>
      <c r="AD261" s="6"/>
      <c r="AE261" s="6">
        <v>282</v>
      </c>
      <c r="AF261" s="6">
        <v>131</v>
      </c>
      <c r="AG261" s="6">
        <v>46</v>
      </c>
      <c r="AH261" s="6">
        <v>84</v>
      </c>
      <c r="AI261">
        <v>804</v>
      </c>
      <c r="AJ261" s="7">
        <v>2.883101851851852E-2</v>
      </c>
      <c r="AK261" s="8" t="s">
        <v>170</v>
      </c>
      <c r="AL261" s="8" t="s">
        <v>163</v>
      </c>
      <c r="AM261" s="6" t="s">
        <v>24</v>
      </c>
      <c r="AN261" s="6" t="s">
        <v>19</v>
      </c>
      <c r="AO261" s="6">
        <v>2</v>
      </c>
      <c r="AP261" s="6" t="s">
        <v>16</v>
      </c>
      <c r="AQ261" s="6"/>
      <c r="AS261" s="16">
        <f>AS$340</f>
        <v>187</v>
      </c>
      <c r="AT261" s="16">
        <f>AT$341</f>
        <v>66</v>
      </c>
      <c r="BD261" s="6"/>
      <c r="BE261" s="6"/>
      <c r="BF261" s="16">
        <f>BF$340</f>
        <v>164</v>
      </c>
      <c r="BG261" s="16">
        <f>BG$341</f>
        <v>51</v>
      </c>
      <c r="BH261" s="6"/>
      <c r="BI261" s="6"/>
      <c r="BJ261" s="7"/>
      <c r="BK261" s="8"/>
      <c r="BL261" s="8"/>
      <c r="BM261" s="6"/>
      <c r="BN261" s="6"/>
      <c r="BO261" s="6"/>
      <c r="BP261" s="6"/>
    </row>
    <row r="262" spans="1:68" x14ac:dyDescent="0.3">
      <c r="A262">
        <v>258</v>
      </c>
      <c r="B262">
        <v>67</v>
      </c>
      <c r="C262" s="8" t="s">
        <v>769</v>
      </c>
      <c r="D262" s="8" t="s">
        <v>1560</v>
      </c>
      <c r="E262" s="6" t="s">
        <v>66</v>
      </c>
      <c r="F262" s="6" t="s">
        <v>27</v>
      </c>
      <c r="G262" s="16">
        <f t="shared" si="73"/>
        <v>212</v>
      </c>
      <c r="H262" s="6">
        <f t="shared" si="74"/>
        <v>171</v>
      </c>
      <c r="I262" s="6">
        <f t="shared" si="75"/>
        <v>147</v>
      </c>
      <c r="J262" s="16">
        <f t="shared" si="76"/>
        <v>164</v>
      </c>
      <c r="K262" s="28">
        <f t="shared" si="77"/>
        <v>694</v>
      </c>
      <c r="L262" s="16">
        <f t="shared" si="68"/>
        <v>62</v>
      </c>
      <c r="M262" s="6">
        <f t="shared" si="69"/>
        <v>48</v>
      </c>
      <c r="N262" s="6">
        <f t="shared" si="70"/>
        <v>36</v>
      </c>
      <c r="O262" s="16">
        <f t="shared" si="71"/>
        <v>48</v>
      </c>
      <c r="P262" s="28">
        <f t="shared" si="72"/>
        <v>194</v>
      </c>
      <c r="Q262" s="6"/>
      <c r="R262" s="6"/>
      <c r="S262" s="16">
        <f>S$340</f>
        <v>212</v>
      </c>
      <c r="T262" s="16">
        <f>T$342</f>
        <v>62</v>
      </c>
      <c r="U262" s="6"/>
      <c r="V262" s="6"/>
      <c r="W262" s="7"/>
      <c r="X262" s="8"/>
      <c r="Y262" s="8"/>
      <c r="Z262" s="6"/>
      <c r="AA262" s="6"/>
      <c r="AB262" s="6"/>
      <c r="AC262" s="6"/>
      <c r="AD262" s="6"/>
      <c r="AE262" s="6">
        <v>443</v>
      </c>
      <c r="AF262" s="6">
        <v>171</v>
      </c>
      <c r="AG262" s="6">
        <v>48</v>
      </c>
      <c r="AH262" s="6">
        <v>118</v>
      </c>
      <c r="AI262">
        <v>1379</v>
      </c>
      <c r="AJ262" s="7">
        <v>3.2743055555555553E-2</v>
      </c>
      <c r="AK262" s="8" t="s">
        <v>769</v>
      </c>
      <c r="AL262" s="8" t="s">
        <v>1560</v>
      </c>
      <c r="AM262" s="6" t="s">
        <v>66</v>
      </c>
      <c r="AN262" s="6" t="s">
        <v>27</v>
      </c>
      <c r="AO262" s="6">
        <v>2</v>
      </c>
      <c r="AP262" s="6" t="s">
        <v>16</v>
      </c>
      <c r="AQ262" s="6"/>
      <c r="AR262" s="6">
        <v>376</v>
      </c>
      <c r="AS262" s="6">
        <v>147</v>
      </c>
      <c r="AT262" s="6">
        <v>36</v>
      </c>
      <c r="AU262" s="6">
        <v>104</v>
      </c>
      <c r="AV262" s="6">
        <v>1379</v>
      </c>
      <c r="AW262" s="7">
        <v>3.8356481481481484E-2</v>
      </c>
      <c r="AX262" s="8" t="s">
        <v>769</v>
      </c>
      <c r="AY262" s="8" t="s">
        <v>1560</v>
      </c>
      <c r="AZ262" s="6" t="s">
        <v>66</v>
      </c>
      <c r="BA262" s="6" t="s">
        <v>27</v>
      </c>
      <c r="BB262" s="6">
        <v>2</v>
      </c>
      <c r="BC262" s="6" t="s">
        <v>16</v>
      </c>
      <c r="BD262" s="6"/>
      <c r="BF262" s="16">
        <f>BF$340</f>
        <v>164</v>
      </c>
      <c r="BG262" s="16">
        <f>BG$342</f>
        <v>48</v>
      </c>
    </row>
    <row r="263" spans="1:68" x14ac:dyDescent="0.3">
      <c r="A263">
        <v>259</v>
      </c>
      <c r="B263">
        <v>69</v>
      </c>
      <c r="C263" s="8" t="s">
        <v>25</v>
      </c>
      <c r="D263" s="8" t="s">
        <v>232</v>
      </c>
      <c r="E263" s="6" t="s">
        <v>66</v>
      </c>
      <c r="F263" s="6" t="s">
        <v>60</v>
      </c>
      <c r="G263" s="6">
        <f t="shared" si="73"/>
        <v>133</v>
      </c>
      <c r="H263" s="16">
        <f t="shared" si="74"/>
        <v>210</v>
      </c>
      <c r="I263" s="16">
        <f t="shared" si="75"/>
        <v>187</v>
      </c>
      <c r="J263" s="16">
        <f t="shared" si="76"/>
        <v>164</v>
      </c>
      <c r="K263" s="28">
        <f t="shared" si="77"/>
        <v>694</v>
      </c>
      <c r="L263" s="6">
        <f t="shared" si="68"/>
        <v>28</v>
      </c>
      <c r="M263" s="16">
        <f t="shared" si="69"/>
        <v>65</v>
      </c>
      <c r="N263" s="16">
        <f t="shared" si="70"/>
        <v>54</v>
      </c>
      <c r="O263" s="16">
        <f t="shared" si="71"/>
        <v>48</v>
      </c>
      <c r="P263" s="28">
        <f t="shared" si="72"/>
        <v>195</v>
      </c>
      <c r="Q263" s="6"/>
      <c r="R263" s="6">
        <v>166</v>
      </c>
      <c r="S263" s="6">
        <v>133</v>
      </c>
      <c r="T263" s="6">
        <v>28</v>
      </c>
      <c r="U263" s="6">
        <v>82</v>
      </c>
      <c r="V263" s="6">
        <v>1775</v>
      </c>
      <c r="W263" s="7">
        <v>3.4606481481481481E-2</v>
      </c>
      <c r="X263" s="8" t="s">
        <v>25</v>
      </c>
      <c r="Y263" s="8" t="s">
        <v>232</v>
      </c>
      <c r="Z263" s="6" t="s">
        <v>66</v>
      </c>
      <c r="AA263" s="6" t="s">
        <v>60</v>
      </c>
      <c r="AB263" s="6">
        <v>2</v>
      </c>
      <c r="AC263" s="6" t="s">
        <v>16</v>
      </c>
      <c r="AD263" s="6"/>
      <c r="AE263" s="6"/>
      <c r="AF263" s="16">
        <f>AF$340</f>
        <v>210</v>
      </c>
      <c r="AG263" s="16">
        <f>AG$342</f>
        <v>65</v>
      </c>
      <c r="AH263" s="6"/>
      <c r="AJ263" s="7"/>
      <c r="AK263" s="8"/>
      <c r="AL263" s="8"/>
      <c r="AM263" s="6"/>
      <c r="AN263" s="6"/>
      <c r="AO263" s="6"/>
      <c r="AP263" s="6"/>
      <c r="AQ263" s="6"/>
      <c r="AR263" s="6"/>
      <c r="AS263" s="16">
        <f>AS$340</f>
        <v>187</v>
      </c>
      <c r="AT263" s="16">
        <f>AT$342</f>
        <v>54</v>
      </c>
      <c r="AU263" s="6"/>
      <c r="AV263" s="6"/>
      <c r="AW263" s="7"/>
      <c r="AX263" s="8"/>
      <c r="AY263" s="8"/>
      <c r="AZ263" s="6"/>
      <c r="BA263" s="6"/>
      <c r="BB263" s="6"/>
      <c r="BC263" s="6"/>
      <c r="BD263" s="6"/>
      <c r="BE263" s="6"/>
      <c r="BF263" s="16">
        <f>BF$340</f>
        <v>164</v>
      </c>
      <c r="BG263" s="16">
        <f>BG$342</f>
        <v>48</v>
      </c>
      <c r="BH263" s="6"/>
      <c r="BI263" s="6"/>
      <c r="BJ263" s="7"/>
      <c r="BK263" s="8"/>
      <c r="BL263" s="8"/>
      <c r="BM263" s="6"/>
      <c r="BN263" s="6"/>
      <c r="BO263" s="6"/>
      <c r="BP263" s="6"/>
    </row>
    <row r="264" spans="1:68" x14ac:dyDescent="0.3">
      <c r="A264">
        <v>260</v>
      </c>
      <c r="B264">
        <v>70</v>
      </c>
      <c r="C264" s="8" t="s">
        <v>119</v>
      </c>
      <c r="D264" s="8" t="s">
        <v>233</v>
      </c>
      <c r="E264" s="6" t="s">
        <v>66</v>
      </c>
      <c r="F264" s="6" t="s">
        <v>35</v>
      </c>
      <c r="G264" s="6">
        <f t="shared" si="73"/>
        <v>134</v>
      </c>
      <c r="H264" s="16">
        <f t="shared" si="74"/>
        <v>210</v>
      </c>
      <c r="I264" s="16">
        <f t="shared" si="75"/>
        <v>187</v>
      </c>
      <c r="J264" s="16">
        <f t="shared" si="76"/>
        <v>164</v>
      </c>
      <c r="K264" s="28">
        <f t="shared" si="77"/>
        <v>695</v>
      </c>
      <c r="L264" s="6">
        <f t="shared" si="68"/>
        <v>29</v>
      </c>
      <c r="M264" s="16">
        <f t="shared" si="69"/>
        <v>65</v>
      </c>
      <c r="N264" s="16">
        <f t="shared" si="70"/>
        <v>54</v>
      </c>
      <c r="O264" s="16">
        <f t="shared" si="71"/>
        <v>48</v>
      </c>
      <c r="P264" s="28">
        <f t="shared" si="72"/>
        <v>196</v>
      </c>
      <c r="Q264" s="6"/>
      <c r="R264" s="6">
        <v>167</v>
      </c>
      <c r="S264" s="6">
        <v>134</v>
      </c>
      <c r="T264" s="6">
        <v>29</v>
      </c>
      <c r="U264" s="6">
        <v>83</v>
      </c>
      <c r="V264" s="6">
        <v>1042</v>
      </c>
      <c r="W264" s="7">
        <v>3.4675925925925929E-2</v>
      </c>
      <c r="X264" s="8" t="s">
        <v>119</v>
      </c>
      <c r="Y264" s="8" t="s">
        <v>233</v>
      </c>
      <c r="Z264" s="6" t="s">
        <v>66</v>
      </c>
      <c r="AA264" s="6" t="s">
        <v>35</v>
      </c>
      <c r="AB264" s="6">
        <v>2</v>
      </c>
      <c r="AC264" s="6" t="s">
        <v>16</v>
      </c>
      <c r="AD264" s="6"/>
      <c r="AE264" s="6"/>
      <c r="AF264" s="16">
        <f>AF$340</f>
        <v>210</v>
      </c>
      <c r="AG264" s="16">
        <f>AG$342</f>
        <v>65</v>
      </c>
      <c r="AH264" s="6"/>
      <c r="AJ264" s="7"/>
      <c r="AK264" s="8"/>
      <c r="AL264" s="8"/>
      <c r="AM264" s="6"/>
      <c r="AN264" s="6"/>
      <c r="AO264" s="6"/>
      <c r="AP264" s="6"/>
      <c r="AQ264" s="6"/>
      <c r="AR264" s="6"/>
      <c r="AS264" s="16">
        <f>AS$340</f>
        <v>187</v>
      </c>
      <c r="AT264" s="16">
        <f>AT$342</f>
        <v>54</v>
      </c>
      <c r="AU264" s="6"/>
      <c r="AV264" s="6"/>
      <c r="AW264" s="7"/>
      <c r="AX264" s="8"/>
      <c r="AY264" s="8"/>
      <c r="AZ264" s="6"/>
      <c r="BA264" s="6"/>
      <c r="BB264" s="6"/>
      <c r="BC264" s="6"/>
      <c r="BD264" s="6"/>
      <c r="BE264" s="6"/>
      <c r="BF264" s="16">
        <f>BF$340</f>
        <v>164</v>
      </c>
      <c r="BG264" s="16">
        <f>BG$342</f>
        <v>48</v>
      </c>
      <c r="BH264" s="6"/>
      <c r="BI264" s="6"/>
      <c r="BJ264" s="9"/>
      <c r="BK264" s="8"/>
      <c r="BL264" s="8"/>
      <c r="BM264" s="6"/>
      <c r="BN264" s="6"/>
      <c r="BO264" s="6"/>
      <c r="BP264" s="6"/>
    </row>
    <row r="265" spans="1:68" x14ac:dyDescent="0.3">
      <c r="A265">
        <v>261</v>
      </c>
      <c r="B265">
        <v>21</v>
      </c>
      <c r="C265" s="8" t="s">
        <v>283</v>
      </c>
      <c r="D265" s="8" t="s">
        <v>284</v>
      </c>
      <c r="E265" s="6" t="s">
        <v>101</v>
      </c>
      <c r="F265" s="6" t="s">
        <v>35</v>
      </c>
      <c r="G265" s="6">
        <f t="shared" si="73"/>
        <v>180</v>
      </c>
      <c r="H265" s="6">
        <f t="shared" si="74"/>
        <v>188</v>
      </c>
      <c r="I265" s="16">
        <f t="shared" si="75"/>
        <v>187</v>
      </c>
      <c r="J265" s="6">
        <f t="shared" si="76"/>
        <v>141</v>
      </c>
      <c r="K265" s="28">
        <f t="shared" si="77"/>
        <v>696</v>
      </c>
      <c r="L265" s="6">
        <f t="shared" si="68"/>
        <v>16</v>
      </c>
      <c r="M265" s="6">
        <f t="shared" si="69"/>
        <v>21</v>
      </c>
      <c r="N265" s="16">
        <f t="shared" si="70"/>
        <v>30</v>
      </c>
      <c r="O265" s="6">
        <f t="shared" si="71"/>
        <v>23</v>
      </c>
      <c r="P265" s="28">
        <f t="shared" si="72"/>
        <v>90</v>
      </c>
      <c r="Q265" s="6"/>
      <c r="R265" s="6">
        <v>251</v>
      </c>
      <c r="S265" s="6">
        <v>180</v>
      </c>
      <c r="T265" s="6">
        <v>16</v>
      </c>
      <c r="U265" s="6">
        <v>122</v>
      </c>
      <c r="V265" s="6">
        <v>1023</v>
      </c>
      <c r="W265" s="7">
        <v>4.0810185185185185E-2</v>
      </c>
      <c r="X265" s="8" t="s">
        <v>283</v>
      </c>
      <c r="Y265" s="8" t="s">
        <v>284</v>
      </c>
      <c r="Z265" s="6" t="s">
        <v>101</v>
      </c>
      <c r="AA265" s="6" t="s">
        <v>35</v>
      </c>
      <c r="AB265" s="6">
        <v>2</v>
      </c>
      <c r="AC265" s="6" t="s">
        <v>16</v>
      </c>
      <c r="AD265" s="6"/>
      <c r="AE265" s="6">
        <v>526</v>
      </c>
      <c r="AF265" s="6">
        <v>188</v>
      </c>
      <c r="AG265" s="6">
        <v>21</v>
      </c>
      <c r="AH265" s="6">
        <v>134</v>
      </c>
      <c r="AI265">
        <v>1023</v>
      </c>
      <c r="AJ265" s="7">
        <v>3.5358796296296298E-2</v>
      </c>
      <c r="AK265" s="8" t="s">
        <v>283</v>
      </c>
      <c r="AL265" s="8" t="s">
        <v>284</v>
      </c>
      <c r="AM265" s="6" t="s">
        <v>101</v>
      </c>
      <c r="AN265" s="6" t="s">
        <v>35</v>
      </c>
      <c r="AO265" s="6">
        <v>2</v>
      </c>
      <c r="AP265" s="6" t="s">
        <v>16</v>
      </c>
      <c r="AQ265" s="6"/>
      <c r="AR265" s="6"/>
      <c r="AS265" s="16">
        <f>AS$340</f>
        <v>187</v>
      </c>
      <c r="AT265" s="16">
        <f>AT$343</f>
        <v>30</v>
      </c>
      <c r="AU265" s="6"/>
      <c r="AV265" s="6"/>
      <c r="AW265" s="7"/>
      <c r="AX265" s="8"/>
      <c r="AY265" s="8"/>
      <c r="AZ265" s="6"/>
      <c r="BA265" s="6"/>
      <c r="BB265" s="6"/>
      <c r="BC265" s="6"/>
      <c r="BD265" s="6"/>
      <c r="BE265" s="6">
        <v>220</v>
      </c>
      <c r="BF265" s="6">
        <v>141</v>
      </c>
      <c r="BG265" s="6">
        <v>23</v>
      </c>
      <c r="BH265" s="6">
        <v>104</v>
      </c>
      <c r="BI265" s="6">
        <v>1023</v>
      </c>
      <c r="BJ265" s="9">
        <v>4.2418981481481481E-2</v>
      </c>
      <c r="BK265" s="8" t="s">
        <v>283</v>
      </c>
      <c r="BL265" s="8" t="s">
        <v>284</v>
      </c>
      <c r="BM265" s="6" t="s">
        <v>101</v>
      </c>
      <c r="BN265" s="6" t="s">
        <v>35</v>
      </c>
      <c r="BO265" s="6">
        <v>2</v>
      </c>
      <c r="BP265" s="6" t="s">
        <v>16</v>
      </c>
    </row>
    <row r="266" spans="1:68" x14ac:dyDescent="0.3">
      <c r="A266">
        <v>262</v>
      </c>
      <c r="B266">
        <v>57</v>
      </c>
      <c r="C266" s="8" t="s">
        <v>216</v>
      </c>
      <c r="D266" s="8" t="s">
        <v>301</v>
      </c>
      <c r="E266" s="6" t="s">
        <v>66</v>
      </c>
      <c r="F266" s="6" t="s">
        <v>52</v>
      </c>
      <c r="G266" s="6">
        <f t="shared" si="73"/>
        <v>194</v>
      </c>
      <c r="H266" s="6">
        <f t="shared" si="74"/>
        <v>192</v>
      </c>
      <c r="I266" s="6">
        <f t="shared" si="75"/>
        <v>166</v>
      </c>
      <c r="J266" s="6">
        <f t="shared" si="76"/>
        <v>145</v>
      </c>
      <c r="K266" s="28">
        <f t="shared" si="77"/>
        <v>697</v>
      </c>
      <c r="L266" s="6">
        <f t="shared" si="68"/>
        <v>52</v>
      </c>
      <c r="M266" s="6">
        <f t="shared" si="69"/>
        <v>55</v>
      </c>
      <c r="N266" s="6">
        <f t="shared" si="70"/>
        <v>43</v>
      </c>
      <c r="O266" s="6">
        <f t="shared" si="71"/>
        <v>38</v>
      </c>
      <c r="P266" s="28">
        <f t="shared" si="72"/>
        <v>188</v>
      </c>
      <c r="Q266" s="6"/>
      <c r="R266" s="6">
        <v>286</v>
      </c>
      <c r="S266" s="6">
        <v>194</v>
      </c>
      <c r="T266" s="6">
        <v>52</v>
      </c>
      <c r="U266" s="6">
        <v>96</v>
      </c>
      <c r="V266" s="6">
        <v>1139</v>
      </c>
      <c r="W266" s="9">
        <v>4.3900462962962961E-2</v>
      </c>
      <c r="X266" s="8" t="s">
        <v>216</v>
      </c>
      <c r="Y266" s="8" t="s">
        <v>301</v>
      </c>
      <c r="Z266" s="6" t="s">
        <v>66</v>
      </c>
      <c r="AA266" s="6" t="s">
        <v>52</v>
      </c>
      <c r="AB266" s="6">
        <v>2</v>
      </c>
      <c r="AC266" s="6" t="s">
        <v>16</v>
      </c>
      <c r="AD266" s="6"/>
      <c r="AE266" s="6">
        <v>551</v>
      </c>
      <c r="AF266" s="6">
        <v>192</v>
      </c>
      <c r="AG266" s="6">
        <v>55</v>
      </c>
      <c r="AH266" s="6">
        <v>137</v>
      </c>
      <c r="AI266">
        <v>1139</v>
      </c>
      <c r="AJ266" s="7">
        <v>3.7002314814814814E-2</v>
      </c>
      <c r="AK266" s="8" t="s">
        <v>216</v>
      </c>
      <c r="AL266" s="8" t="s">
        <v>301</v>
      </c>
      <c r="AM266" s="6" t="s">
        <v>66</v>
      </c>
      <c r="AN266" s="6" t="s">
        <v>52</v>
      </c>
      <c r="AO266" s="6">
        <v>2</v>
      </c>
      <c r="AP266" s="6" t="s">
        <v>16</v>
      </c>
      <c r="AQ266" s="6"/>
      <c r="AR266" s="6">
        <v>483</v>
      </c>
      <c r="AS266" s="6">
        <v>166</v>
      </c>
      <c r="AT266" s="6">
        <v>43</v>
      </c>
      <c r="AU266" s="6">
        <v>122</v>
      </c>
      <c r="AV266" s="6">
        <v>1139</v>
      </c>
      <c r="AW266" s="9">
        <v>4.3356481481481482E-2</v>
      </c>
      <c r="AX266" s="8" t="s">
        <v>216</v>
      </c>
      <c r="AY266" s="8" t="s">
        <v>301</v>
      </c>
      <c r="AZ266" s="6" t="s">
        <v>66</v>
      </c>
      <c r="BA266" s="6" t="s">
        <v>52</v>
      </c>
      <c r="BB266" s="6">
        <v>2</v>
      </c>
      <c r="BC266" s="6" t="s">
        <v>16</v>
      </c>
      <c r="BD266" s="6"/>
      <c r="BE266" s="6">
        <v>245</v>
      </c>
      <c r="BF266" s="6">
        <v>145</v>
      </c>
      <c r="BG266" s="6">
        <v>38</v>
      </c>
      <c r="BH266" s="6">
        <v>108</v>
      </c>
      <c r="BI266" s="6">
        <v>1139</v>
      </c>
      <c r="BJ266" s="9">
        <v>4.6944444444444441E-2</v>
      </c>
      <c r="BK266" s="8" t="s">
        <v>216</v>
      </c>
      <c r="BL266" s="8" t="s">
        <v>301</v>
      </c>
      <c r="BM266" s="6" t="s">
        <v>66</v>
      </c>
      <c r="BN266" s="6" t="s">
        <v>52</v>
      </c>
      <c r="BO266" s="6">
        <v>2</v>
      </c>
      <c r="BP266" s="6" t="s">
        <v>16</v>
      </c>
    </row>
    <row r="267" spans="1:68" x14ac:dyDescent="0.3">
      <c r="A267">
        <v>263</v>
      </c>
      <c r="B267">
        <v>14</v>
      </c>
      <c r="C267" s="8" t="s">
        <v>50</v>
      </c>
      <c r="D267" s="8" t="s">
        <v>235</v>
      </c>
      <c r="E267" s="6" t="s">
        <v>236</v>
      </c>
      <c r="F267" s="6" t="s">
        <v>63</v>
      </c>
      <c r="G267" s="6">
        <f t="shared" si="73"/>
        <v>136</v>
      </c>
      <c r="H267" s="16">
        <f t="shared" si="74"/>
        <v>210</v>
      </c>
      <c r="I267" s="16">
        <f t="shared" si="75"/>
        <v>187</v>
      </c>
      <c r="J267" s="16">
        <f t="shared" si="76"/>
        <v>164</v>
      </c>
      <c r="K267" s="28">
        <f t="shared" si="77"/>
        <v>697</v>
      </c>
      <c r="L267" s="6">
        <f t="shared" si="68"/>
        <v>1</v>
      </c>
      <c r="M267" s="16">
        <f t="shared" si="69"/>
        <v>21</v>
      </c>
      <c r="N267" s="16">
        <f t="shared" si="70"/>
        <v>22</v>
      </c>
      <c r="O267" s="16">
        <f t="shared" si="71"/>
        <v>21</v>
      </c>
      <c r="P267" s="28">
        <f t="shared" si="72"/>
        <v>65</v>
      </c>
      <c r="Q267" s="6"/>
      <c r="R267" s="6">
        <v>169</v>
      </c>
      <c r="S267" s="6">
        <v>136</v>
      </c>
      <c r="T267" s="6">
        <v>1</v>
      </c>
      <c r="U267" s="6">
        <v>85</v>
      </c>
      <c r="V267" s="6">
        <v>1674</v>
      </c>
      <c r="W267" s="7">
        <v>3.487268518518518E-2</v>
      </c>
      <c r="X267" s="8" t="s">
        <v>50</v>
      </c>
      <c r="Y267" s="8" t="s">
        <v>235</v>
      </c>
      <c r="Z267" s="6" t="s">
        <v>236</v>
      </c>
      <c r="AA267" s="6" t="s">
        <v>63</v>
      </c>
      <c r="AB267" s="6">
        <v>2</v>
      </c>
      <c r="AC267" s="6" t="s">
        <v>16</v>
      </c>
      <c r="AD267" s="6"/>
      <c r="AE267" s="6"/>
      <c r="AF267" s="16">
        <f>AF$340</f>
        <v>210</v>
      </c>
      <c r="AG267" s="16">
        <f>AG$344</f>
        <v>21</v>
      </c>
      <c r="AH267" s="6"/>
      <c r="AJ267" s="7"/>
      <c r="AK267" s="8"/>
      <c r="AL267" s="8"/>
      <c r="AM267" s="6"/>
      <c r="AN267" s="6"/>
      <c r="AO267" s="6"/>
      <c r="AP267" s="6"/>
      <c r="AQ267" s="6"/>
      <c r="AS267" s="16">
        <f>AS$340</f>
        <v>187</v>
      </c>
      <c r="AT267" s="16">
        <f>AT$344</f>
        <v>22</v>
      </c>
      <c r="BD267" s="6"/>
      <c r="BF267" s="16">
        <f>BF$340</f>
        <v>164</v>
      </c>
      <c r="BG267" s="16">
        <f>BG$344</f>
        <v>21</v>
      </c>
    </row>
    <row r="268" spans="1:68" x14ac:dyDescent="0.3">
      <c r="A268">
        <v>264</v>
      </c>
      <c r="B268">
        <v>78</v>
      </c>
      <c r="C268" s="8" t="str">
        <f>BK268</f>
        <v>Robert</v>
      </c>
      <c r="D268" s="8" t="str">
        <f>BL268</f>
        <v>Carder</v>
      </c>
      <c r="E268" s="6" t="str">
        <f>BM268</f>
        <v>V 40</v>
      </c>
      <c r="F268" s="6" t="str">
        <f>BN268</f>
        <v>ORH</v>
      </c>
      <c r="G268" s="16">
        <f t="shared" si="73"/>
        <v>212</v>
      </c>
      <c r="H268" s="16">
        <f t="shared" si="74"/>
        <v>210</v>
      </c>
      <c r="I268" s="16">
        <f t="shared" si="75"/>
        <v>187</v>
      </c>
      <c r="J268" s="6">
        <f t="shared" si="76"/>
        <v>89</v>
      </c>
      <c r="K268" s="28">
        <f t="shared" si="77"/>
        <v>698</v>
      </c>
      <c r="L268" s="16">
        <f t="shared" si="68"/>
        <v>71</v>
      </c>
      <c r="M268" s="16">
        <f t="shared" si="69"/>
        <v>63</v>
      </c>
      <c r="N268" s="16">
        <f t="shared" si="70"/>
        <v>66</v>
      </c>
      <c r="O268" s="6">
        <f t="shared" si="71"/>
        <v>26</v>
      </c>
      <c r="P268" s="28">
        <f t="shared" si="72"/>
        <v>226</v>
      </c>
      <c r="Q268" s="6"/>
      <c r="R268" s="6"/>
      <c r="S268" s="16">
        <f>S$340</f>
        <v>212</v>
      </c>
      <c r="T268" s="16">
        <f>T$341</f>
        <v>71</v>
      </c>
      <c r="U268" s="6"/>
      <c r="V268" s="6"/>
      <c r="W268" s="7"/>
      <c r="X268" s="8"/>
      <c r="Y268" s="8"/>
      <c r="Z268" s="6"/>
      <c r="AA268" s="6"/>
      <c r="AB268" s="6"/>
      <c r="AC268" s="6"/>
      <c r="AD268" s="6"/>
      <c r="AE268" s="6"/>
      <c r="AF268" s="16">
        <f>AF$340</f>
        <v>210</v>
      </c>
      <c r="AG268" s="16">
        <f>AG$341</f>
        <v>63</v>
      </c>
      <c r="AH268" s="6"/>
      <c r="AJ268" s="9"/>
      <c r="AK268" s="8"/>
      <c r="AL268" s="8"/>
      <c r="AM268" s="6"/>
      <c r="AN268" s="6"/>
      <c r="AO268" s="6"/>
      <c r="AP268" s="6"/>
      <c r="AQ268" s="6"/>
      <c r="AR268" s="6"/>
      <c r="AS268" s="16">
        <f>AS$340</f>
        <v>187</v>
      </c>
      <c r="AT268" s="16">
        <f>AT$341</f>
        <v>66</v>
      </c>
      <c r="AU268" s="6"/>
      <c r="AV268" s="6"/>
      <c r="AW268" s="9"/>
      <c r="AX268" s="8"/>
      <c r="AY268" s="8"/>
      <c r="AZ268" s="6"/>
      <c r="BA268" s="6"/>
      <c r="BB268" s="6"/>
      <c r="BC268" s="6"/>
      <c r="BD268" s="6"/>
      <c r="BE268" s="6">
        <v>121</v>
      </c>
      <c r="BF268" s="6">
        <v>89</v>
      </c>
      <c r="BG268" s="6">
        <v>26</v>
      </c>
      <c r="BH268" s="6">
        <v>56</v>
      </c>
      <c r="BI268" s="6">
        <v>539</v>
      </c>
      <c r="BJ268" s="7">
        <v>3.3831018518518517E-2</v>
      </c>
      <c r="BK268" s="8" t="s">
        <v>88</v>
      </c>
      <c r="BL268" s="8" t="s">
        <v>1901</v>
      </c>
      <c r="BM268" s="6" t="s">
        <v>24</v>
      </c>
      <c r="BN268" s="6" t="s">
        <v>15</v>
      </c>
      <c r="BO268" s="6">
        <v>2</v>
      </c>
      <c r="BP268" s="6" t="s">
        <v>16</v>
      </c>
    </row>
    <row r="269" spans="1:68" x14ac:dyDescent="0.3">
      <c r="A269">
        <v>265</v>
      </c>
      <c r="B269">
        <v>65</v>
      </c>
      <c r="C269" s="8" t="s">
        <v>96</v>
      </c>
      <c r="D269" s="8" t="s">
        <v>288</v>
      </c>
      <c r="E269" s="6" t="s">
        <v>66</v>
      </c>
      <c r="F269" s="6" t="s">
        <v>19</v>
      </c>
      <c r="G269" s="6">
        <f t="shared" si="73"/>
        <v>184</v>
      </c>
      <c r="H269" s="16">
        <f t="shared" si="74"/>
        <v>210</v>
      </c>
      <c r="I269" s="6">
        <f t="shared" si="75"/>
        <v>141</v>
      </c>
      <c r="J269" s="16">
        <f t="shared" si="76"/>
        <v>164</v>
      </c>
      <c r="K269" s="28">
        <f t="shared" si="77"/>
        <v>699</v>
      </c>
      <c r="L269" s="6">
        <f t="shared" si="68"/>
        <v>46</v>
      </c>
      <c r="M269" s="16">
        <f t="shared" si="69"/>
        <v>65</v>
      </c>
      <c r="N269" s="6">
        <f t="shared" si="70"/>
        <v>34</v>
      </c>
      <c r="O269" s="16">
        <f t="shared" si="71"/>
        <v>48</v>
      </c>
      <c r="P269" s="28">
        <f t="shared" si="72"/>
        <v>193</v>
      </c>
      <c r="Q269" s="6"/>
      <c r="R269" s="6">
        <v>257</v>
      </c>
      <c r="S269" s="6">
        <v>184</v>
      </c>
      <c r="T269" s="6">
        <v>46</v>
      </c>
      <c r="U269" s="6"/>
      <c r="V269" s="6">
        <v>825</v>
      </c>
      <c r="W269" s="7">
        <v>4.103009259259259E-2</v>
      </c>
      <c r="X269" s="8" t="s">
        <v>96</v>
      </c>
      <c r="Y269" s="8" t="s">
        <v>288</v>
      </c>
      <c r="Z269" s="6" t="s">
        <v>66</v>
      </c>
      <c r="AA269" s="6" t="s">
        <v>19</v>
      </c>
      <c r="AB269" s="6">
        <v>2</v>
      </c>
      <c r="AC269" s="6" t="s">
        <v>16</v>
      </c>
      <c r="AD269" s="6"/>
      <c r="AE269" s="6"/>
      <c r="AF269" s="16">
        <f>AF$340</f>
        <v>210</v>
      </c>
      <c r="AG269" s="16">
        <f>AG$342</f>
        <v>65</v>
      </c>
      <c r="AH269" s="6"/>
      <c r="AJ269" s="7"/>
      <c r="AK269" s="8"/>
      <c r="AL269" s="8"/>
      <c r="AM269" s="6"/>
      <c r="AN269" s="6"/>
      <c r="AO269" s="6"/>
      <c r="AP269" s="6"/>
      <c r="AQ269" s="6"/>
      <c r="AR269" s="6">
        <v>345</v>
      </c>
      <c r="AS269" s="6">
        <v>141</v>
      </c>
      <c r="AT269" s="6">
        <v>34</v>
      </c>
      <c r="AU269" s="6">
        <v>98</v>
      </c>
      <c r="AV269" s="6">
        <v>825</v>
      </c>
      <c r="AW269" s="7">
        <v>3.7256944444444447E-2</v>
      </c>
      <c r="AX269" s="8" t="s">
        <v>96</v>
      </c>
      <c r="AY269" s="8" t="s">
        <v>288</v>
      </c>
      <c r="AZ269" s="6" t="s">
        <v>66</v>
      </c>
      <c r="BA269" s="6" t="s">
        <v>19</v>
      </c>
      <c r="BB269" s="6">
        <v>2</v>
      </c>
      <c r="BC269" s="6" t="s">
        <v>16</v>
      </c>
      <c r="BD269" s="6"/>
      <c r="BE269" s="6"/>
      <c r="BF269" s="16">
        <f t="shared" ref="BF269:BF276" si="78">BF$340</f>
        <v>164</v>
      </c>
      <c r="BG269" s="16">
        <f>BG$342</f>
        <v>48</v>
      </c>
      <c r="BH269" s="6"/>
      <c r="BI269" s="6"/>
      <c r="BJ269" s="7"/>
      <c r="BK269" s="8"/>
      <c r="BL269" s="8"/>
      <c r="BM269" s="6"/>
      <c r="BN269" s="6"/>
      <c r="BO269" s="6"/>
      <c r="BP269" s="6"/>
    </row>
    <row r="270" spans="1:68" x14ac:dyDescent="0.3">
      <c r="A270">
        <v>266</v>
      </c>
      <c r="B270">
        <v>71</v>
      </c>
      <c r="C270" s="8" t="s">
        <v>22</v>
      </c>
      <c r="D270" s="8" t="s">
        <v>903</v>
      </c>
      <c r="E270" s="6" t="s">
        <v>66</v>
      </c>
      <c r="F270" s="6" t="s">
        <v>52</v>
      </c>
      <c r="G270" s="16">
        <f t="shared" si="73"/>
        <v>212</v>
      </c>
      <c r="H270" s="16">
        <f t="shared" si="74"/>
        <v>210</v>
      </c>
      <c r="I270" s="6">
        <f t="shared" si="75"/>
        <v>113</v>
      </c>
      <c r="J270" s="16">
        <f t="shared" si="76"/>
        <v>164</v>
      </c>
      <c r="K270" s="28">
        <f t="shared" si="77"/>
        <v>699</v>
      </c>
      <c r="L270" s="16">
        <f t="shared" si="68"/>
        <v>62</v>
      </c>
      <c r="M270" s="16">
        <f t="shared" si="69"/>
        <v>65</v>
      </c>
      <c r="N270" s="6">
        <f t="shared" si="70"/>
        <v>24</v>
      </c>
      <c r="O270" s="16">
        <f t="shared" si="71"/>
        <v>48</v>
      </c>
      <c r="P270" s="28">
        <f t="shared" si="72"/>
        <v>199</v>
      </c>
      <c r="Q270" s="6"/>
      <c r="R270" s="6"/>
      <c r="S270" s="16">
        <f>S$340</f>
        <v>212</v>
      </c>
      <c r="T270" s="16">
        <f>T$342</f>
        <v>62</v>
      </c>
      <c r="U270" s="6"/>
      <c r="V270" s="6"/>
      <c r="W270" s="7"/>
      <c r="X270" s="8"/>
      <c r="Y270" s="8"/>
      <c r="Z270" s="6"/>
      <c r="AA270" s="6"/>
      <c r="AB270" s="6"/>
      <c r="AC270" s="6"/>
      <c r="AD270" s="6"/>
      <c r="AE270" s="6"/>
      <c r="AF270" s="16">
        <f>AF$340</f>
        <v>210</v>
      </c>
      <c r="AG270" s="16">
        <f>AG$342</f>
        <v>65</v>
      </c>
      <c r="AH270" s="6"/>
      <c r="AJ270" s="7"/>
      <c r="AK270" s="8"/>
      <c r="AL270" s="8"/>
      <c r="AM270" s="6"/>
      <c r="AN270" s="6"/>
      <c r="AO270" s="6"/>
      <c r="AP270" s="6"/>
      <c r="AQ270" s="6"/>
      <c r="AR270" s="6">
        <v>261</v>
      </c>
      <c r="AS270" s="6">
        <v>113</v>
      </c>
      <c r="AT270" s="6">
        <v>24</v>
      </c>
      <c r="AU270" s="6">
        <v>72</v>
      </c>
      <c r="AV270" s="6">
        <v>1173</v>
      </c>
      <c r="AW270" s="7">
        <v>3.4594907407407408E-2</v>
      </c>
      <c r="AX270" s="8" t="s">
        <v>22</v>
      </c>
      <c r="AY270" s="8" t="s">
        <v>903</v>
      </c>
      <c r="AZ270" s="6" t="s">
        <v>66</v>
      </c>
      <c r="BA270" s="6" t="s">
        <v>52</v>
      </c>
      <c r="BB270" s="6">
        <v>2</v>
      </c>
      <c r="BC270" s="6" t="s">
        <v>16</v>
      </c>
      <c r="BD270" s="6"/>
      <c r="BE270" s="6"/>
      <c r="BF270" s="16">
        <f t="shared" si="78"/>
        <v>164</v>
      </c>
      <c r="BG270" s="16">
        <f>BG$342</f>
        <v>48</v>
      </c>
      <c r="BH270" s="6"/>
      <c r="BI270" s="6"/>
      <c r="BJ270" s="7"/>
      <c r="BK270" s="8"/>
      <c r="BL270" s="8"/>
      <c r="BM270" s="6"/>
      <c r="BN270" s="6"/>
      <c r="BO270" s="6"/>
      <c r="BP270" s="6"/>
    </row>
    <row r="271" spans="1:68" x14ac:dyDescent="0.3">
      <c r="A271">
        <v>267</v>
      </c>
      <c r="B271">
        <v>66</v>
      </c>
      <c r="C271" s="8" t="s">
        <v>297</v>
      </c>
      <c r="D271" s="8" t="s">
        <v>298</v>
      </c>
      <c r="E271" s="6" t="s">
        <v>66</v>
      </c>
      <c r="F271" s="6" t="s">
        <v>52</v>
      </c>
      <c r="G271" s="6">
        <f t="shared" si="73"/>
        <v>191</v>
      </c>
      <c r="H271" s="6">
        <f t="shared" si="74"/>
        <v>186</v>
      </c>
      <c r="I271" s="6">
        <f t="shared" si="75"/>
        <v>159</v>
      </c>
      <c r="J271" s="16">
        <f t="shared" si="76"/>
        <v>164</v>
      </c>
      <c r="K271" s="28">
        <f t="shared" si="77"/>
        <v>700</v>
      </c>
      <c r="L271" s="6">
        <f t="shared" si="68"/>
        <v>51</v>
      </c>
      <c r="M271" s="6">
        <f t="shared" si="69"/>
        <v>53</v>
      </c>
      <c r="N271" s="6">
        <f t="shared" si="70"/>
        <v>41</v>
      </c>
      <c r="O271" s="16">
        <f t="shared" si="71"/>
        <v>48</v>
      </c>
      <c r="P271" s="28">
        <f t="shared" si="72"/>
        <v>193</v>
      </c>
      <c r="Q271" s="6"/>
      <c r="R271" s="6">
        <v>282</v>
      </c>
      <c r="S271" s="6">
        <v>191</v>
      </c>
      <c r="T271" s="6">
        <v>51</v>
      </c>
      <c r="U271" s="6">
        <v>95</v>
      </c>
      <c r="V271" s="6">
        <v>1126</v>
      </c>
      <c r="W271" s="9">
        <v>4.3518518518518519E-2</v>
      </c>
      <c r="X271" s="8" t="s">
        <v>297</v>
      </c>
      <c r="Y271" s="8" t="s">
        <v>298</v>
      </c>
      <c r="Z271" s="6" t="s">
        <v>66</v>
      </c>
      <c r="AA271" s="6" t="s">
        <v>52</v>
      </c>
      <c r="AB271" s="6">
        <v>2</v>
      </c>
      <c r="AC271" s="6" t="s">
        <v>16</v>
      </c>
      <c r="AD271" s="6"/>
      <c r="AE271" s="6">
        <v>515</v>
      </c>
      <c r="AF271" s="6">
        <v>186</v>
      </c>
      <c r="AG271" s="6">
        <v>53</v>
      </c>
      <c r="AH271" s="6">
        <v>132</v>
      </c>
      <c r="AI271">
        <v>1126</v>
      </c>
      <c r="AJ271" s="7">
        <v>3.5069444444444445E-2</v>
      </c>
      <c r="AK271" s="8" t="s">
        <v>297</v>
      </c>
      <c r="AL271" s="8" t="s">
        <v>298</v>
      </c>
      <c r="AM271" s="6" t="s">
        <v>66</v>
      </c>
      <c r="AN271" s="6" t="s">
        <v>52</v>
      </c>
      <c r="AO271" s="6">
        <v>2</v>
      </c>
      <c r="AP271" s="6" t="s">
        <v>16</v>
      </c>
      <c r="AQ271" s="6"/>
      <c r="AR271" s="6">
        <v>453</v>
      </c>
      <c r="AS271" s="6">
        <v>159</v>
      </c>
      <c r="AT271" s="6">
        <v>41</v>
      </c>
      <c r="AU271" s="6">
        <v>115</v>
      </c>
      <c r="AV271" s="6">
        <v>1126</v>
      </c>
      <c r="AW271" s="22">
        <v>4.1666666666666664E-2</v>
      </c>
      <c r="AX271" s="8" t="s">
        <v>297</v>
      </c>
      <c r="AY271" s="8" t="s">
        <v>298</v>
      </c>
      <c r="AZ271" s="6" t="s">
        <v>66</v>
      </c>
      <c r="BA271" s="6" t="s">
        <v>52</v>
      </c>
      <c r="BB271" s="6">
        <v>2</v>
      </c>
      <c r="BC271" s="6" t="s">
        <v>16</v>
      </c>
      <c r="BD271" s="6"/>
      <c r="BE271" s="6"/>
      <c r="BF271" s="16">
        <f t="shared" si="78"/>
        <v>164</v>
      </c>
      <c r="BG271" s="16">
        <f>BG$342</f>
        <v>48</v>
      </c>
      <c r="BH271" s="6"/>
      <c r="BI271" s="6"/>
      <c r="BJ271" s="7"/>
      <c r="BK271" s="8"/>
      <c r="BL271" s="8"/>
      <c r="BM271" s="6"/>
      <c r="BN271" s="6"/>
      <c r="BO271" s="6"/>
      <c r="BP271" s="6"/>
    </row>
    <row r="272" spans="1:68" x14ac:dyDescent="0.3">
      <c r="A272">
        <v>268</v>
      </c>
      <c r="B272">
        <v>73</v>
      </c>
      <c r="C272" s="8" t="s">
        <v>213</v>
      </c>
      <c r="D272" s="8" t="s">
        <v>1545</v>
      </c>
      <c r="E272" s="6" t="s">
        <v>66</v>
      </c>
      <c r="F272" s="6" t="s">
        <v>35</v>
      </c>
      <c r="G272" s="16">
        <f t="shared" si="73"/>
        <v>212</v>
      </c>
      <c r="H272" s="6">
        <f t="shared" si="74"/>
        <v>137</v>
      </c>
      <c r="I272" s="16">
        <f t="shared" si="75"/>
        <v>187</v>
      </c>
      <c r="J272" s="16">
        <f t="shared" si="76"/>
        <v>164</v>
      </c>
      <c r="K272" s="28">
        <f t="shared" si="77"/>
        <v>700</v>
      </c>
      <c r="L272" s="16">
        <f t="shared" si="68"/>
        <v>62</v>
      </c>
      <c r="M272" s="6">
        <f t="shared" si="69"/>
        <v>36</v>
      </c>
      <c r="N272" s="16">
        <f t="shared" si="70"/>
        <v>54</v>
      </c>
      <c r="O272" s="16">
        <f t="shared" si="71"/>
        <v>48</v>
      </c>
      <c r="P272" s="28">
        <f t="shared" si="72"/>
        <v>200</v>
      </c>
      <c r="Q272" s="6"/>
      <c r="R272" s="6"/>
      <c r="S272" s="16">
        <f>S$340</f>
        <v>212</v>
      </c>
      <c r="T272" s="16">
        <f>T$342</f>
        <v>62</v>
      </c>
      <c r="U272" s="6"/>
      <c r="V272" s="6"/>
      <c r="W272" s="7"/>
      <c r="X272" s="8"/>
      <c r="Y272" s="8"/>
      <c r="Z272" s="6"/>
      <c r="AA272" s="6"/>
      <c r="AB272" s="6"/>
      <c r="AC272" s="6"/>
      <c r="AD272" s="6"/>
      <c r="AE272" s="6">
        <v>301</v>
      </c>
      <c r="AF272" s="6">
        <v>137</v>
      </c>
      <c r="AG272" s="6">
        <v>36</v>
      </c>
      <c r="AH272" s="6">
        <v>89</v>
      </c>
      <c r="AI272">
        <v>1017</v>
      </c>
      <c r="AJ272" s="7">
        <v>2.9166666666666667E-2</v>
      </c>
      <c r="AK272" s="8" t="s">
        <v>213</v>
      </c>
      <c r="AL272" s="8" t="s">
        <v>1545</v>
      </c>
      <c r="AM272" s="6" t="s">
        <v>66</v>
      </c>
      <c r="AN272" s="6" t="s">
        <v>35</v>
      </c>
      <c r="AO272" s="6">
        <v>2</v>
      </c>
      <c r="AP272" s="6" t="s">
        <v>16</v>
      </c>
      <c r="AQ272" s="6"/>
      <c r="AR272" s="6"/>
      <c r="AS272" s="16">
        <f>AS$340</f>
        <v>187</v>
      </c>
      <c r="AT272" s="16">
        <f>AT$342</f>
        <v>54</v>
      </c>
      <c r="AU272" s="6"/>
      <c r="AV272" s="6"/>
      <c r="AW272" s="7"/>
      <c r="AX272" s="8"/>
      <c r="AY272" s="8"/>
      <c r="AZ272" s="6"/>
      <c r="BA272" s="6"/>
      <c r="BB272" s="6"/>
      <c r="BC272" s="6"/>
      <c r="BD272" s="6"/>
      <c r="BF272" s="16">
        <f t="shared" si="78"/>
        <v>164</v>
      </c>
      <c r="BG272" s="16">
        <f>BG$342</f>
        <v>48</v>
      </c>
    </row>
    <row r="273" spans="1:68" x14ac:dyDescent="0.3">
      <c r="A273">
        <v>269</v>
      </c>
      <c r="B273">
        <v>23</v>
      </c>
      <c r="C273" s="8" t="s">
        <v>96</v>
      </c>
      <c r="D273" s="8" t="s">
        <v>277</v>
      </c>
      <c r="E273" s="6" t="s">
        <v>101</v>
      </c>
      <c r="F273" s="6" t="s">
        <v>35</v>
      </c>
      <c r="G273" s="6">
        <f t="shared" si="73"/>
        <v>174</v>
      </c>
      <c r="H273" s="6">
        <f t="shared" si="74"/>
        <v>176</v>
      </c>
      <c r="I273" s="16">
        <f t="shared" si="75"/>
        <v>187</v>
      </c>
      <c r="J273" s="16">
        <f t="shared" si="76"/>
        <v>164</v>
      </c>
      <c r="K273" s="28">
        <f t="shared" si="77"/>
        <v>701</v>
      </c>
      <c r="L273" s="6">
        <f t="shared" si="68"/>
        <v>12</v>
      </c>
      <c r="M273" s="6">
        <f t="shared" si="69"/>
        <v>16</v>
      </c>
      <c r="N273" s="16">
        <f t="shared" si="70"/>
        <v>30</v>
      </c>
      <c r="O273" s="16">
        <f t="shared" si="71"/>
        <v>37</v>
      </c>
      <c r="P273" s="28">
        <f t="shared" si="72"/>
        <v>95</v>
      </c>
      <c r="Q273" s="6"/>
      <c r="R273" s="6">
        <v>235</v>
      </c>
      <c r="S273" s="6">
        <v>174</v>
      </c>
      <c r="T273" s="6">
        <v>12</v>
      </c>
      <c r="U273" s="6">
        <v>116</v>
      </c>
      <c r="V273" s="6">
        <v>1063</v>
      </c>
      <c r="W273" s="7">
        <v>3.9467592592592589E-2</v>
      </c>
      <c r="X273" s="8" t="s">
        <v>96</v>
      </c>
      <c r="Y273" s="8" t="s">
        <v>277</v>
      </c>
      <c r="Z273" s="6" t="s">
        <v>101</v>
      </c>
      <c r="AA273" s="6" t="s">
        <v>35</v>
      </c>
      <c r="AB273" s="6">
        <v>2</v>
      </c>
      <c r="AC273" s="6" t="s">
        <v>16</v>
      </c>
      <c r="AD273" s="6"/>
      <c r="AE273" s="6">
        <v>460</v>
      </c>
      <c r="AF273" s="6">
        <v>176</v>
      </c>
      <c r="AG273" s="6">
        <v>16</v>
      </c>
      <c r="AH273" s="6">
        <v>123</v>
      </c>
      <c r="AI273">
        <v>1063</v>
      </c>
      <c r="AJ273" s="7">
        <v>3.3414351851851855E-2</v>
      </c>
      <c r="AK273" s="8" t="s">
        <v>96</v>
      </c>
      <c r="AL273" s="8" t="s">
        <v>277</v>
      </c>
      <c r="AM273" s="6" t="s">
        <v>101</v>
      </c>
      <c r="AN273" s="6" t="s">
        <v>35</v>
      </c>
      <c r="AO273" s="6">
        <v>2</v>
      </c>
      <c r="AP273" s="6" t="s">
        <v>16</v>
      </c>
      <c r="AQ273" s="6"/>
      <c r="AR273" s="6"/>
      <c r="AS273" s="16">
        <f>AS$340</f>
        <v>187</v>
      </c>
      <c r="AT273" s="16">
        <f>AT$343</f>
        <v>30</v>
      </c>
      <c r="AU273" s="6"/>
      <c r="AV273" s="6"/>
      <c r="AW273" s="7"/>
      <c r="AX273" s="8"/>
      <c r="AY273" s="8"/>
      <c r="AZ273" s="6"/>
      <c r="BA273" s="6"/>
      <c r="BB273" s="6"/>
      <c r="BC273" s="6"/>
      <c r="BD273" s="6"/>
      <c r="BE273" s="6"/>
      <c r="BF273" s="16">
        <f t="shared" si="78"/>
        <v>164</v>
      </c>
      <c r="BG273" s="16">
        <f>BG$343</f>
        <v>37</v>
      </c>
      <c r="BH273" s="6"/>
      <c r="BI273" s="6"/>
      <c r="BJ273" s="7"/>
      <c r="BK273" s="8"/>
      <c r="BL273" s="8"/>
      <c r="BM273" s="6"/>
      <c r="BN273" s="6"/>
      <c r="BO273" s="6"/>
      <c r="BP273" s="6"/>
    </row>
    <row r="274" spans="1:68" x14ac:dyDescent="0.3">
      <c r="A274">
        <v>270</v>
      </c>
      <c r="B274">
        <v>62</v>
      </c>
      <c r="C274" s="8" t="s">
        <v>159</v>
      </c>
      <c r="D274" s="8" t="s">
        <v>292</v>
      </c>
      <c r="E274" s="6" t="s">
        <v>66</v>
      </c>
      <c r="F274" s="6" t="s">
        <v>52</v>
      </c>
      <c r="G274" s="6">
        <f t="shared" si="73"/>
        <v>188</v>
      </c>
      <c r="H274" s="6">
        <f t="shared" si="74"/>
        <v>185</v>
      </c>
      <c r="I274" s="6">
        <f t="shared" si="75"/>
        <v>165</v>
      </c>
      <c r="J274" s="16">
        <f t="shared" si="76"/>
        <v>164</v>
      </c>
      <c r="K274" s="28">
        <f t="shared" si="77"/>
        <v>702</v>
      </c>
      <c r="L274" s="6">
        <f t="shared" si="68"/>
        <v>49</v>
      </c>
      <c r="M274" s="6">
        <f t="shared" si="69"/>
        <v>52</v>
      </c>
      <c r="N274" s="6">
        <f t="shared" si="70"/>
        <v>42</v>
      </c>
      <c r="O274" s="16">
        <f t="shared" si="71"/>
        <v>48</v>
      </c>
      <c r="P274" s="28">
        <f t="shared" si="72"/>
        <v>191</v>
      </c>
      <c r="Q274" s="6"/>
      <c r="R274" s="6">
        <v>272</v>
      </c>
      <c r="S274" s="6">
        <v>188</v>
      </c>
      <c r="T274" s="6">
        <v>49</v>
      </c>
      <c r="U274" s="6">
        <v>129</v>
      </c>
      <c r="V274" s="6">
        <v>1113</v>
      </c>
      <c r="W274" s="9">
        <v>4.2013888888888892E-2</v>
      </c>
      <c r="X274" s="8" t="s">
        <v>159</v>
      </c>
      <c r="Y274" s="8" t="s">
        <v>292</v>
      </c>
      <c r="Z274" s="6" t="s">
        <v>66</v>
      </c>
      <c r="AA274" s="6" t="s">
        <v>52</v>
      </c>
      <c r="AB274" s="6">
        <v>2</v>
      </c>
      <c r="AC274" s="6" t="s">
        <v>16</v>
      </c>
      <c r="AD274" s="6"/>
      <c r="AE274" s="6">
        <v>512</v>
      </c>
      <c r="AF274" s="6">
        <v>185</v>
      </c>
      <c r="AG274" s="6">
        <v>52</v>
      </c>
      <c r="AH274" s="6">
        <v>131</v>
      </c>
      <c r="AI274">
        <v>1113</v>
      </c>
      <c r="AJ274" s="7">
        <v>3.4988425925925923E-2</v>
      </c>
      <c r="AK274" s="8" t="s">
        <v>159</v>
      </c>
      <c r="AL274" s="8" t="s">
        <v>292</v>
      </c>
      <c r="AM274" s="6" t="s">
        <v>66</v>
      </c>
      <c r="AN274" s="6" t="s">
        <v>52</v>
      </c>
      <c r="AO274" s="6">
        <v>2</v>
      </c>
      <c r="AP274" s="6" t="s">
        <v>16</v>
      </c>
      <c r="AQ274" s="6"/>
      <c r="AR274" s="6">
        <v>473</v>
      </c>
      <c r="AS274" s="6">
        <v>165</v>
      </c>
      <c r="AT274" s="6">
        <v>42</v>
      </c>
      <c r="AU274" s="6">
        <v>121</v>
      </c>
      <c r="AV274" s="6">
        <v>1113</v>
      </c>
      <c r="AW274" s="9">
        <v>4.2754629629629629E-2</v>
      </c>
      <c r="AX274" s="8" t="s">
        <v>159</v>
      </c>
      <c r="AY274" s="8" t="s">
        <v>292</v>
      </c>
      <c r="AZ274" s="6" t="s">
        <v>66</v>
      </c>
      <c r="BA274" s="6" t="s">
        <v>52</v>
      </c>
      <c r="BB274" s="6">
        <v>2</v>
      </c>
      <c r="BC274" s="6" t="s">
        <v>16</v>
      </c>
      <c r="BD274" s="6"/>
      <c r="BE274" s="6"/>
      <c r="BF274" s="16">
        <f t="shared" si="78"/>
        <v>164</v>
      </c>
      <c r="BG274" s="16">
        <f>BG$342</f>
        <v>48</v>
      </c>
      <c r="BH274" s="6"/>
      <c r="BI274" s="6"/>
      <c r="BJ274" s="9"/>
      <c r="BK274" s="8"/>
      <c r="BL274" s="8"/>
      <c r="BM274" s="6"/>
      <c r="BN274" s="6"/>
      <c r="BO274" s="6"/>
      <c r="BP274" s="6"/>
    </row>
    <row r="275" spans="1:68" x14ac:dyDescent="0.3">
      <c r="A275">
        <v>271</v>
      </c>
      <c r="C275" s="8" t="s">
        <v>81</v>
      </c>
      <c r="D275" s="8" t="s">
        <v>1546</v>
      </c>
      <c r="E275" s="6" t="s">
        <v>14</v>
      </c>
      <c r="F275" s="6" t="s">
        <v>52</v>
      </c>
      <c r="G275" s="16">
        <f t="shared" si="73"/>
        <v>212</v>
      </c>
      <c r="H275" s="6">
        <f t="shared" si="74"/>
        <v>141</v>
      </c>
      <c r="I275" s="16">
        <f t="shared" si="75"/>
        <v>187</v>
      </c>
      <c r="J275" s="16">
        <f t="shared" si="76"/>
        <v>164</v>
      </c>
      <c r="K275" s="28">
        <f t="shared" si="77"/>
        <v>704</v>
      </c>
      <c r="L275" s="6"/>
      <c r="M275" s="6"/>
      <c r="N275" s="6"/>
      <c r="O275" s="6"/>
      <c r="P275" s="28"/>
      <c r="Q275" s="6"/>
      <c r="R275" s="6"/>
      <c r="S275" s="16">
        <f>S$340</f>
        <v>212</v>
      </c>
      <c r="T275" s="6"/>
      <c r="U275" s="6"/>
      <c r="V275" s="6"/>
      <c r="W275" s="7"/>
      <c r="X275" s="8"/>
      <c r="Y275" s="8"/>
      <c r="Z275" s="6"/>
      <c r="AA275" s="6"/>
      <c r="AB275" s="6"/>
      <c r="AC275" s="6"/>
      <c r="AD275" s="6"/>
      <c r="AE275" s="6">
        <v>315</v>
      </c>
      <c r="AF275" s="6">
        <v>141</v>
      </c>
      <c r="AG275" s="6"/>
      <c r="AH275" s="6"/>
      <c r="AI275">
        <v>1165</v>
      </c>
      <c r="AJ275" s="7">
        <v>2.9583333333333333E-2</v>
      </c>
      <c r="AK275" s="8" t="s">
        <v>81</v>
      </c>
      <c r="AL275" s="8" t="s">
        <v>1546</v>
      </c>
      <c r="AM275" s="6" t="s">
        <v>14</v>
      </c>
      <c r="AN275" s="6" t="s">
        <v>52</v>
      </c>
      <c r="AO275" s="6">
        <v>2</v>
      </c>
      <c r="AP275" s="6" t="s">
        <v>16</v>
      </c>
      <c r="AQ275" s="6"/>
      <c r="AR275" s="6"/>
      <c r="AS275" s="16">
        <f>AS$340</f>
        <v>187</v>
      </c>
      <c r="AT275" s="6"/>
      <c r="AU275" s="6"/>
      <c r="AV275" s="6"/>
      <c r="AW275" s="7"/>
      <c r="AX275" s="8"/>
      <c r="AY275" s="8"/>
      <c r="AZ275" s="6"/>
      <c r="BA275" s="6"/>
      <c r="BB275" s="6"/>
      <c r="BC275" s="6"/>
      <c r="BD275" s="6"/>
      <c r="BE275" s="6"/>
      <c r="BF275" s="16">
        <f t="shared" si="78"/>
        <v>164</v>
      </c>
      <c r="BG275" s="6"/>
      <c r="BH275" s="6"/>
      <c r="BI275" s="6"/>
      <c r="BJ275" s="7"/>
      <c r="BK275" s="8"/>
      <c r="BL275" s="8"/>
      <c r="BM275" s="6"/>
      <c r="BN275" s="6"/>
      <c r="BO275" s="6"/>
      <c r="BP275" s="6"/>
    </row>
    <row r="276" spans="1:68" x14ac:dyDescent="0.3">
      <c r="A276">
        <v>272</v>
      </c>
      <c r="B276">
        <v>83</v>
      </c>
      <c r="C276" s="8" t="s">
        <v>1784</v>
      </c>
      <c r="D276" s="8" t="s">
        <v>1785</v>
      </c>
      <c r="E276" s="6" t="s">
        <v>24</v>
      </c>
      <c r="F276" s="6" t="s">
        <v>60</v>
      </c>
      <c r="G276" s="16">
        <f t="shared" si="73"/>
        <v>212</v>
      </c>
      <c r="H276" s="16">
        <f t="shared" si="74"/>
        <v>210</v>
      </c>
      <c r="I276" s="6">
        <f t="shared" si="75"/>
        <v>119</v>
      </c>
      <c r="J276" s="16">
        <f t="shared" si="76"/>
        <v>164</v>
      </c>
      <c r="K276" s="28">
        <f t="shared" si="77"/>
        <v>705</v>
      </c>
      <c r="L276" s="16">
        <f>T276</f>
        <v>71</v>
      </c>
      <c r="M276" s="16">
        <f>AG276</f>
        <v>63</v>
      </c>
      <c r="N276" s="6">
        <f>AT276</f>
        <v>45</v>
      </c>
      <c r="O276" s="16">
        <f>BG276</f>
        <v>51</v>
      </c>
      <c r="P276" s="28">
        <f>SUM(L276:O276)</f>
        <v>230</v>
      </c>
      <c r="Q276" s="6"/>
      <c r="R276" s="6"/>
      <c r="S276" s="16">
        <f>S$340</f>
        <v>212</v>
      </c>
      <c r="T276" s="16">
        <f>T$341</f>
        <v>71</v>
      </c>
      <c r="U276" s="6"/>
      <c r="V276" s="6"/>
      <c r="W276" s="7"/>
      <c r="X276" s="8"/>
      <c r="Y276" s="8"/>
      <c r="Z276" s="6"/>
      <c r="AA276" s="6"/>
      <c r="AB276" s="6"/>
      <c r="AC276" s="6"/>
      <c r="AD276" s="6"/>
      <c r="AE276" s="6"/>
      <c r="AF276" s="16">
        <f>AF$340</f>
        <v>210</v>
      </c>
      <c r="AG276" s="16">
        <f>AG$341</f>
        <v>63</v>
      </c>
      <c r="AH276" s="6"/>
      <c r="AJ276" s="7"/>
      <c r="AK276" s="8"/>
      <c r="AL276" s="8"/>
      <c r="AM276" s="6"/>
      <c r="AN276" s="6"/>
      <c r="AO276" s="6"/>
      <c r="AP276" s="6"/>
      <c r="AQ276" s="6"/>
      <c r="AR276" s="6">
        <v>281</v>
      </c>
      <c r="AS276" s="6">
        <v>119</v>
      </c>
      <c r="AT276" s="6">
        <v>45</v>
      </c>
      <c r="AU276" s="6">
        <v>78</v>
      </c>
      <c r="AV276" s="6">
        <v>1769</v>
      </c>
      <c r="AW276" s="7">
        <v>3.5092592592592592E-2</v>
      </c>
      <c r="AX276" s="8" t="s">
        <v>1784</v>
      </c>
      <c r="AY276" s="8" t="s">
        <v>1785</v>
      </c>
      <c r="AZ276" s="6" t="s">
        <v>24</v>
      </c>
      <c r="BA276" s="6" t="s">
        <v>60</v>
      </c>
      <c r="BB276" s="6">
        <v>2</v>
      </c>
      <c r="BC276" s="6" t="s">
        <v>16</v>
      </c>
      <c r="BD276" s="6"/>
      <c r="BE276" s="6"/>
      <c r="BF276" s="16">
        <f t="shared" si="78"/>
        <v>164</v>
      </c>
      <c r="BG276" s="16">
        <f>BG$341</f>
        <v>51</v>
      </c>
      <c r="BH276" s="6"/>
      <c r="BI276" s="6"/>
      <c r="BJ276" s="7"/>
      <c r="BK276" s="8"/>
      <c r="BL276" s="8"/>
      <c r="BM276" s="6"/>
      <c r="BN276" s="6"/>
      <c r="BO276" s="6"/>
      <c r="BP276" s="6"/>
    </row>
    <row r="277" spans="1:68" x14ac:dyDescent="0.3">
      <c r="A277">
        <v>273</v>
      </c>
      <c r="B277">
        <v>22</v>
      </c>
      <c r="C277" s="8" t="s">
        <v>1796</v>
      </c>
      <c r="D277" s="8" t="s">
        <v>1906</v>
      </c>
      <c r="E277" s="6" t="s">
        <v>101</v>
      </c>
      <c r="F277" s="6" t="s">
        <v>52</v>
      </c>
      <c r="G277" s="16">
        <f t="shared" si="73"/>
        <v>212</v>
      </c>
      <c r="H277" s="16">
        <f t="shared" si="74"/>
        <v>210</v>
      </c>
      <c r="I277" s="6">
        <f t="shared" si="75"/>
        <v>160</v>
      </c>
      <c r="J277" s="6">
        <f t="shared" si="76"/>
        <v>124</v>
      </c>
      <c r="K277" s="28">
        <f t="shared" si="77"/>
        <v>706</v>
      </c>
      <c r="L277" s="16">
        <f>T277</f>
        <v>30</v>
      </c>
      <c r="M277" s="16">
        <f>AG277</f>
        <v>35</v>
      </c>
      <c r="N277" s="6">
        <f>AT277</f>
        <v>15</v>
      </c>
      <c r="O277" s="6">
        <f>BG277</f>
        <v>12</v>
      </c>
      <c r="P277" s="28">
        <f>SUM(L277:O277)</f>
        <v>92</v>
      </c>
      <c r="Q277" s="6"/>
      <c r="R277" s="6"/>
      <c r="S277" s="16">
        <f>S$340</f>
        <v>212</v>
      </c>
      <c r="T277" s="16">
        <f>T$343</f>
        <v>30</v>
      </c>
      <c r="U277" s="6"/>
      <c r="V277" s="6"/>
      <c r="W277" s="9"/>
      <c r="X277" s="8"/>
      <c r="Y277" s="8"/>
      <c r="Z277" s="6"/>
      <c r="AA277" s="6"/>
      <c r="AB277" s="6"/>
      <c r="AC277" s="6"/>
      <c r="AD277" s="6"/>
      <c r="AE277" s="6"/>
      <c r="AF277" s="16">
        <f>AF$340</f>
        <v>210</v>
      </c>
      <c r="AG277" s="16">
        <f>AG$343</f>
        <v>35</v>
      </c>
      <c r="AH277" s="6"/>
      <c r="AJ277" s="7"/>
      <c r="AK277" s="8"/>
      <c r="AL277" s="8"/>
      <c r="AM277" s="6"/>
      <c r="AN277" s="6"/>
      <c r="AO277" s="6"/>
      <c r="AP277" s="6"/>
      <c r="AQ277" s="6"/>
      <c r="AR277" s="6">
        <v>461</v>
      </c>
      <c r="AS277" s="6">
        <v>160</v>
      </c>
      <c r="AT277" s="6">
        <v>15</v>
      </c>
      <c r="AU277" s="6">
        <v>116</v>
      </c>
      <c r="AV277" s="6">
        <v>1176</v>
      </c>
      <c r="AW277" s="9">
        <v>4.2164351851851849E-2</v>
      </c>
      <c r="AX277" s="8" t="s">
        <v>1796</v>
      </c>
      <c r="AY277" s="8" t="s">
        <v>1906</v>
      </c>
      <c r="AZ277" s="6" t="s">
        <v>101</v>
      </c>
      <c r="BA277" s="6" t="s">
        <v>52</v>
      </c>
      <c r="BB277" s="6">
        <v>2</v>
      </c>
      <c r="BC277" s="6" t="s">
        <v>16</v>
      </c>
      <c r="BD277" s="6"/>
      <c r="BE277" s="6">
        <v>174</v>
      </c>
      <c r="BF277" s="6">
        <v>124</v>
      </c>
      <c r="BG277" s="6">
        <v>12</v>
      </c>
      <c r="BH277" s="6">
        <v>88</v>
      </c>
      <c r="BI277" s="6">
        <v>1176</v>
      </c>
      <c r="BJ277" s="7">
        <v>3.8240740740740742E-2</v>
      </c>
      <c r="BK277" s="8" t="s">
        <v>1796</v>
      </c>
      <c r="BL277" s="8" t="s">
        <v>1906</v>
      </c>
      <c r="BM277" s="6" t="s">
        <v>101</v>
      </c>
      <c r="BN277" s="6" t="s">
        <v>52</v>
      </c>
      <c r="BO277" s="6">
        <v>2</v>
      </c>
      <c r="BP277" s="6" t="s">
        <v>16</v>
      </c>
    </row>
    <row r="278" spans="1:68" x14ac:dyDescent="0.3">
      <c r="A278">
        <v>274</v>
      </c>
      <c r="B278">
        <v>74</v>
      </c>
      <c r="C278" s="8" t="s">
        <v>104</v>
      </c>
      <c r="D278" s="8" t="s">
        <v>170</v>
      </c>
      <c r="E278" s="6" t="s">
        <v>66</v>
      </c>
      <c r="F278" s="6" t="s">
        <v>27</v>
      </c>
      <c r="G278" s="16">
        <f t="shared" si="73"/>
        <v>212</v>
      </c>
      <c r="H278" s="16">
        <f t="shared" si="74"/>
        <v>210</v>
      </c>
      <c r="I278" s="6">
        <f t="shared" si="75"/>
        <v>151</v>
      </c>
      <c r="J278" s="6">
        <f t="shared" si="76"/>
        <v>134</v>
      </c>
      <c r="K278" s="28">
        <f t="shared" si="77"/>
        <v>707</v>
      </c>
      <c r="L278" s="16">
        <f>T278</f>
        <v>62</v>
      </c>
      <c r="M278" s="16">
        <f>AG278</f>
        <v>65</v>
      </c>
      <c r="N278" s="6">
        <f>AT278</f>
        <v>39</v>
      </c>
      <c r="O278" s="6">
        <f>BG278</f>
        <v>37</v>
      </c>
      <c r="P278" s="28">
        <f>SUM(L278:O278)</f>
        <v>203</v>
      </c>
      <c r="Q278" s="6"/>
      <c r="R278" s="6"/>
      <c r="S278" s="16">
        <f>S$340</f>
        <v>212</v>
      </c>
      <c r="T278" s="16">
        <f>T$342</f>
        <v>62</v>
      </c>
      <c r="U278" s="6"/>
      <c r="V278" s="6"/>
      <c r="W278" s="7"/>
      <c r="X278" s="8"/>
      <c r="Y278" s="8"/>
      <c r="Z278" s="6"/>
      <c r="AA278" s="6"/>
      <c r="AB278" s="6"/>
      <c r="AC278" s="6"/>
      <c r="AD278" s="6"/>
      <c r="AE278" s="6"/>
      <c r="AF278" s="16">
        <f>AF$340</f>
        <v>210</v>
      </c>
      <c r="AG278" s="16">
        <f>AG$342</f>
        <v>65</v>
      </c>
      <c r="AH278" s="6"/>
      <c r="AJ278" s="7"/>
      <c r="AK278" s="8"/>
      <c r="AL278" s="8"/>
      <c r="AM278" s="6"/>
      <c r="AN278" s="6"/>
      <c r="AO278" s="6"/>
      <c r="AP278" s="6"/>
      <c r="AQ278" s="6"/>
      <c r="AR278" s="6">
        <v>388</v>
      </c>
      <c r="AS278" s="6">
        <v>151</v>
      </c>
      <c r="AT278" s="6">
        <v>39</v>
      </c>
      <c r="AU278" s="6">
        <v>108</v>
      </c>
      <c r="AV278" s="6">
        <v>1393</v>
      </c>
      <c r="AW278" s="7">
        <v>3.8831018518518522E-2</v>
      </c>
      <c r="AX278" s="8" t="s">
        <v>104</v>
      </c>
      <c r="AY278" s="8" t="s">
        <v>170</v>
      </c>
      <c r="AZ278" s="6" t="s">
        <v>66</v>
      </c>
      <c r="BA278" s="6" t="s">
        <v>27</v>
      </c>
      <c r="BB278" s="6">
        <v>2</v>
      </c>
      <c r="BC278" s="6" t="s">
        <v>16</v>
      </c>
      <c r="BD278" s="6"/>
      <c r="BE278" s="6">
        <v>193</v>
      </c>
      <c r="BF278" s="6">
        <v>134</v>
      </c>
      <c r="BG278" s="6">
        <v>37</v>
      </c>
      <c r="BH278" s="6">
        <v>97</v>
      </c>
      <c r="BI278" s="6">
        <v>1393</v>
      </c>
      <c r="BJ278" s="7">
        <v>3.9930555555555552E-2</v>
      </c>
      <c r="BK278" s="8" t="s">
        <v>104</v>
      </c>
      <c r="BL278" s="8" t="s">
        <v>170</v>
      </c>
      <c r="BM278" s="6" t="s">
        <v>66</v>
      </c>
      <c r="BN278" s="6" t="s">
        <v>27</v>
      </c>
      <c r="BO278" s="6">
        <v>2</v>
      </c>
      <c r="BP278" s="6" t="s">
        <v>16</v>
      </c>
    </row>
    <row r="279" spans="1:68" x14ac:dyDescent="0.3">
      <c r="A279">
        <v>275</v>
      </c>
      <c r="C279" s="8" t="s">
        <v>17</v>
      </c>
      <c r="D279" s="8" t="s">
        <v>248</v>
      </c>
      <c r="E279" s="6" t="s">
        <v>14</v>
      </c>
      <c r="F279" s="6" t="s">
        <v>35</v>
      </c>
      <c r="G279" s="6">
        <f t="shared" si="73"/>
        <v>146</v>
      </c>
      <c r="H279" s="16">
        <f t="shared" si="74"/>
        <v>210</v>
      </c>
      <c r="I279" s="16">
        <f t="shared" si="75"/>
        <v>187</v>
      </c>
      <c r="J279" s="16">
        <f t="shared" si="76"/>
        <v>164</v>
      </c>
      <c r="K279" s="28">
        <f t="shared" si="77"/>
        <v>707</v>
      </c>
      <c r="L279" s="6"/>
      <c r="M279" s="6"/>
      <c r="N279" s="6"/>
      <c r="O279" s="6"/>
      <c r="P279" s="28"/>
      <c r="Q279" s="6"/>
      <c r="R279" s="6">
        <v>185</v>
      </c>
      <c r="S279" s="6">
        <v>146</v>
      </c>
      <c r="T279" s="6"/>
      <c r="U279" s="6"/>
      <c r="V279" s="6">
        <v>1003</v>
      </c>
      <c r="W279" s="7">
        <v>3.5925925925925924E-2</v>
      </c>
      <c r="X279" s="8" t="s">
        <v>17</v>
      </c>
      <c r="Y279" s="8" t="s">
        <v>248</v>
      </c>
      <c r="Z279" s="6" t="s">
        <v>14</v>
      </c>
      <c r="AA279" s="6" t="s">
        <v>35</v>
      </c>
      <c r="AB279" s="6">
        <v>2</v>
      </c>
      <c r="AC279" s="6" t="s">
        <v>16</v>
      </c>
      <c r="AD279" s="6"/>
      <c r="AE279" s="6"/>
      <c r="AF279" s="16">
        <f>AF$340</f>
        <v>210</v>
      </c>
      <c r="AG279" s="6"/>
      <c r="AH279" s="6"/>
      <c r="AJ279" s="7"/>
      <c r="AK279" s="8"/>
      <c r="AL279" s="8"/>
      <c r="AM279" s="6"/>
      <c r="AN279" s="6"/>
      <c r="AO279" s="6"/>
      <c r="AP279" s="6"/>
      <c r="AQ279" s="6"/>
      <c r="AR279" s="6"/>
      <c r="AS279" s="16">
        <f>AS$340</f>
        <v>187</v>
      </c>
      <c r="AT279" s="6"/>
      <c r="AU279" s="6"/>
      <c r="AV279" s="6"/>
      <c r="AW279" s="7"/>
      <c r="AX279" s="8"/>
      <c r="AY279" s="8"/>
      <c r="AZ279" s="6"/>
      <c r="BA279" s="6"/>
      <c r="BB279" s="6"/>
      <c r="BC279" s="6"/>
      <c r="BD279" s="6"/>
      <c r="BE279" s="6"/>
      <c r="BF279" s="16">
        <f>BF$340</f>
        <v>164</v>
      </c>
      <c r="BG279" s="6"/>
      <c r="BH279" s="6"/>
      <c r="BI279" s="6"/>
      <c r="BJ279" s="9"/>
      <c r="BK279" s="8"/>
      <c r="BL279" s="8"/>
      <c r="BM279" s="6"/>
      <c r="BN279" s="6"/>
      <c r="BO279" s="6"/>
      <c r="BP279" s="6"/>
    </row>
    <row r="280" spans="1:68" x14ac:dyDescent="0.3">
      <c r="A280">
        <v>276</v>
      </c>
      <c r="B280">
        <v>7</v>
      </c>
      <c r="C280" s="8" t="s">
        <v>734</v>
      </c>
      <c r="D280" s="8" t="s">
        <v>107</v>
      </c>
      <c r="E280" s="6" t="s">
        <v>236</v>
      </c>
      <c r="F280" s="6" t="s">
        <v>52</v>
      </c>
      <c r="G280" s="16">
        <f t="shared" si="73"/>
        <v>212</v>
      </c>
      <c r="H280" s="6">
        <f t="shared" si="74"/>
        <v>189</v>
      </c>
      <c r="I280" s="6">
        <f t="shared" si="75"/>
        <v>162</v>
      </c>
      <c r="J280" s="6">
        <f t="shared" si="76"/>
        <v>146</v>
      </c>
      <c r="K280" s="28">
        <f t="shared" si="77"/>
        <v>709</v>
      </c>
      <c r="L280" s="16">
        <f>T280</f>
        <v>19</v>
      </c>
      <c r="M280" s="6">
        <f>AG280</f>
        <v>8</v>
      </c>
      <c r="N280" s="6">
        <f>AT280</f>
        <v>7</v>
      </c>
      <c r="O280" s="6">
        <f>BG280</f>
        <v>7</v>
      </c>
      <c r="P280" s="28">
        <f>SUM(L280:O280)</f>
        <v>41</v>
      </c>
      <c r="Q280" s="6"/>
      <c r="R280" s="6"/>
      <c r="S280" s="16">
        <f>S$340</f>
        <v>212</v>
      </c>
      <c r="T280" s="16">
        <f>T$344</f>
        <v>19</v>
      </c>
      <c r="U280" s="6"/>
      <c r="V280" s="6"/>
      <c r="W280" s="7"/>
      <c r="X280" s="8"/>
      <c r="Y280" s="8"/>
      <c r="Z280" s="6"/>
      <c r="AA280" s="6"/>
      <c r="AB280" s="6"/>
      <c r="AC280" s="6"/>
      <c r="AD280" s="6"/>
      <c r="AE280" s="6">
        <v>537</v>
      </c>
      <c r="AF280" s="6">
        <v>189</v>
      </c>
      <c r="AG280" s="6">
        <v>8</v>
      </c>
      <c r="AH280" s="6">
        <v>135</v>
      </c>
      <c r="AI280">
        <v>1158</v>
      </c>
      <c r="AJ280" s="7">
        <v>3.5729166666666666E-2</v>
      </c>
      <c r="AK280" s="8" t="s">
        <v>734</v>
      </c>
      <c r="AL280" s="8" t="s">
        <v>107</v>
      </c>
      <c r="AM280" s="6" t="s">
        <v>236</v>
      </c>
      <c r="AN280" s="6" t="s">
        <v>52</v>
      </c>
      <c r="AO280" s="6">
        <v>2</v>
      </c>
      <c r="AP280" s="6" t="s">
        <v>16</v>
      </c>
      <c r="AQ280" s="6"/>
      <c r="AR280" s="6">
        <v>465</v>
      </c>
      <c r="AS280" s="6">
        <v>162</v>
      </c>
      <c r="AT280" s="6">
        <v>7</v>
      </c>
      <c r="AU280" s="6">
        <v>118</v>
      </c>
      <c r="AV280" s="6">
        <v>1158</v>
      </c>
      <c r="AW280" s="9">
        <v>4.2337962962962966E-2</v>
      </c>
      <c r="AX280" s="8" t="s">
        <v>734</v>
      </c>
      <c r="AY280" s="8" t="s">
        <v>107</v>
      </c>
      <c r="AZ280" s="6" t="s">
        <v>236</v>
      </c>
      <c r="BA280" s="6" t="s">
        <v>52</v>
      </c>
      <c r="BB280" s="6">
        <v>2</v>
      </c>
      <c r="BC280" s="6" t="s">
        <v>16</v>
      </c>
      <c r="BD280" s="6"/>
      <c r="BE280" s="6">
        <v>251</v>
      </c>
      <c r="BF280" s="6">
        <v>146</v>
      </c>
      <c r="BG280" s="6">
        <v>7</v>
      </c>
      <c r="BH280" s="6">
        <v>109</v>
      </c>
      <c r="BI280" s="6">
        <v>1158</v>
      </c>
      <c r="BJ280" s="9">
        <v>4.7962962962962964E-2</v>
      </c>
      <c r="BK280" s="8" t="s">
        <v>734</v>
      </c>
      <c r="BL280" s="8" t="s">
        <v>107</v>
      </c>
      <c r="BM280" s="6" t="s">
        <v>236</v>
      </c>
      <c r="BN280" s="6" t="s">
        <v>52</v>
      </c>
      <c r="BO280" s="6">
        <v>2</v>
      </c>
      <c r="BP280" s="6" t="s">
        <v>16</v>
      </c>
    </row>
    <row r="281" spans="1:68" x14ac:dyDescent="0.3">
      <c r="A281">
        <v>277</v>
      </c>
      <c r="B281">
        <v>75</v>
      </c>
      <c r="C281" s="8" t="s">
        <v>1360</v>
      </c>
      <c r="D281" s="8" t="s">
        <v>1551</v>
      </c>
      <c r="E281" s="6" t="s">
        <v>66</v>
      </c>
      <c r="F281" s="6" t="s">
        <v>35</v>
      </c>
      <c r="G281" s="16">
        <f t="shared" si="73"/>
        <v>212</v>
      </c>
      <c r="H281" s="6">
        <f t="shared" si="74"/>
        <v>146</v>
      </c>
      <c r="I281" s="16">
        <f t="shared" si="75"/>
        <v>187</v>
      </c>
      <c r="J281" s="16">
        <f t="shared" si="76"/>
        <v>164</v>
      </c>
      <c r="K281" s="28">
        <f t="shared" si="77"/>
        <v>709</v>
      </c>
      <c r="L281" s="16">
        <f>T281</f>
        <v>62</v>
      </c>
      <c r="M281" s="6">
        <f>AG281</f>
        <v>40</v>
      </c>
      <c r="N281" s="16">
        <f>AT281</f>
        <v>54</v>
      </c>
      <c r="O281" s="16">
        <f>BG281</f>
        <v>48</v>
      </c>
      <c r="P281" s="28">
        <f>SUM(L281:O281)</f>
        <v>204</v>
      </c>
      <c r="Q281" s="6"/>
      <c r="R281" s="6"/>
      <c r="S281" s="16">
        <f>S$340</f>
        <v>212</v>
      </c>
      <c r="T281" s="16">
        <f>T$342</f>
        <v>62</v>
      </c>
      <c r="U281" s="6"/>
      <c r="V281" s="6"/>
      <c r="W281" s="9"/>
      <c r="X281" s="8"/>
      <c r="Y281" s="8"/>
      <c r="Z281" s="6"/>
      <c r="AA281" s="6"/>
      <c r="AB281" s="6"/>
      <c r="AC281" s="6"/>
      <c r="AD281" s="6"/>
      <c r="AE281" s="6">
        <v>341</v>
      </c>
      <c r="AF281" s="6">
        <v>146</v>
      </c>
      <c r="AG281" s="6">
        <v>40</v>
      </c>
      <c r="AH281" s="6">
        <v>97</v>
      </c>
      <c r="AI281">
        <v>982</v>
      </c>
      <c r="AJ281" s="7">
        <v>3.0243055555555554E-2</v>
      </c>
      <c r="AK281" s="8" t="s">
        <v>1360</v>
      </c>
      <c r="AL281" s="8" t="s">
        <v>1551</v>
      </c>
      <c r="AM281" s="6" t="s">
        <v>66</v>
      </c>
      <c r="AN281" s="6" t="s">
        <v>35</v>
      </c>
      <c r="AO281" s="6">
        <v>2</v>
      </c>
      <c r="AP281" s="6" t="s">
        <v>16</v>
      </c>
      <c r="AQ281" s="6"/>
      <c r="AR281" s="6"/>
      <c r="AS281" s="16">
        <f>AS$340</f>
        <v>187</v>
      </c>
      <c r="AT281" s="16">
        <f>AT$342</f>
        <v>54</v>
      </c>
      <c r="AU281" s="6"/>
      <c r="AV281" s="6"/>
      <c r="AW281" s="9"/>
      <c r="AX281" s="8"/>
      <c r="AY281" s="8"/>
      <c r="AZ281" s="6"/>
      <c r="BA281" s="6"/>
      <c r="BB281" s="6"/>
      <c r="BC281" s="6"/>
      <c r="BD281" s="6"/>
      <c r="BE281" s="6"/>
      <c r="BF281" s="16">
        <f>BF$340</f>
        <v>164</v>
      </c>
      <c r="BG281" s="16">
        <f>BG$342</f>
        <v>48</v>
      </c>
      <c r="BH281" s="6"/>
      <c r="BI281" s="6"/>
      <c r="BJ281" s="9"/>
      <c r="BK281" s="8"/>
      <c r="BL281" s="8"/>
      <c r="BM281" s="6"/>
      <c r="BN281" s="6"/>
      <c r="BO281" s="6"/>
      <c r="BP281" s="6"/>
    </row>
    <row r="282" spans="1:68" x14ac:dyDescent="0.3">
      <c r="A282">
        <v>278</v>
      </c>
      <c r="B282">
        <v>82</v>
      </c>
      <c r="C282" s="8" t="str">
        <f>BK282</f>
        <v>Darren</v>
      </c>
      <c r="D282" s="8" t="str">
        <f>BL282</f>
        <v>Welsford</v>
      </c>
      <c r="E282" s="6" t="str">
        <f>BM282</f>
        <v>V 40</v>
      </c>
      <c r="F282" s="6" t="str">
        <f>BN282</f>
        <v>ORH</v>
      </c>
      <c r="G282" s="16">
        <f t="shared" si="73"/>
        <v>212</v>
      </c>
      <c r="H282" s="16">
        <f t="shared" si="74"/>
        <v>210</v>
      </c>
      <c r="I282" s="16">
        <f t="shared" si="75"/>
        <v>187</v>
      </c>
      <c r="J282" s="6">
        <f t="shared" si="76"/>
        <v>101</v>
      </c>
      <c r="K282" s="28">
        <f t="shared" si="77"/>
        <v>710</v>
      </c>
      <c r="L282" s="16">
        <f>T282</f>
        <v>71</v>
      </c>
      <c r="M282" s="16">
        <f>AG282</f>
        <v>63</v>
      </c>
      <c r="N282" s="16">
        <f>AT282</f>
        <v>66</v>
      </c>
      <c r="O282" s="6">
        <f>BG282</f>
        <v>30</v>
      </c>
      <c r="P282" s="28">
        <f>SUM(L282:O282)</f>
        <v>230</v>
      </c>
      <c r="Q282" s="6"/>
      <c r="R282" s="6"/>
      <c r="S282" s="16">
        <f>S$340</f>
        <v>212</v>
      </c>
      <c r="T282" s="16">
        <f>T$341</f>
        <v>71</v>
      </c>
      <c r="U282" s="6"/>
      <c r="V282" s="6"/>
      <c r="W282" s="7"/>
      <c r="X282" s="8"/>
      <c r="Y282" s="8"/>
      <c r="Z282" s="6"/>
      <c r="AA282" s="6"/>
      <c r="AB282" s="6"/>
      <c r="AC282" s="6"/>
      <c r="AD282" s="6"/>
      <c r="AE282" s="6"/>
      <c r="AF282" s="16">
        <f>AF$340</f>
        <v>210</v>
      </c>
      <c r="AG282" s="16">
        <f>AG$341</f>
        <v>63</v>
      </c>
      <c r="AH282" s="6"/>
      <c r="AJ282" s="9"/>
      <c r="AK282" s="8"/>
      <c r="AL282" s="8"/>
      <c r="AM282" s="6"/>
      <c r="AN282" s="6"/>
      <c r="AO282" s="6"/>
      <c r="AP282" s="6"/>
      <c r="AQ282" s="6"/>
      <c r="AR282" s="6"/>
      <c r="AS282" s="16">
        <f>AS$340</f>
        <v>187</v>
      </c>
      <c r="AT282" s="16">
        <f>AT$341</f>
        <v>66</v>
      </c>
      <c r="AU282" s="6"/>
      <c r="AV282" s="6"/>
      <c r="AW282" s="7"/>
      <c r="AX282" s="8"/>
      <c r="AY282" s="8"/>
      <c r="AZ282" s="6"/>
      <c r="BA282" s="6"/>
      <c r="BB282" s="6"/>
      <c r="BC282" s="6"/>
      <c r="BD282" s="6"/>
      <c r="BE282" s="6">
        <v>140</v>
      </c>
      <c r="BF282" s="6">
        <v>101</v>
      </c>
      <c r="BG282" s="6">
        <v>30</v>
      </c>
      <c r="BH282" s="6">
        <v>66</v>
      </c>
      <c r="BI282" s="6">
        <v>559</v>
      </c>
      <c r="BJ282" s="7">
        <v>3.5624999999999997E-2</v>
      </c>
      <c r="BK282" s="8" t="s">
        <v>541</v>
      </c>
      <c r="BL282" s="8" t="s">
        <v>1902</v>
      </c>
      <c r="BM282" s="6" t="s">
        <v>24</v>
      </c>
      <c r="BN282" s="6" t="s">
        <v>15</v>
      </c>
      <c r="BO282" s="6">
        <v>2</v>
      </c>
      <c r="BP282" s="6" t="s">
        <v>16</v>
      </c>
    </row>
    <row r="283" spans="1:68" x14ac:dyDescent="0.3">
      <c r="A283">
        <v>279</v>
      </c>
      <c r="C283" s="8" t="s">
        <v>125</v>
      </c>
      <c r="D283" s="8" t="s">
        <v>1552</v>
      </c>
      <c r="E283" s="6" t="s">
        <v>1508</v>
      </c>
      <c r="F283" s="6" t="s">
        <v>60</v>
      </c>
      <c r="G283" s="16">
        <f t="shared" si="73"/>
        <v>212</v>
      </c>
      <c r="H283" s="6">
        <f t="shared" si="74"/>
        <v>148</v>
      </c>
      <c r="I283" s="16">
        <f t="shared" si="75"/>
        <v>187</v>
      </c>
      <c r="J283" s="16">
        <f t="shared" si="76"/>
        <v>164</v>
      </c>
      <c r="K283" s="28">
        <f t="shared" si="77"/>
        <v>711</v>
      </c>
      <c r="L283" s="6"/>
      <c r="M283" s="6"/>
      <c r="N283" s="6"/>
      <c r="O283" s="6"/>
      <c r="P283" s="28"/>
      <c r="Q283" s="6"/>
      <c r="R283" s="6"/>
      <c r="S283" s="16">
        <f>S$340</f>
        <v>212</v>
      </c>
      <c r="T283" s="6"/>
      <c r="U283" s="6"/>
      <c r="V283" s="6"/>
      <c r="W283" s="7"/>
      <c r="X283" s="8"/>
      <c r="Y283" s="8"/>
      <c r="Z283" s="6"/>
      <c r="AA283" s="6"/>
      <c r="AB283" s="6"/>
      <c r="AC283" s="6"/>
      <c r="AD283" s="6"/>
      <c r="AE283" s="6">
        <v>346</v>
      </c>
      <c r="AF283" s="6">
        <v>148</v>
      </c>
      <c r="AG283" s="6"/>
      <c r="AH283" s="6"/>
      <c r="AI283">
        <v>1774</v>
      </c>
      <c r="AJ283" s="7">
        <v>3.037037037037037E-2</v>
      </c>
      <c r="AK283" s="8" t="s">
        <v>125</v>
      </c>
      <c r="AL283" s="8" t="s">
        <v>1552</v>
      </c>
      <c r="AM283" s="6" t="s">
        <v>1508</v>
      </c>
      <c r="AN283" s="6" t="s">
        <v>60</v>
      </c>
      <c r="AO283" s="6">
        <v>2</v>
      </c>
      <c r="AP283" s="6" t="s">
        <v>16</v>
      </c>
      <c r="AQ283" s="6"/>
      <c r="AR283" s="6"/>
      <c r="AS283" s="16">
        <f>AS$340</f>
        <v>187</v>
      </c>
      <c r="AT283" s="6"/>
      <c r="AU283" s="6"/>
      <c r="AV283" s="6"/>
      <c r="AW283" s="7"/>
      <c r="AX283" s="8"/>
      <c r="AY283" s="8"/>
      <c r="AZ283" s="6"/>
      <c r="BA283" s="6"/>
      <c r="BB283" s="6"/>
      <c r="BC283" s="6"/>
      <c r="BD283" s="6"/>
      <c r="BE283" s="6"/>
      <c r="BF283" s="16">
        <f>BF$340</f>
        <v>164</v>
      </c>
      <c r="BG283" s="6"/>
      <c r="BH283" s="6"/>
      <c r="BI283" s="6"/>
      <c r="BJ283" s="7"/>
      <c r="BK283" s="8"/>
      <c r="BL283" s="8"/>
      <c r="BM283" s="6"/>
      <c r="BN283" s="6"/>
      <c r="BO283" s="6"/>
      <c r="BP283" s="6"/>
    </row>
    <row r="284" spans="1:68" x14ac:dyDescent="0.3">
      <c r="A284">
        <v>280</v>
      </c>
      <c r="C284" s="8" t="s">
        <v>175</v>
      </c>
      <c r="D284" s="8" t="s">
        <v>1315</v>
      </c>
      <c r="E284" s="6" t="s">
        <v>14</v>
      </c>
      <c r="F284" s="6" t="s">
        <v>27</v>
      </c>
      <c r="G284" s="16">
        <f t="shared" si="73"/>
        <v>212</v>
      </c>
      <c r="H284" s="16">
        <f t="shared" si="74"/>
        <v>210</v>
      </c>
      <c r="I284" s="6">
        <f t="shared" si="75"/>
        <v>127</v>
      </c>
      <c r="J284" s="16">
        <f t="shared" si="76"/>
        <v>164</v>
      </c>
      <c r="K284" s="28">
        <f t="shared" si="77"/>
        <v>713</v>
      </c>
      <c r="L284" s="6"/>
      <c r="M284" s="6"/>
      <c r="N284" s="6"/>
      <c r="O284" s="6"/>
      <c r="P284" s="28"/>
      <c r="Q284" s="6"/>
      <c r="R284" s="6"/>
      <c r="S284" s="16">
        <f>S$340</f>
        <v>212</v>
      </c>
      <c r="T284" s="6"/>
      <c r="U284" s="6"/>
      <c r="V284" s="6"/>
      <c r="W284" s="7"/>
      <c r="X284" s="8"/>
      <c r="Y284" s="8"/>
      <c r="Z284" s="6"/>
      <c r="AA284" s="6"/>
      <c r="AB284" s="6"/>
      <c r="AC284" s="6"/>
      <c r="AD284" s="6"/>
      <c r="AE284" s="6"/>
      <c r="AF284" s="16">
        <f>AF$340</f>
        <v>210</v>
      </c>
      <c r="AG284" s="6"/>
      <c r="AH284" s="6"/>
      <c r="AJ284" s="7"/>
      <c r="AK284" s="8"/>
      <c r="AL284" s="8"/>
      <c r="AM284" s="6"/>
      <c r="AN284" s="6"/>
      <c r="AO284" s="6"/>
      <c r="AP284" s="6"/>
      <c r="AQ284" s="6"/>
      <c r="AR284" s="6">
        <v>314</v>
      </c>
      <c r="AS284" s="6">
        <v>127</v>
      </c>
      <c r="AT284" s="6"/>
      <c r="AU284" s="6"/>
      <c r="AV284" s="6">
        <v>1420</v>
      </c>
      <c r="AW284" s="7">
        <v>3.6261574074074071E-2</v>
      </c>
      <c r="AX284" s="8" t="s">
        <v>175</v>
      </c>
      <c r="AY284" s="8" t="s">
        <v>1315</v>
      </c>
      <c r="AZ284" s="6" t="s">
        <v>14</v>
      </c>
      <c r="BA284" s="6" t="s">
        <v>27</v>
      </c>
      <c r="BB284" s="6">
        <v>2</v>
      </c>
      <c r="BC284" s="6" t="s">
        <v>16</v>
      </c>
      <c r="BD284" s="6"/>
      <c r="BE284" s="6"/>
      <c r="BF284" s="16">
        <f>BF$340</f>
        <v>164</v>
      </c>
      <c r="BG284" s="6"/>
      <c r="BH284" s="6"/>
      <c r="BI284" s="6"/>
      <c r="BJ284" s="7"/>
      <c r="BK284" s="8"/>
      <c r="BL284" s="8"/>
      <c r="BM284" s="6"/>
      <c r="BN284" s="6"/>
      <c r="BO284" s="6"/>
      <c r="BP284" s="6"/>
    </row>
    <row r="285" spans="1:68" x14ac:dyDescent="0.3">
      <c r="A285">
        <v>281</v>
      </c>
      <c r="B285">
        <v>88</v>
      </c>
      <c r="C285" s="8" t="s">
        <v>258</v>
      </c>
      <c r="D285" s="8" t="s">
        <v>259</v>
      </c>
      <c r="E285" s="6" t="s">
        <v>24</v>
      </c>
      <c r="F285" s="6" t="s">
        <v>19</v>
      </c>
      <c r="G285" s="6">
        <f t="shared" si="73"/>
        <v>154</v>
      </c>
      <c r="H285" s="16">
        <f t="shared" si="74"/>
        <v>210</v>
      </c>
      <c r="I285" s="16">
        <f t="shared" si="75"/>
        <v>187</v>
      </c>
      <c r="J285" s="16">
        <f t="shared" si="76"/>
        <v>164</v>
      </c>
      <c r="K285" s="28">
        <f t="shared" si="77"/>
        <v>715</v>
      </c>
      <c r="L285" s="6">
        <f>T285</f>
        <v>55</v>
      </c>
      <c r="M285" s="16">
        <f>AG285</f>
        <v>63</v>
      </c>
      <c r="N285" s="16">
        <f>AT285</f>
        <v>66</v>
      </c>
      <c r="O285" s="16">
        <f>BG285</f>
        <v>51</v>
      </c>
      <c r="P285" s="28">
        <f>SUM(L285:O285)</f>
        <v>235</v>
      </c>
      <c r="Q285" s="6"/>
      <c r="R285" s="6">
        <v>201</v>
      </c>
      <c r="S285" s="6">
        <v>154</v>
      </c>
      <c r="T285" s="6">
        <v>55</v>
      </c>
      <c r="U285" s="6">
        <v>100</v>
      </c>
      <c r="V285" s="6">
        <v>777</v>
      </c>
      <c r="W285" s="7">
        <v>3.6759259259259262E-2</v>
      </c>
      <c r="X285" s="8" t="s">
        <v>258</v>
      </c>
      <c r="Y285" s="8" t="s">
        <v>259</v>
      </c>
      <c r="Z285" s="6" t="s">
        <v>24</v>
      </c>
      <c r="AA285" s="6" t="s">
        <v>19</v>
      </c>
      <c r="AB285" s="6">
        <v>2</v>
      </c>
      <c r="AC285" s="6" t="s">
        <v>16</v>
      </c>
      <c r="AD285" s="6"/>
      <c r="AE285" s="6"/>
      <c r="AF285" s="16">
        <f>AF$340</f>
        <v>210</v>
      </c>
      <c r="AG285" s="16">
        <f>AG$341</f>
        <v>63</v>
      </c>
      <c r="AH285" s="6"/>
      <c r="AJ285" s="7"/>
      <c r="AK285" s="8"/>
      <c r="AL285" s="8"/>
      <c r="AM285" s="6"/>
      <c r="AN285" s="6"/>
      <c r="AO285" s="6"/>
      <c r="AP285" s="6"/>
      <c r="AQ285" s="6"/>
      <c r="AR285" s="6"/>
      <c r="AS285" s="16">
        <f>AS$340</f>
        <v>187</v>
      </c>
      <c r="AT285" s="16">
        <f>AT$341</f>
        <v>66</v>
      </c>
      <c r="AU285" s="6"/>
      <c r="AV285" s="6"/>
      <c r="AW285" s="7"/>
      <c r="AX285" s="8"/>
      <c r="AY285" s="8"/>
      <c r="AZ285" s="6"/>
      <c r="BA285" s="6"/>
      <c r="BB285" s="6"/>
      <c r="BC285" s="6"/>
      <c r="BD285" s="6"/>
      <c r="BE285" s="6"/>
      <c r="BF285" s="16">
        <f>BF$340</f>
        <v>164</v>
      </c>
      <c r="BG285" s="16">
        <f>BG$341</f>
        <v>51</v>
      </c>
      <c r="BH285" s="6"/>
      <c r="BI285" s="6"/>
      <c r="BJ285" s="7"/>
      <c r="BK285" s="8"/>
      <c r="BL285" s="8"/>
      <c r="BM285" s="6"/>
      <c r="BN285" s="6"/>
      <c r="BO285" s="6"/>
      <c r="BP285" s="6"/>
    </row>
    <row r="286" spans="1:68" x14ac:dyDescent="0.3">
      <c r="A286">
        <v>282</v>
      </c>
      <c r="B286">
        <v>84</v>
      </c>
      <c r="C286" s="8" t="s">
        <v>610</v>
      </c>
      <c r="D286" s="8" t="s">
        <v>1063</v>
      </c>
      <c r="E286" s="6" t="s">
        <v>24</v>
      </c>
      <c r="F286" s="6" t="s">
        <v>27</v>
      </c>
      <c r="G286" s="16">
        <f t="shared" si="73"/>
        <v>212</v>
      </c>
      <c r="H286" s="16">
        <f t="shared" si="74"/>
        <v>210</v>
      </c>
      <c r="I286" s="16">
        <f t="shared" si="75"/>
        <v>187</v>
      </c>
      <c r="J286" s="6">
        <f t="shared" si="76"/>
        <v>107</v>
      </c>
      <c r="K286" s="28">
        <f t="shared" si="77"/>
        <v>716</v>
      </c>
      <c r="L286" s="16">
        <f>T286</f>
        <v>71</v>
      </c>
      <c r="M286" s="16">
        <f>AG286</f>
        <v>63</v>
      </c>
      <c r="N286" s="16">
        <f>AT286</f>
        <v>66</v>
      </c>
      <c r="O286" s="6">
        <f>BG286</f>
        <v>33</v>
      </c>
      <c r="P286" s="28">
        <f>SUM(L286:O286)</f>
        <v>233</v>
      </c>
      <c r="Q286" s="6"/>
      <c r="R286" s="6"/>
      <c r="S286" s="16">
        <f>S$340</f>
        <v>212</v>
      </c>
      <c r="T286" s="16">
        <f>T$341</f>
        <v>71</v>
      </c>
      <c r="U286" s="6"/>
      <c r="V286" s="6"/>
      <c r="W286" s="7"/>
      <c r="X286" s="8"/>
      <c r="Y286" s="8"/>
      <c r="Z286" s="6"/>
      <c r="AA286" s="6"/>
      <c r="AB286" s="6"/>
      <c r="AC286" s="6"/>
      <c r="AD286" s="6"/>
      <c r="AE286" s="6"/>
      <c r="AF286" s="16">
        <f>AF$340</f>
        <v>210</v>
      </c>
      <c r="AG286" s="16">
        <f>AG$341</f>
        <v>63</v>
      </c>
      <c r="AH286" s="6"/>
      <c r="AJ286" s="7"/>
      <c r="AK286" s="8"/>
      <c r="AL286" s="8"/>
      <c r="AM286" s="6"/>
      <c r="AN286" s="6"/>
      <c r="AO286" s="6"/>
      <c r="AP286" s="6"/>
      <c r="AQ286" s="6"/>
      <c r="AR286" s="6"/>
      <c r="AS286" s="16">
        <f>AS$340</f>
        <v>187</v>
      </c>
      <c r="AT286" s="16">
        <f>AT$341</f>
        <v>66</v>
      </c>
      <c r="AU286" s="6"/>
      <c r="AV286" s="6"/>
      <c r="AW286" s="7"/>
      <c r="AX286" s="8"/>
      <c r="AY286" s="8"/>
      <c r="AZ286" s="6"/>
      <c r="BA286" s="6"/>
      <c r="BB286" s="6"/>
      <c r="BC286" s="6"/>
      <c r="BD286" s="6"/>
      <c r="BE286" s="6">
        <v>150</v>
      </c>
      <c r="BF286" s="6">
        <v>107</v>
      </c>
      <c r="BG286" s="6">
        <v>33</v>
      </c>
      <c r="BH286" s="6">
        <v>72</v>
      </c>
      <c r="BI286" s="6">
        <v>2351</v>
      </c>
      <c r="BJ286" s="7">
        <v>3.6249999999999998E-2</v>
      </c>
      <c r="BK286" s="8" t="s">
        <v>610</v>
      </c>
      <c r="BL286" s="8" t="s">
        <v>1063</v>
      </c>
      <c r="BM286" s="6" t="s">
        <v>24</v>
      </c>
      <c r="BN286" s="6" t="s">
        <v>27</v>
      </c>
      <c r="BO286" s="6">
        <v>2</v>
      </c>
      <c r="BP286" s="6" t="s">
        <v>16</v>
      </c>
    </row>
    <row r="287" spans="1:68" x14ac:dyDescent="0.3">
      <c r="A287">
        <v>283</v>
      </c>
      <c r="B287">
        <v>79</v>
      </c>
      <c r="C287" s="8" t="str">
        <f>BK287</f>
        <v>Andy</v>
      </c>
      <c r="D287" s="8" t="str">
        <f>BL287</f>
        <v>Lunn</v>
      </c>
      <c r="E287" s="6" t="str">
        <f>BM287</f>
        <v>V 50</v>
      </c>
      <c r="F287" s="6" t="str">
        <f>BN287</f>
        <v>ORH</v>
      </c>
      <c r="G287" s="16">
        <f t="shared" si="73"/>
        <v>212</v>
      </c>
      <c r="H287" s="16">
        <f t="shared" si="74"/>
        <v>210</v>
      </c>
      <c r="I287" s="16">
        <f t="shared" si="75"/>
        <v>187</v>
      </c>
      <c r="J287" s="6">
        <f t="shared" si="76"/>
        <v>108</v>
      </c>
      <c r="K287" s="28">
        <f t="shared" si="77"/>
        <v>717</v>
      </c>
      <c r="L287" s="16">
        <f>T287</f>
        <v>62</v>
      </c>
      <c r="M287" s="16">
        <f>AG287</f>
        <v>65</v>
      </c>
      <c r="N287" s="16">
        <f>AT287</f>
        <v>54</v>
      </c>
      <c r="O287" s="6">
        <f>BG287</f>
        <v>30</v>
      </c>
      <c r="P287" s="28">
        <f>SUM(L287:O287)</f>
        <v>211</v>
      </c>
      <c r="Q287" s="6"/>
      <c r="R287" s="6"/>
      <c r="S287" s="16">
        <f>S$340</f>
        <v>212</v>
      </c>
      <c r="T287" s="16">
        <f>T$342</f>
        <v>62</v>
      </c>
      <c r="U287" s="6"/>
      <c r="V287" s="6"/>
      <c r="W287" s="9"/>
      <c r="X287" s="8"/>
      <c r="Y287" s="8"/>
      <c r="Z287" s="6"/>
      <c r="AA287" s="6"/>
      <c r="AB287" s="6"/>
      <c r="AC287" s="6"/>
      <c r="AD287" s="6"/>
      <c r="AE287" s="6"/>
      <c r="AF287" s="16">
        <f>AF$340</f>
        <v>210</v>
      </c>
      <c r="AG287" s="16">
        <f>AG$342</f>
        <v>65</v>
      </c>
      <c r="AH287" s="6"/>
      <c r="AJ287" s="7"/>
      <c r="AK287" s="8"/>
      <c r="AL287" s="8"/>
      <c r="AM287" s="6"/>
      <c r="AN287" s="6"/>
      <c r="AO287" s="6"/>
      <c r="AP287" s="6"/>
      <c r="AQ287" s="6"/>
      <c r="AR287" s="6"/>
      <c r="AS287" s="16">
        <f>AS$340</f>
        <v>187</v>
      </c>
      <c r="AT287" s="16">
        <f>AT$342</f>
        <v>54</v>
      </c>
      <c r="AU287" s="6"/>
      <c r="AV287" s="6"/>
      <c r="AW287" s="7"/>
      <c r="AX287" s="8"/>
      <c r="AY287" s="8"/>
      <c r="AZ287" s="6"/>
      <c r="BA287" s="6"/>
      <c r="BB287" s="6"/>
      <c r="BC287" s="6"/>
      <c r="BD287" s="6"/>
      <c r="BE287" s="6">
        <v>151</v>
      </c>
      <c r="BF287" s="6">
        <v>108</v>
      </c>
      <c r="BG287" s="6">
        <v>30</v>
      </c>
      <c r="BH287" s="6">
        <v>73</v>
      </c>
      <c r="BI287" s="6">
        <v>556</v>
      </c>
      <c r="BJ287" s="7">
        <v>3.6284722222222225E-2</v>
      </c>
      <c r="BK287" s="8" t="s">
        <v>218</v>
      </c>
      <c r="BL287" s="8" t="s">
        <v>93</v>
      </c>
      <c r="BM287" s="6" t="s">
        <v>66</v>
      </c>
      <c r="BN287" s="6" t="s">
        <v>15</v>
      </c>
      <c r="BO287" s="6">
        <v>2</v>
      </c>
      <c r="BP287" s="6" t="s">
        <v>16</v>
      </c>
    </row>
    <row r="288" spans="1:68" x14ac:dyDescent="0.3">
      <c r="A288">
        <v>284</v>
      </c>
      <c r="B288">
        <v>5</v>
      </c>
      <c r="C288" s="8" t="s">
        <v>304</v>
      </c>
      <c r="D288" s="8" t="s">
        <v>38</v>
      </c>
      <c r="E288" s="6" t="s">
        <v>236</v>
      </c>
      <c r="F288" s="6" t="s">
        <v>60</v>
      </c>
      <c r="G288" s="6">
        <f t="shared" si="73"/>
        <v>197</v>
      </c>
      <c r="H288" s="6">
        <f t="shared" si="74"/>
        <v>196</v>
      </c>
      <c r="I288" s="6">
        <f t="shared" si="75"/>
        <v>174</v>
      </c>
      <c r="J288" s="6">
        <f t="shared" si="76"/>
        <v>150</v>
      </c>
      <c r="K288" s="28">
        <f t="shared" si="77"/>
        <v>717</v>
      </c>
      <c r="L288" s="6">
        <f>T288</f>
        <v>8</v>
      </c>
      <c r="M288" s="6">
        <f>AG288</f>
        <v>9</v>
      </c>
      <c r="N288" s="6">
        <f>AT288</f>
        <v>9</v>
      </c>
      <c r="O288" s="6">
        <f>BG288</f>
        <v>8</v>
      </c>
      <c r="P288" s="28">
        <f>SUM(L288:O288)</f>
        <v>34</v>
      </c>
      <c r="Q288" s="6"/>
      <c r="R288" s="6">
        <v>295</v>
      </c>
      <c r="S288" s="6">
        <v>197</v>
      </c>
      <c r="T288" s="6">
        <v>8</v>
      </c>
      <c r="U288" s="6">
        <v>99</v>
      </c>
      <c r="V288" s="6">
        <v>1763</v>
      </c>
      <c r="W288" s="9">
        <v>4.7106481481481478E-2</v>
      </c>
      <c r="X288" s="8" t="s">
        <v>304</v>
      </c>
      <c r="Y288" s="8" t="s">
        <v>38</v>
      </c>
      <c r="Z288" s="6" t="s">
        <v>236</v>
      </c>
      <c r="AA288" s="6" t="s">
        <v>60</v>
      </c>
      <c r="AB288" s="6">
        <v>2</v>
      </c>
      <c r="AC288" s="6" t="s">
        <v>16</v>
      </c>
      <c r="AD288" s="6"/>
      <c r="AE288" s="6">
        <v>592</v>
      </c>
      <c r="AF288" s="6">
        <v>196</v>
      </c>
      <c r="AG288" s="6">
        <v>9</v>
      </c>
      <c r="AH288" s="6">
        <v>140</v>
      </c>
      <c r="AI288">
        <v>1763</v>
      </c>
      <c r="AJ288" s="9">
        <v>4.1817129629629628E-2</v>
      </c>
      <c r="AK288" s="8" t="s">
        <v>304</v>
      </c>
      <c r="AL288" s="8" t="s">
        <v>38</v>
      </c>
      <c r="AM288" s="6" t="s">
        <v>236</v>
      </c>
      <c r="AN288" s="6" t="s">
        <v>60</v>
      </c>
      <c r="AO288" s="6">
        <v>2</v>
      </c>
      <c r="AP288" s="6" t="s">
        <v>16</v>
      </c>
      <c r="AQ288" s="6"/>
      <c r="AR288" s="6">
        <v>519</v>
      </c>
      <c r="AS288" s="6">
        <v>174</v>
      </c>
      <c r="AT288" s="6">
        <v>9</v>
      </c>
      <c r="AU288" s="6">
        <v>129</v>
      </c>
      <c r="AV288" s="6">
        <v>1763</v>
      </c>
      <c r="AW288" s="9">
        <v>4.7939814814814817E-2</v>
      </c>
      <c r="AX288" s="8" t="s">
        <v>304</v>
      </c>
      <c r="AY288" s="8" t="s">
        <v>38</v>
      </c>
      <c r="AZ288" s="6" t="s">
        <v>236</v>
      </c>
      <c r="BA288" s="6" t="s">
        <v>60</v>
      </c>
      <c r="BB288" s="6">
        <v>2</v>
      </c>
      <c r="BC288" s="6" t="s">
        <v>16</v>
      </c>
      <c r="BD288" s="6"/>
      <c r="BE288" s="6">
        <v>261</v>
      </c>
      <c r="BF288" s="6">
        <v>150</v>
      </c>
      <c r="BG288" s="6">
        <v>8</v>
      </c>
      <c r="BH288" s="6">
        <v>113</v>
      </c>
      <c r="BI288" s="6">
        <v>1763</v>
      </c>
      <c r="BJ288" s="9">
        <v>5.0949074074074077E-2</v>
      </c>
      <c r="BK288" s="8" t="s">
        <v>304</v>
      </c>
      <c r="BL288" s="8" t="s">
        <v>38</v>
      </c>
      <c r="BM288" s="6" t="s">
        <v>236</v>
      </c>
      <c r="BN288" s="6" t="s">
        <v>60</v>
      </c>
      <c r="BO288" s="6">
        <v>2</v>
      </c>
      <c r="BP288" s="6" t="s">
        <v>16</v>
      </c>
    </row>
    <row r="289" spans="1:68" x14ac:dyDescent="0.3">
      <c r="A289">
        <v>285</v>
      </c>
      <c r="B289">
        <v>13</v>
      </c>
      <c r="C289" s="8" t="s">
        <v>88</v>
      </c>
      <c r="D289" s="8" t="s">
        <v>287</v>
      </c>
      <c r="E289" s="6" t="s">
        <v>236</v>
      </c>
      <c r="F289" s="6" t="s">
        <v>35</v>
      </c>
      <c r="G289" s="6">
        <f t="shared" si="73"/>
        <v>183</v>
      </c>
      <c r="H289" s="6">
        <f t="shared" si="74"/>
        <v>183</v>
      </c>
      <c r="I289" s="16">
        <f t="shared" si="75"/>
        <v>187</v>
      </c>
      <c r="J289" s="16">
        <f t="shared" si="76"/>
        <v>164</v>
      </c>
      <c r="K289" s="28">
        <f t="shared" si="77"/>
        <v>717</v>
      </c>
      <c r="L289" s="6">
        <f>T289</f>
        <v>6</v>
      </c>
      <c r="M289" s="6">
        <f>AG289</f>
        <v>7</v>
      </c>
      <c r="N289" s="16">
        <f>AT289</f>
        <v>22</v>
      </c>
      <c r="O289" s="16">
        <f>BG289</f>
        <v>21</v>
      </c>
      <c r="P289" s="28">
        <f>SUM(L289:O289)</f>
        <v>56</v>
      </c>
      <c r="Q289" s="6"/>
      <c r="R289" s="6">
        <v>256</v>
      </c>
      <c r="S289" s="6">
        <v>183</v>
      </c>
      <c r="T289" s="6">
        <v>6</v>
      </c>
      <c r="U289" s="6">
        <v>125</v>
      </c>
      <c r="V289" s="6">
        <v>1037</v>
      </c>
      <c r="W289" s="7">
        <v>4.1018518518518524E-2</v>
      </c>
      <c r="X289" s="8" t="s">
        <v>88</v>
      </c>
      <c r="Y289" s="8" t="s">
        <v>287</v>
      </c>
      <c r="Z289" s="6" t="s">
        <v>236</v>
      </c>
      <c r="AA289" s="6" t="s">
        <v>35</v>
      </c>
      <c r="AB289" s="6">
        <v>2</v>
      </c>
      <c r="AC289" s="6" t="s">
        <v>16</v>
      </c>
      <c r="AD289" s="6"/>
      <c r="AE289" s="6">
        <v>503</v>
      </c>
      <c r="AF289" s="6">
        <v>183</v>
      </c>
      <c r="AG289" s="6">
        <v>7</v>
      </c>
      <c r="AH289" s="6">
        <v>129</v>
      </c>
      <c r="AI289">
        <v>1037</v>
      </c>
      <c r="AJ289" s="7">
        <v>3.4675925925925923E-2</v>
      </c>
      <c r="AK289" s="8" t="s">
        <v>88</v>
      </c>
      <c r="AL289" s="8" t="s">
        <v>287</v>
      </c>
      <c r="AM289" s="6" t="s">
        <v>236</v>
      </c>
      <c r="AN289" s="6" t="s">
        <v>35</v>
      </c>
      <c r="AO289" s="6">
        <v>2</v>
      </c>
      <c r="AP289" s="6" t="s">
        <v>16</v>
      </c>
      <c r="AQ289" s="6"/>
      <c r="AR289" s="6"/>
      <c r="AS289" s="16">
        <f>AS$340</f>
        <v>187</v>
      </c>
      <c r="AT289" s="16">
        <f>AT$344</f>
        <v>22</v>
      </c>
      <c r="AU289" s="6"/>
      <c r="AV289" s="6"/>
      <c r="AW289" s="7"/>
      <c r="AX289" s="8"/>
      <c r="AY289" s="8"/>
      <c r="AZ289" s="6"/>
      <c r="BA289" s="6"/>
      <c r="BB289" s="6"/>
      <c r="BC289" s="6"/>
      <c r="BD289" s="6"/>
      <c r="BE289" s="6"/>
      <c r="BF289" s="16">
        <f>BF$340</f>
        <v>164</v>
      </c>
      <c r="BG289" s="16">
        <f>BG$344</f>
        <v>21</v>
      </c>
      <c r="BH289" s="6"/>
      <c r="BI289" s="6"/>
      <c r="BJ289" s="9"/>
      <c r="BK289" s="8"/>
      <c r="BL289" s="8"/>
      <c r="BM289" s="6"/>
      <c r="BN289" s="6"/>
      <c r="BO289" s="6"/>
      <c r="BP289" s="6"/>
    </row>
    <row r="290" spans="1:68" x14ac:dyDescent="0.3">
      <c r="A290">
        <v>286</v>
      </c>
      <c r="C290" s="8" t="s">
        <v>83</v>
      </c>
      <c r="D290" s="8" t="s">
        <v>1555</v>
      </c>
      <c r="E290" s="6" t="s">
        <v>14</v>
      </c>
      <c r="F290" s="6" t="s">
        <v>27</v>
      </c>
      <c r="G290" s="16">
        <f t="shared" si="73"/>
        <v>212</v>
      </c>
      <c r="H290" s="6">
        <f t="shared" si="74"/>
        <v>155</v>
      </c>
      <c r="I290" s="16">
        <f t="shared" si="75"/>
        <v>187</v>
      </c>
      <c r="J290" s="16">
        <f t="shared" si="76"/>
        <v>164</v>
      </c>
      <c r="K290" s="28">
        <f t="shared" si="77"/>
        <v>718</v>
      </c>
      <c r="L290" s="6"/>
      <c r="M290" s="6"/>
      <c r="N290" s="6"/>
      <c r="P290" s="28"/>
      <c r="Q290" s="6"/>
      <c r="R290" s="6"/>
      <c r="S290" s="16">
        <f>S$340</f>
        <v>212</v>
      </c>
      <c r="T290" s="6"/>
      <c r="U290" s="6"/>
      <c r="V290" s="6"/>
      <c r="W290" s="7"/>
      <c r="X290" s="8"/>
      <c r="Y290" s="8"/>
      <c r="Z290" s="6"/>
      <c r="AA290" s="6"/>
      <c r="AB290" s="6"/>
      <c r="AC290" s="6"/>
      <c r="AD290" s="6"/>
      <c r="AE290" s="6">
        <v>375</v>
      </c>
      <c r="AF290" s="6">
        <v>155</v>
      </c>
      <c r="AG290" s="6"/>
      <c r="AH290" s="6"/>
      <c r="AI290">
        <v>1368</v>
      </c>
      <c r="AJ290" s="7">
        <v>3.1087962962962963E-2</v>
      </c>
      <c r="AK290" s="8" t="s">
        <v>83</v>
      </c>
      <c r="AL290" s="8" t="s">
        <v>1555</v>
      </c>
      <c r="AM290" s="6" t="s">
        <v>14</v>
      </c>
      <c r="AN290" s="6" t="s">
        <v>27</v>
      </c>
      <c r="AO290" s="6">
        <v>2</v>
      </c>
      <c r="AP290" s="6" t="s">
        <v>16</v>
      </c>
      <c r="AQ290" s="6"/>
      <c r="AR290" s="6"/>
      <c r="AS290" s="16">
        <f>AS$340</f>
        <v>187</v>
      </c>
      <c r="AT290" s="6"/>
      <c r="AU290" s="6"/>
      <c r="AV290" s="6"/>
      <c r="AW290" s="7"/>
      <c r="AX290" s="8"/>
      <c r="AY290" s="8"/>
      <c r="AZ290" s="6"/>
      <c r="BA290" s="6"/>
      <c r="BB290" s="6"/>
      <c r="BC290" s="6"/>
      <c r="BD290" s="6"/>
      <c r="BF290" s="16">
        <f>BF$340</f>
        <v>164</v>
      </c>
    </row>
    <row r="291" spans="1:68" x14ac:dyDescent="0.3">
      <c r="A291">
        <v>287</v>
      </c>
      <c r="B291">
        <v>85</v>
      </c>
      <c r="C291" s="8" t="str">
        <f>BK291</f>
        <v>Greg</v>
      </c>
      <c r="D291" s="8" t="str">
        <f>BL291</f>
        <v>Barham</v>
      </c>
      <c r="E291" s="6" t="str">
        <f>BM291</f>
        <v>V 40</v>
      </c>
      <c r="F291" s="6" t="str">
        <f>BN291</f>
        <v>ORH</v>
      </c>
      <c r="G291" s="16">
        <f t="shared" si="73"/>
        <v>212</v>
      </c>
      <c r="H291" s="16">
        <f t="shared" si="74"/>
        <v>210</v>
      </c>
      <c r="I291" s="16">
        <f t="shared" si="75"/>
        <v>187</v>
      </c>
      <c r="J291" s="6">
        <f t="shared" si="76"/>
        <v>110</v>
      </c>
      <c r="K291" s="28">
        <f t="shared" si="77"/>
        <v>719</v>
      </c>
      <c r="L291" s="16">
        <f>T291</f>
        <v>71</v>
      </c>
      <c r="M291" s="16">
        <f>AG291</f>
        <v>63</v>
      </c>
      <c r="N291" s="16">
        <f>AT291</f>
        <v>66</v>
      </c>
      <c r="O291" s="6">
        <f>BG291</f>
        <v>34</v>
      </c>
      <c r="P291" s="28">
        <f>SUM(L291:O291)</f>
        <v>234</v>
      </c>
      <c r="Q291" s="6"/>
      <c r="R291" s="6"/>
      <c r="S291" s="16">
        <f>S$340</f>
        <v>212</v>
      </c>
      <c r="T291" s="16">
        <f>T$341</f>
        <v>71</v>
      </c>
      <c r="U291" s="6"/>
      <c r="V291" s="6"/>
      <c r="W291" s="7"/>
      <c r="X291" s="8"/>
      <c r="Y291" s="8"/>
      <c r="Z291" s="6"/>
      <c r="AA291" s="6"/>
      <c r="AB291" s="6"/>
      <c r="AC291" s="6"/>
      <c r="AD291" s="6"/>
      <c r="AE291" s="6"/>
      <c r="AF291" s="16">
        <f>AF$340</f>
        <v>210</v>
      </c>
      <c r="AG291" s="16">
        <f>AG$341</f>
        <v>63</v>
      </c>
      <c r="AH291" s="6"/>
      <c r="AJ291" s="7"/>
      <c r="AK291" s="8"/>
      <c r="AL291" s="8"/>
      <c r="AM291" s="6"/>
      <c r="AN291" s="6"/>
      <c r="AO291" s="6"/>
      <c r="AP291" s="6"/>
      <c r="AQ291" s="6"/>
      <c r="AR291" s="6"/>
      <c r="AS291" s="16">
        <f>AS$340</f>
        <v>187</v>
      </c>
      <c r="AT291" s="16">
        <f>AT$341</f>
        <v>66</v>
      </c>
      <c r="AU291" s="6"/>
      <c r="AV291" s="6"/>
      <c r="AW291" s="7"/>
      <c r="AX291" s="8"/>
      <c r="AY291" s="8"/>
      <c r="AZ291" s="6"/>
      <c r="BA291" s="6"/>
      <c r="BB291" s="6"/>
      <c r="BC291" s="6"/>
      <c r="BD291" s="6"/>
      <c r="BE291" s="6">
        <v>153</v>
      </c>
      <c r="BF291" s="6">
        <v>110</v>
      </c>
      <c r="BG291" s="6">
        <v>34</v>
      </c>
      <c r="BH291" s="6">
        <v>75</v>
      </c>
      <c r="BI291" s="6">
        <v>553</v>
      </c>
      <c r="BJ291" s="7">
        <v>3.6307870370370372E-2</v>
      </c>
      <c r="BK291" s="8" t="s">
        <v>763</v>
      </c>
      <c r="BL291" s="8" t="s">
        <v>1903</v>
      </c>
      <c r="BM291" s="6" t="s">
        <v>24</v>
      </c>
      <c r="BN291" s="6" t="s">
        <v>15</v>
      </c>
      <c r="BO291" s="6">
        <v>2</v>
      </c>
      <c r="BP291" s="6" t="s">
        <v>16</v>
      </c>
    </row>
    <row r="292" spans="1:68" x14ac:dyDescent="0.3">
      <c r="A292">
        <v>288</v>
      </c>
      <c r="B292">
        <v>24</v>
      </c>
      <c r="C292" s="8" t="s">
        <v>195</v>
      </c>
      <c r="D292" s="8" t="s">
        <v>302</v>
      </c>
      <c r="E292" s="6" t="s">
        <v>101</v>
      </c>
      <c r="F292" s="6" t="s">
        <v>27</v>
      </c>
      <c r="G292" s="6">
        <f t="shared" si="73"/>
        <v>195</v>
      </c>
      <c r="H292" s="6">
        <f t="shared" si="74"/>
        <v>193</v>
      </c>
      <c r="I292" s="16">
        <f t="shared" si="75"/>
        <v>187</v>
      </c>
      <c r="J292" s="6">
        <f t="shared" si="76"/>
        <v>144</v>
      </c>
      <c r="K292" s="28">
        <f t="shared" si="77"/>
        <v>719</v>
      </c>
      <c r="L292" s="6">
        <f>T292</f>
        <v>18</v>
      </c>
      <c r="M292" s="6">
        <f>AG292</f>
        <v>23</v>
      </c>
      <c r="N292" s="16">
        <f>AT292</f>
        <v>30</v>
      </c>
      <c r="O292" s="6">
        <f>BG292</f>
        <v>25</v>
      </c>
      <c r="P292" s="28">
        <f>SUM(L292:O292)</f>
        <v>96</v>
      </c>
      <c r="Q292" s="6"/>
      <c r="R292" s="6">
        <v>287</v>
      </c>
      <c r="S292" s="6">
        <v>195</v>
      </c>
      <c r="T292" s="6">
        <v>18</v>
      </c>
      <c r="U292" s="6">
        <v>97</v>
      </c>
      <c r="V292" s="6">
        <v>1337</v>
      </c>
      <c r="W292" s="9">
        <v>4.4120370370370372E-2</v>
      </c>
      <c r="X292" s="8" t="s">
        <v>195</v>
      </c>
      <c r="Y292" s="8" t="s">
        <v>302</v>
      </c>
      <c r="Z292" s="6" t="s">
        <v>101</v>
      </c>
      <c r="AA292" s="6" t="s">
        <v>27</v>
      </c>
      <c r="AB292" s="6">
        <v>2</v>
      </c>
      <c r="AC292" s="6" t="s">
        <v>16</v>
      </c>
      <c r="AD292" s="6"/>
      <c r="AE292" s="6">
        <v>556</v>
      </c>
      <c r="AF292" s="6">
        <v>193</v>
      </c>
      <c r="AG292" s="6">
        <v>23</v>
      </c>
      <c r="AH292" s="6">
        <v>138</v>
      </c>
      <c r="AI292">
        <v>1337</v>
      </c>
      <c r="AJ292" s="7">
        <v>3.7395833333333336E-2</v>
      </c>
      <c r="AK292" s="8" t="s">
        <v>195</v>
      </c>
      <c r="AL292" s="8" t="s">
        <v>302</v>
      </c>
      <c r="AM292" s="6" t="s">
        <v>101</v>
      </c>
      <c r="AN292" s="6" t="s">
        <v>27</v>
      </c>
      <c r="AO292" s="6">
        <v>2</v>
      </c>
      <c r="AP292" s="6" t="s">
        <v>16</v>
      </c>
      <c r="AQ292" s="6"/>
      <c r="AR292" s="6"/>
      <c r="AS292" s="16">
        <f>AS$340</f>
        <v>187</v>
      </c>
      <c r="AT292" s="16">
        <f>AT$343</f>
        <v>30</v>
      </c>
      <c r="AU292" s="6"/>
      <c r="AV292" s="6"/>
      <c r="AW292" s="7"/>
      <c r="AX292" s="8"/>
      <c r="AY292" s="8"/>
      <c r="AZ292" s="6"/>
      <c r="BA292" s="6"/>
      <c r="BB292" s="6"/>
      <c r="BC292" s="6"/>
      <c r="BD292" s="6"/>
      <c r="BE292" s="6">
        <v>237</v>
      </c>
      <c r="BF292" s="6">
        <v>144</v>
      </c>
      <c r="BG292" s="6">
        <v>25</v>
      </c>
      <c r="BH292" s="6">
        <v>107</v>
      </c>
      <c r="BI292" s="6">
        <v>1337</v>
      </c>
      <c r="BJ292" s="9">
        <v>4.5138888888888888E-2</v>
      </c>
      <c r="BK292" s="8" t="s">
        <v>195</v>
      </c>
      <c r="BL292" s="8" t="s">
        <v>302</v>
      </c>
      <c r="BM292" s="6" t="s">
        <v>101</v>
      </c>
      <c r="BN292" s="6" t="s">
        <v>27</v>
      </c>
      <c r="BO292" s="6">
        <v>2</v>
      </c>
      <c r="BP292" s="6" t="s">
        <v>16</v>
      </c>
    </row>
    <row r="293" spans="1:68" x14ac:dyDescent="0.3">
      <c r="A293">
        <v>289</v>
      </c>
      <c r="B293">
        <v>87</v>
      </c>
      <c r="C293" s="8" t="str">
        <f>BK293</f>
        <v>Mark</v>
      </c>
      <c r="D293" s="8" t="str">
        <f>BL293</f>
        <v>Burnal</v>
      </c>
      <c r="E293" s="6" t="str">
        <f>BM293</f>
        <v>V 40</v>
      </c>
      <c r="F293" s="6" t="str">
        <f>BN293</f>
        <v>ORH</v>
      </c>
      <c r="G293" s="16">
        <f t="shared" si="73"/>
        <v>212</v>
      </c>
      <c r="H293" s="16">
        <f t="shared" si="74"/>
        <v>210</v>
      </c>
      <c r="I293" s="16">
        <f t="shared" si="75"/>
        <v>187</v>
      </c>
      <c r="J293" s="6">
        <f t="shared" si="76"/>
        <v>111</v>
      </c>
      <c r="K293" s="28">
        <f t="shared" si="77"/>
        <v>720</v>
      </c>
      <c r="L293" s="16">
        <f>T293</f>
        <v>71</v>
      </c>
      <c r="M293" s="16">
        <f>AG293</f>
        <v>63</v>
      </c>
      <c r="N293" s="16">
        <f>AT293</f>
        <v>66</v>
      </c>
      <c r="O293" s="6">
        <f>BG293</f>
        <v>35</v>
      </c>
      <c r="P293" s="28">
        <f>SUM(L293:O293)</f>
        <v>235</v>
      </c>
      <c r="Q293" s="6"/>
      <c r="R293" s="6"/>
      <c r="S293" s="16">
        <f>S$340</f>
        <v>212</v>
      </c>
      <c r="T293" s="16">
        <f>T$341</f>
        <v>71</v>
      </c>
      <c r="U293" s="6"/>
      <c r="V293" s="6"/>
      <c r="W293" s="7"/>
      <c r="X293" s="8"/>
      <c r="Y293" s="8"/>
      <c r="Z293" s="6"/>
      <c r="AA293" s="6"/>
      <c r="AB293" s="6"/>
      <c r="AC293" s="6"/>
      <c r="AD293" s="6"/>
      <c r="AE293" s="6"/>
      <c r="AF293" s="16">
        <f>AF$340</f>
        <v>210</v>
      </c>
      <c r="AG293" s="16">
        <f>AG$341</f>
        <v>63</v>
      </c>
      <c r="AH293" s="6"/>
      <c r="AJ293" s="9"/>
      <c r="AK293" s="8"/>
      <c r="AL293" s="8"/>
      <c r="AM293" s="6"/>
      <c r="AN293" s="6"/>
      <c r="AO293" s="6"/>
      <c r="AP293" s="6"/>
      <c r="AQ293" s="6"/>
      <c r="AR293" s="6"/>
      <c r="AS293" s="16">
        <f>AS$340</f>
        <v>187</v>
      </c>
      <c r="AT293" s="16">
        <f>AT$341</f>
        <v>66</v>
      </c>
      <c r="AU293" s="6"/>
      <c r="AV293" s="6"/>
      <c r="AW293" s="9"/>
      <c r="AX293" s="8"/>
      <c r="AY293" s="8"/>
      <c r="AZ293" s="6"/>
      <c r="BA293" s="6"/>
      <c r="BB293" s="6"/>
      <c r="BC293" s="6"/>
      <c r="BD293" s="6"/>
      <c r="BE293" s="6">
        <v>154</v>
      </c>
      <c r="BF293" s="6">
        <v>111</v>
      </c>
      <c r="BG293" s="6">
        <v>35</v>
      </c>
      <c r="BH293" s="6">
        <v>76</v>
      </c>
      <c r="BI293" s="6">
        <v>548</v>
      </c>
      <c r="BJ293" s="7">
        <v>3.6354166666666667E-2</v>
      </c>
      <c r="BK293" s="8" t="s">
        <v>25</v>
      </c>
      <c r="BL293" s="8" t="s">
        <v>1904</v>
      </c>
      <c r="BM293" s="6" t="s">
        <v>24</v>
      </c>
      <c r="BN293" s="6" t="s">
        <v>15</v>
      </c>
      <c r="BO293" s="6">
        <v>2</v>
      </c>
      <c r="BP293" s="6" t="s">
        <v>16</v>
      </c>
    </row>
    <row r="294" spans="1:68" x14ac:dyDescent="0.3">
      <c r="A294">
        <v>290</v>
      </c>
      <c r="C294" s="8" t="s">
        <v>165</v>
      </c>
      <c r="D294" s="8" t="s">
        <v>299</v>
      </c>
      <c r="E294" s="6" t="s">
        <v>14</v>
      </c>
      <c r="F294" s="6" t="s">
        <v>27</v>
      </c>
      <c r="G294" s="6">
        <f t="shared" si="73"/>
        <v>192</v>
      </c>
      <c r="H294" s="6">
        <f t="shared" si="74"/>
        <v>194</v>
      </c>
      <c r="I294" s="6">
        <f t="shared" si="75"/>
        <v>171</v>
      </c>
      <c r="J294" s="16">
        <f t="shared" si="76"/>
        <v>164</v>
      </c>
      <c r="K294" s="28">
        <f t="shared" si="77"/>
        <v>721</v>
      </c>
      <c r="L294" s="6"/>
      <c r="M294" s="6"/>
      <c r="N294" s="6"/>
      <c r="O294" s="6"/>
      <c r="P294" s="28"/>
      <c r="Q294" s="6"/>
      <c r="R294" s="6">
        <v>283</v>
      </c>
      <c r="S294" s="6">
        <v>192</v>
      </c>
      <c r="T294" s="6"/>
      <c r="U294" s="6"/>
      <c r="V294" s="6">
        <v>1333</v>
      </c>
      <c r="W294" s="9">
        <v>4.3576388888888887E-2</v>
      </c>
      <c r="X294" s="8" t="s">
        <v>165</v>
      </c>
      <c r="Y294" s="8" t="s">
        <v>299</v>
      </c>
      <c r="Z294" s="6" t="s">
        <v>14</v>
      </c>
      <c r="AA294" s="6" t="s">
        <v>27</v>
      </c>
      <c r="AB294" s="6">
        <v>2</v>
      </c>
      <c r="AC294" s="6" t="s">
        <v>16</v>
      </c>
      <c r="AD294" s="6"/>
      <c r="AE294" s="6">
        <v>573</v>
      </c>
      <c r="AF294" s="6">
        <v>194</v>
      </c>
      <c r="AG294" s="6"/>
      <c r="AH294" s="6"/>
      <c r="AI294">
        <v>1333</v>
      </c>
      <c r="AJ294" s="7">
        <v>3.9467592592592596E-2</v>
      </c>
      <c r="AK294" s="8" t="s">
        <v>165</v>
      </c>
      <c r="AL294" s="8" t="s">
        <v>299</v>
      </c>
      <c r="AM294" s="6" t="s">
        <v>14</v>
      </c>
      <c r="AN294" s="6" t="s">
        <v>27</v>
      </c>
      <c r="AO294" s="6">
        <v>2</v>
      </c>
      <c r="AP294" s="6" t="s">
        <v>16</v>
      </c>
      <c r="AQ294" s="6"/>
      <c r="AR294" s="6">
        <v>511</v>
      </c>
      <c r="AS294" s="6">
        <v>171</v>
      </c>
      <c r="AT294" s="6"/>
      <c r="AU294" s="6"/>
      <c r="AV294" s="6">
        <v>1333</v>
      </c>
      <c r="AW294" s="9">
        <v>4.6944444444444441E-2</v>
      </c>
      <c r="AX294" s="8" t="s">
        <v>165</v>
      </c>
      <c r="AY294" s="8" t="s">
        <v>299</v>
      </c>
      <c r="AZ294" s="6" t="s">
        <v>14</v>
      </c>
      <c r="BA294" s="6" t="s">
        <v>27</v>
      </c>
      <c r="BB294" s="6">
        <v>2</v>
      </c>
      <c r="BC294" s="6" t="s">
        <v>16</v>
      </c>
      <c r="BD294" s="6"/>
      <c r="BE294" s="6"/>
      <c r="BF294" s="16">
        <f>BF$340</f>
        <v>164</v>
      </c>
      <c r="BG294" s="6"/>
      <c r="BH294" s="6"/>
      <c r="BI294" s="6"/>
      <c r="BJ294" s="7"/>
      <c r="BK294" s="8"/>
      <c r="BL294" s="8"/>
      <c r="BM294" s="6"/>
      <c r="BN294" s="6"/>
      <c r="BO294" s="6"/>
      <c r="BP294" s="6"/>
    </row>
    <row r="295" spans="1:68" x14ac:dyDescent="0.3">
      <c r="A295">
        <v>291</v>
      </c>
      <c r="C295" s="8" t="s">
        <v>67</v>
      </c>
      <c r="D295" s="8" t="s">
        <v>38</v>
      </c>
      <c r="E295" s="6" t="s">
        <v>14</v>
      </c>
      <c r="F295" s="6" t="s">
        <v>60</v>
      </c>
      <c r="G295" s="6">
        <f t="shared" si="73"/>
        <v>160</v>
      </c>
      <c r="H295" s="16">
        <f t="shared" si="74"/>
        <v>210</v>
      </c>
      <c r="I295" s="16">
        <f t="shared" si="75"/>
        <v>187</v>
      </c>
      <c r="J295" s="16">
        <f t="shared" si="76"/>
        <v>164</v>
      </c>
      <c r="K295" s="28">
        <f t="shared" si="77"/>
        <v>721</v>
      </c>
      <c r="L295" s="6"/>
      <c r="M295" s="6"/>
      <c r="N295" s="6"/>
      <c r="O295" s="6"/>
      <c r="P295" s="28"/>
      <c r="Q295" s="6"/>
      <c r="R295" s="6">
        <v>211</v>
      </c>
      <c r="S295" s="6">
        <v>160</v>
      </c>
      <c r="T295" s="6"/>
      <c r="U295" s="6">
        <v>105</v>
      </c>
      <c r="V295" s="6">
        <v>1762</v>
      </c>
      <c r="W295" s="7">
        <v>3.7326388888888888E-2</v>
      </c>
      <c r="X295" s="8" t="s">
        <v>67</v>
      </c>
      <c r="Y295" s="8" t="s">
        <v>38</v>
      </c>
      <c r="Z295" s="6" t="s">
        <v>14</v>
      </c>
      <c r="AA295" s="6" t="s">
        <v>60</v>
      </c>
      <c r="AB295" s="6">
        <v>2</v>
      </c>
      <c r="AC295" s="6" t="s">
        <v>16</v>
      </c>
      <c r="AD295" s="6"/>
      <c r="AE295" s="6"/>
      <c r="AF295" s="16">
        <f>AF$340</f>
        <v>210</v>
      </c>
      <c r="AG295" s="6"/>
      <c r="AH295" s="6"/>
      <c r="AJ295" s="9"/>
      <c r="AK295" s="8"/>
      <c r="AL295" s="8"/>
      <c r="AM295" s="6"/>
      <c r="AN295" s="6"/>
      <c r="AO295" s="6"/>
      <c r="AP295" s="6"/>
      <c r="AQ295" s="6"/>
      <c r="AR295" s="6"/>
      <c r="AS295" s="16">
        <f>AS$340</f>
        <v>187</v>
      </c>
      <c r="AT295" s="6"/>
      <c r="AU295" s="6"/>
      <c r="AV295" s="6"/>
      <c r="AW295" s="9"/>
      <c r="AX295" s="8"/>
      <c r="AY295" s="8"/>
      <c r="AZ295" s="6"/>
      <c r="BA295" s="6"/>
      <c r="BB295" s="6"/>
      <c r="BC295" s="6"/>
      <c r="BD295" s="6"/>
      <c r="BE295" s="6"/>
      <c r="BF295" s="16">
        <f>BF$340</f>
        <v>164</v>
      </c>
      <c r="BG295" s="6"/>
      <c r="BH295" s="6"/>
      <c r="BI295" s="6"/>
      <c r="BJ295" s="9"/>
      <c r="BK295" s="8"/>
      <c r="BL295" s="8"/>
      <c r="BM295" s="6"/>
      <c r="BN295" s="6"/>
      <c r="BO295" s="6"/>
      <c r="BP295" s="6"/>
    </row>
    <row r="296" spans="1:68" x14ac:dyDescent="0.3">
      <c r="A296">
        <v>292</v>
      </c>
      <c r="B296">
        <v>76</v>
      </c>
      <c r="C296" s="8" t="s">
        <v>67</v>
      </c>
      <c r="D296" s="8" t="s">
        <v>291</v>
      </c>
      <c r="E296" s="6" t="s">
        <v>66</v>
      </c>
      <c r="F296" s="6" t="s">
        <v>19</v>
      </c>
      <c r="G296" s="6">
        <f t="shared" si="73"/>
        <v>187</v>
      </c>
      <c r="H296" s="6">
        <f t="shared" si="74"/>
        <v>187</v>
      </c>
      <c r="I296" s="16">
        <f t="shared" si="75"/>
        <v>187</v>
      </c>
      <c r="J296" s="16">
        <f t="shared" si="76"/>
        <v>164</v>
      </c>
      <c r="K296" s="28">
        <f t="shared" si="77"/>
        <v>725</v>
      </c>
      <c r="L296" s="6">
        <f>T296</f>
        <v>48</v>
      </c>
      <c r="M296" s="6">
        <f>AG296</f>
        <v>54</v>
      </c>
      <c r="N296" s="16">
        <f>AT296</f>
        <v>54</v>
      </c>
      <c r="O296" s="16">
        <f>BG296</f>
        <v>48</v>
      </c>
      <c r="P296" s="28">
        <f>SUM(L296:O296)</f>
        <v>204</v>
      </c>
      <c r="Q296" s="6"/>
      <c r="R296" s="6">
        <v>262</v>
      </c>
      <c r="S296" s="6">
        <v>187</v>
      </c>
      <c r="T296" s="6">
        <v>48</v>
      </c>
      <c r="U296" s="6">
        <v>128</v>
      </c>
      <c r="V296" s="6">
        <v>785</v>
      </c>
      <c r="W296" s="7">
        <v>4.1157407407407406E-2</v>
      </c>
      <c r="X296" s="8" t="s">
        <v>67</v>
      </c>
      <c r="Y296" s="8" t="s">
        <v>291</v>
      </c>
      <c r="Z296" s="6" t="s">
        <v>66</v>
      </c>
      <c r="AA296" s="6" t="s">
        <v>19</v>
      </c>
      <c r="AB296" s="6">
        <v>2</v>
      </c>
      <c r="AC296" s="6" t="s">
        <v>16</v>
      </c>
      <c r="AD296" s="6"/>
      <c r="AE296" s="6">
        <v>522</v>
      </c>
      <c r="AF296" s="6">
        <v>187</v>
      </c>
      <c r="AG296" s="6">
        <v>54</v>
      </c>
      <c r="AH296" s="6">
        <v>133</v>
      </c>
      <c r="AI296">
        <v>785</v>
      </c>
      <c r="AJ296" s="7">
        <v>3.528935185185185E-2</v>
      </c>
      <c r="AK296" s="8" t="s">
        <v>67</v>
      </c>
      <c r="AL296" s="8" t="s">
        <v>291</v>
      </c>
      <c r="AM296" s="6" t="s">
        <v>66</v>
      </c>
      <c r="AN296" s="6" t="s">
        <v>19</v>
      </c>
      <c r="AO296" s="6">
        <v>2</v>
      </c>
      <c r="AP296" s="6" t="s">
        <v>16</v>
      </c>
      <c r="AQ296" s="6"/>
      <c r="AR296" s="6"/>
      <c r="AS296" s="16">
        <f>AS$340</f>
        <v>187</v>
      </c>
      <c r="AT296" s="16">
        <f>AT$342</f>
        <v>54</v>
      </c>
      <c r="AU296" s="6"/>
      <c r="AV296" s="6"/>
      <c r="AW296" s="7"/>
      <c r="AX296" s="8"/>
      <c r="AY296" s="8"/>
      <c r="AZ296" s="6"/>
      <c r="BA296" s="6"/>
      <c r="BB296" s="6"/>
      <c r="BC296" s="6"/>
      <c r="BD296" s="6"/>
      <c r="BF296" s="16">
        <f>BF$340</f>
        <v>164</v>
      </c>
      <c r="BG296" s="16">
        <f>BG$342</f>
        <v>48</v>
      </c>
    </row>
    <row r="297" spans="1:68" x14ac:dyDescent="0.3">
      <c r="A297">
        <v>293</v>
      </c>
      <c r="B297">
        <v>82</v>
      </c>
      <c r="C297" s="8" t="str">
        <f>BK297</f>
        <v>Oliver</v>
      </c>
      <c r="D297" s="8" t="str">
        <f>BL297</f>
        <v>Purton</v>
      </c>
      <c r="E297" s="6" t="str">
        <f>BM297</f>
        <v>V 50</v>
      </c>
      <c r="F297" s="6" t="str">
        <f>BN297</f>
        <v>ORH</v>
      </c>
      <c r="G297" s="16">
        <f t="shared" si="73"/>
        <v>212</v>
      </c>
      <c r="H297" s="16">
        <f t="shared" si="74"/>
        <v>210</v>
      </c>
      <c r="I297" s="16">
        <f t="shared" si="75"/>
        <v>187</v>
      </c>
      <c r="J297" s="6">
        <f t="shared" si="76"/>
        <v>117</v>
      </c>
      <c r="K297" s="28">
        <f t="shared" si="77"/>
        <v>726</v>
      </c>
      <c r="L297" s="16">
        <f>T297</f>
        <v>62</v>
      </c>
      <c r="M297" s="16">
        <f>AG297</f>
        <v>65</v>
      </c>
      <c r="N297" s="16">
        <f>AT297</f>
        <v>54</v>
      </c>
      <c r="O297" s="6">
        <f>BG297</f>
        <v>33</v>
      </c>
      <c r="P297" s="28">
        <f>SUM(L297:O297)</f>
        <v>214</v>
      </c>
      <c r="Q297" s="6"/>
      <c r="R297" s="6"/>
      <c r="S297" s="16">
        <f>S$340</f>
        <v>212</v>
      </c>
      <c r="T297" s="16">
        <f>T$342</f>
        <v>62</v>
      </c>
      <c r="U297" s="6"/>
      <c r="V297" s="6"/>
      <c r="W297" s="7"/>
      <c r="X297" s="8"/>
      <c r="Y297" s="8"/>
      <c r="Z297" s="6"/>
      <c r="AA297" s="6"/>
      <c r="AB297" s="6"/>
      <c r="AC297" s="6"/>
      <c r="AD297" s="6"/>
      <c r="AE297" s="6"/>
      <c r="AF297" s="16">
        <f>AF$340</f>
        <v>210</v>
      </c>
      <c r="AG297" s="16">
        <f>AG$342</f>
        <v>65</v>
      </c>
      <c r="AH297" s="6"/>
      <c r="AJ297" s="7"/>
      <c r="AK297" s="8"/>
      <c r="AL297" s="8"/>
      <c r="AM297" s="6"/>
      <c r="AN297" s="6"/>
      <c r="AO297" s="6"/>
      <c r="AP297" s="6"/>
      <c r="AQ297" s="6"/>
      <c r="AR297" s="6"/>
      <c r="AS297" s="16">
        <f>AS$340</f>
        <v>187</v>
      </c>
      <c r="AT297" s="16">
        <f>AT$342</f>
        <v>54</v>
      </c>
      <c r="AU297" s="6"/>
      <c r="AV297" s="6"/>
      <c r="AW297" s="7"/>
      <c r="AX297" s="8"/>
      <c r="AY297" s="8"/>
      <c r="AZ297" s="6"/>
      <c r="BA297" s="6"/>
      <c r="BB297" s="6"/>
      <c r="BC297" s="6"/>
      <c r="BD297" s="6"/>
      <c r="BE297" s="6">
        <v>164</v>
      </c>
      <c r="BF297" s="6">
        <v>117</v>
      </c>
      <c r="BG297" s="6">
        <v>33</v>
      </c>
      <c r="BH297" s="6">
        <v>82</v>
      </c>
      <c r="BI297" s="6">
        <v>531</v>
      </c>
      <c r="BJ297" s="7">
        <v>3.7083333333333336E-2</v>
      </c>
      <c r="BK297" s="8" t="s">
        <v>38</v>
      </c>
      <c r="BL297" s="8" t="s">
        <v>1905</v>
      </c>
      <c r="BM297" s="6" t="s">
        <v>66</v>
      </c>
      <c r="BN297" s="6" t="s">
        <v>15</v>
      </c>
      <c r="BO297" s="6">
        <v>2</v>
      </c>
      <c r="BP297" s="6" t="s">
        <v>16</v>
      </c>
    </row>
    <row r="298" spans="1:68" x14ac:dyDescent="0.3">
      <c r="A298">
        <v>294</v>
      </c>
      <c r="B298">
        <v>71</v>
      </c>
      <c r="C298" s="8" t="s">
        <v>307</v>
      </c>
      <c r="D298" s="8" t="s">
        <v>308</v>
      </c>
      <c r="E298" s="6" t="s">
        <v>24</v>
      </c>
      <c r="F298" s="6" t="s">
        <v>19</v>
      </c>
      <c r="G298" s="6">
        <f t="shared" si="73"/>
        <v>199</v>
      </c>
      <c r="H298" s="6">
        <f t="shared" si="74"/>
        <v>197</v>
      </c>
      <c r="I298" s="16">
        <f t="shared" si="75"/>
        <v>187</v>
      </c>
      <c r="J298" s="6">
        <f t="shared" si="76"/>
        <v>147</v>
      </c>
      <c r="K298" s="28">
        <f t="shared" si="77"/>
        <v>730</v>
      </c>
      <c r="L298" s="6">
        <f>T298</f>
        <v>60</v>
      </c>
      <c r="M298" s="6">
        <f>AG298</f>
        <v>53</v>
      </c>
      <c r="N298" s="16">
        <f>AT298</f>
        <v>66</v>
      </c>
      <c r="O298" s="6">
        <f>BG298</f>
        <v>40</v>
      </c>
      <c r="P298" s="28">
        <f>SUM(L298:O298)</f>
        <v>219</v>
      </c>
      <c r="Q298" s="6"/>
      <c r="R298" s="6">
        <v>301</v>
      </c>
      <c r="S298" s="6">
        <v>199</v>
      </c>
      <c r="T298" s="6">
        <v>60</v>
      </c>
      <c r="U298" s="6">
        <v>101</v>
      </c>
      <c r="V298" s="6">
        <v>795</v>
      </c>
      <c r="W298" s="9">
        <v>4.8553240740740744E-2</v>
      </c>
      <c r="X298" s="8" t="s">
        <v>307</v>
      </c>
      <c r="Y298" s="8" t="s">
        <v>308</v>
      </c>
      <c r="Z298" s="6" t="s">
        <v>24</v>
      </c>
      <c r="AA298" s="6" t="s">
        <v>19</v>
      </c>
      <c r="AB298" s="6">
        <v>2</v>
      </c>
      <c r="AC298" s="6" t="s">
        <v>16</v>
      </c>
      <c r="AD298" s="6"/>
      <c r="AE298" s="6">
        <v>595</v>
      </c>
      <c r="AF298" s="6">
        <v>197</v>
      </c>
      <c r="AG298" s="6">
        <v>53</v>
      </c>
      <c r="AH298" s="6">
        <v>141</v>
      </c>
      <c r="AI298">
        <v>862</v>
      </c>
      <c r="AJ298" s="9">
        <v>4.3020833333333335E-2</v>
      </c>
      <c r="AK298" s="8" t="s">
        <v>307</v>
      </c>
      <c r="AL298" s="8" t="s">
        <v>308</v>
      </c>
      <c r="AM298" s="6" t="s">
        <v>24</v>
      </c>
      <c r="AN298" s="6" t="s">
        <v>19</v>
      </c>
      <c r="AO298" s="6">
        <v>2</v>
      </c>
      <c r="AP298" s="6" t="s">
        <v>16</v>
      </c>
      <c r="AQ298" s="6"/>
      <c r="AR298" s="6"/>
      <c r="AS298" s="16">
        <f>AS$340</f>
        <v>187</v>
      </c>
      <c r="AT298" s="16">
        <f>AT$341</f>
        <v>66</v>
      </c>
      <c r="AU298" s="6"/>
      <c r="AV298" s="6"/>
      <c r="AW298" s="7"/>
      <c r="AX298" s="8"/>
      <c r="AY298" s="8"/>
      <c r="AZ298" s="6"/>
      <c r="BA298" s="6"/>
      <c r="BB298" s="6"/>
      <c r="BC298" s="6"/>
      <c r="BD298" s="6"/>
      <c r="BE298" s="6">
        <v>252</v>
      </c>
      <c r="BF298" s="6">
        <v>147</v>
      </c>
      <c r="BG298" s="6">
        <v>40</v>
      </c>
      <c r="BH298" s="6">
        <v>110</v>
      </c>
      <c r="BI298" s="6">
        <v>867</v>
      </c>
      <c r="BJ298" s="9">
        <v>4.8078703703703707E-2</v>
      </c>
      <c r="BK298" s="8" t="s">
        <v>307</v>
      </c>
      <c r="BL298" s="8" t="s">
        <v>308</v>
      </c>
      <c r="BM298" s="6" t="s">
        <v>24</v>
      </c>
      <c r="BN298" s="6" t="s">
        <v>19</v>
      </c>
      <c r="BO298" s="6">
        <v>2</v>
      </c>
      <c r="BP298" s="6" t="s">
        <v>16</v>
      </c>
    </row>
    <row r="299" spans="1:68" x14ac:dyDescent="0.3">
      <c r="A299">
        <v>295</v>
      </c>
      <c r="C299" s="8" t="s">
        <v>48</v>
      </c>
      <c r="D299" s="8" t="s">
        <v>221</v>
      </c>
      <c r="E299" s="6" t="s">
        <v>14</v>
      </c>
      <c r="F299" s="6" t="s">
        <v>27</v>
      </c>
      <c r="G299" s="6">
        <f t="shared" si="73"/>
        <v>169</v>
      </c>
      <c r="H299" s="16">
        <f t="shared" si="74"/>
        <v>210</v>
      </c>
      <c r="I299" s="16">
        <f t="shared" si="75"/>
        <v>187</v>
      </c>
      <c r="J299" s="16">
        <f t="shared" si="76"/>
        <v>164</v>
      </c>
      <c r="K299" s="28">
        <f t="shared" si="77"/>
        <v>730</v>
      </c>
      <c r="L299" s="6"/>
      <c r="M299" s="6"/>
      <c r="N299" s="6"/>
      <c r="O299" s="6"/>
      <c r="P299" s="28"/>
      <c r="Q299" s="6"/>
      <c r="R299" s="6">
        <v>227</v>
      </c>
      <c r="S299" s="6">
        <v>169</v>
      </c>
      <c r="T299" s="6"/>
      <c r="U299" s="6"/>
      <c r="V299" s="6">
        <v>1348</v>
      </c>
      <c r="W299" s="7">
        <v>3.9120370370370375E-2</v>
      </c>
      <c r="X299" s="8" t="s">
        <v>48</v>
      </c>
      <c r="Y299" s="8" t="s">
        <v>221</v>
      </c>
      <c r="Z299" s="6" t="s">
        <v>14</v>
      </c>
      <c r="AA299" s="6" t="s">
        <v>27</v>
      </c>
      <c r="AB299" s="6">
        <v>2</v>
      </c>
      <c r="AC299" s="6" t="s">
        <v>16</v>
      </c>
      <c r="AD299" s="6"/>
      <c r="AE299" s="6"/>
      <c r="AF299" s="16">
        <f>AF$340</f>
        <v>210</v>
      </c>
      <c r="AG299" s="6"/>
      <c r="AH299" s="6"/>
      <c r="AJ299" s="7"/>
      <c r="AK299" s="8"/>
      <c r="AL299" s="8"/>
      <c r="AM299" s="6"/>
      <c r="AN299" s="6"/>
      <c r="AO299" s="6"/>
      <c r="AP299" s="6"/>
      <c r="AQ299" s="6"/>
      <c r="AR299" s="6"/>
      <c r="AS299" s="16">
        <f>AS$340</f>
        <v>187</v>
      </c>
      <c r="AT299" s="6"/>
      <c r="AU299" s="6"/>
      <c r="AV299" s="6"/>
      <c r="AW299" s="7"/>
      <c r="AX299" s="8"/>
      <c r="AY299" s="8"/>
      <c r="AZ299" s="6"/>
      <c r="BA299" s="6"/>
      <c r="BB299" s="6"/>
      <c r="BC299" s="6"/>
      <c r="BD299" s="6"/>
      <c r="BE299" s="6"/>
      <c r="BF299" s="16">
        <f>BF$340</f>
        <v>164</v>
      </c>
      <c r="BG299" s="6"/>
      <c r="BH299" s="6"/>
      <c r="BI299" s="6"/>
      <c r="BJ299" s="7"/>
      <c r="BK299" s="8"/>
      <c r="BL299" s="8"/>
      <c r="BM299" s="6"/>
      <c r="BN299" s="6"/>
      <c r="BO299" s="6"/>
      <c r="BP299" s="6"/>
    </row>
    <row r="300" spans="1:68" x14ac:dyDescent="0.3">
      <c r="A300">
        <v>296</v>
      </c>
      <c r="B300">
        <v>77</v>
      </c>
      <c r="C300" s="8" t="s">
        <v>213</v>
      </c>
      <c r="D300" s="8" t="s">
        <v>1790</v>
      </c>
      <c r="E300" s="6" t="s">
        <v>66</v>
      </c>
      <c r="F300" s="6" t="s">
        <v>27</v>
      </c>
      <c r="G300" s="16">
        <f t="shared" si="73"/>
        <v>212</v>
      </c>
      <c r="H300" s="16">
        <f t="shared" si="74"/>
        <v>210</v>
      </c>
      <c r="I300" s="6">
        <f t="shared" si="75"/>
        <v>144</v>
      </c>
      <c r="J300" s="16">
        <f t="shared" si="76"/>
        <v>164</v>
      </c>
      <c r="K300" s="28">
        <f t="shared" si="77"/>
        <v>730</v>
      </c>
      <c r="L300" s="16">
        <f>T300</f>
        <v>62</v>
      </c>
      <c r="M300" s="16">
        <f>AG300</f>
        <v>65</v>
      </c>
      <c r="N300" s="6">
        <f>AT300</f>
        <v>35</v>
      </c>
      <c r="O300" s="16">
        <f>BG300</f>
        <v>48</v>
      </c>
      <c r="P300" s="28">
        <f>SUM(L300:O300)</f>
        <v>210</v>
      </c>
      <c r="Q300" s="6"/>
      <c r="R300" s="6"/>
      <c r="S300" s="16">
        <f>S$340</f>
        <v>212</v>
      </c>
      <c r="T300" s="16">
        <f>T$342</f>
        <v>62</v>
      </c>
      <c r="U300" s="6"/>
      <c r="V300" s="6"/>
      <c r="W300" s="7"/>
      <c r="X300" s="8"/>
      <c r="Y300" s="8"/>
      <c r="Z300" s="6"/>
      <c r="AA300" s="6"/>
      <c r="AB300" s="6"/>
      <c r="AC300" s="6"/>
      <c r="AD300" s="6"/>
      <c r="AE300" s="6"/>
      <c r="AF300" s="16">
        <f>AF$340</f>
        <v>210</v>
      </c>
      <c r="AG300" s="16">
        <f>AG$342</f>
        <v>65</v>
      </c>
      <c r="AH300" s="6"/>
      <c r="AJ300" s="7"/>
      <c r="AK300" s="8"/>
      <c r="AL300" s="8"/>
      <c r="AM300" s="6"/>
      <c r="AN300" s="6"/>
      <c r="AO300" s="6"/>
      <c r="AP300" s="6"/>
      <c r="AQ300" s="6"/>
      <c r="AR300" s="6">
        <v>361</v>
      </c>
      <c r="AS300" s="6">
        <v>144</v>
      </c>
      <c r="AT300" s="6">
        <v>35</v>
      </c>
      <c r="AU300" s="6">
        <v>101</v>
      </c>
      <c r="AV300" s="6">
        <v>1407</v>
      </c>
      <c r="AW300" s="7">
        <v>3.7696759259259256E-2</v>
      </c>
      <c r="AX300" s="8" t="s">
        <v>213</v>
      </c>
      <c r="AY300" s="8" t="s">
        <v>1790</v>
      </c>
      <c r="AZ300" s="6" t="s">
        <v>66</v>
      </c>
      <c r="BA300" s="6" t="s">
        <v>27</v>
      </c>
      <c r="BB300" s="6">
        <v>2</v>
      </c>
      <c r="BC300" s="6" t="s">
        <v>16</v>
      </c>
      <c r="BD300" s="6"/>
      <c r="BE300" s="6"/>
      <c r="BF300" s="16">
        <f>BF$340</f>
        <v>164</v>
      </c>
      <c r="BG300" s="16">
        <f>BG$342</f>
        <v>48</v>
      </c>
      <c r="BH300" s="6"/>
      <c r="BI300" s="6"/>
      <c r="BJ300" s="7"/>
      <c r="BK300" s="8"/>
      <c r="BL300" s="8"/>
      <c r="BM300" s="6"/>
      <c r="BN300" s="6"/>
      <c r="BO300" s="6"/>
      <c r="BP300" s="6"/>
    </row>
    <row r="301" spans="1:68" x14ac:dyDescent="0.3">
      <c r="A301">
        <v>297</v>
      </c>
      <c r="C301" s="8" t="s">
        <v>102</v>
      </c>
      <c r="D301" s="8" t="s">
        <v>154</v>
      </c>
      <c r="E301" s="6" t="s">
        <v>14</v>
      </c>
      <c r="F301" s="6" t="s">
        <v>19</v>
      </c>
      <c r="G301" s="6">
        <f t="shared" si="73"/>
        <v>170</v>
      </c>
      <c r="H301" s="16">
        <f t="shared" si="74"/>
        <v>210</v>
      </c>
      <c r="I301" s="16">
        <f t="shared" si="75"/>
        <v>187</v>
      </c>
      <c r="J301" s="16">
        <f t="shared" si="76"/>
        <v>164</v>
      </c>
      <c r="K301" s="28">
        <f t="shared" si="77"/>
        <v>731</v>
      </c>
      <c r="L301" s="6"/>
      <c r="M301" s="6"/>
      <c r="N301" s="6"/>
      <c r="O301" s="6"/>
      <c r="P301" s="28"/>
      <c r="Q301" s="6"/>
      <c r="R301" s="6">
        <v>229</v>
      </c>
      <c r="S301" s="6">
        <v>170</v>
      </c>
      <c r="T301" s="6"/>
      <c r="U301" s="6"/>
      <c r="V301" s="6">
        <v>819</v>
      </c>
      <c r="W301" s="7">
        <v>3.9178240740740743E-2</v>
      </c>
      <c r="X301" s="8" t="s">
        <v>102</v>
      </c>
      <c r="Y301" s="8" t="s">
        <v>154</v>
      </c>
      <c r="Z301" s="6" t="s">
        <v>14</v>
      </c>
      <c r="AA301" s="6" t="s">
        <v>19</v>
      </c>
      <c r="AB301" s="6">
        <v>2</v>
      </c>
      <c r="AC301" s="6" t="s">
        <v>16</v>
      </c>
      <c r="AD301" s="6"/>
      <c r="AE301" s="6"/>
      <c r="AF301" s="16">
        <f>AF$340</f>
        <v>210</v>
      </c>
      <c r="AG301" s="6"/>
      <c r="AH301" s="6"/>
      <c r="AJ301" s="7"/>
      <c r="AK301" s="8"/>
      <c r="AL301" s="8"/>
      <c r="AM301" s="6"/>
      <c r="AN301" s="6"/>
      <c r="AO301" s="6"/>
      <c r="AP301" s="6"/>
      <c r="AQ301" s="6"/>
      <c r="AR301" s="6"/>
      <c r="AS301" s="16">
        <f>AS$340</f>
        <v>187</v>
      </c>
      <c r="AT301" s="6"/>
      <c r="AU301" s="6"/>
      <c r="AV301" s="23"/>
      <c r="AW301" s="7"/>
      <c r="AX301" s="8"/>
      <c r="AY301" s="8"/>
      <c r="AZ301" s="6"/>
      <c r="BA301" s="6"/>
      <c r="BB301" s="6"/>
      <c r="BC301" s="6"/>
      <c r="BD301" s="6"/>
      <c r="BE301" s="6"/>
      <c r="BF301" s="16">
        <f>BF$340</f>
        <v>164</v>
      </c>
      <c r="BG301" s="6"/>
      <c r="BH301" s="6"/>
      <c r="BI301" s="6"/>
      <c r="BJ301" s="7"/>
      <c r="BK301" s="8"/>
      <c r="BL301" s="8"/>
      <c r="BM301" s="6"/>
      <c r="BN301" s="6"/>
      <c r="BO301" s="6"/>
      <c r="BP301" s="6"/>
    </row>
    <row r="302" spans="1:68" x14ac:dyDescent="0.3">
      <c r="A302">
        <v>298</v>
      </c>
      <c r="B302">
        <v>29</v>
      </c>
      <c r="C302" s="8" t="s">
        <v>121</v>
      </c>
      <c r="D302" s="8" t="s">
        <v>1376</v>
      </c>
      <c r="E302" s="6" t="s">
        <v>101</v>
      </c>
      <c r="F302" s="6" t="s">
        <v>27</v>
      </c>
      <c r="G302" s="16">
        <f t="shared" si="73"/>
        <v>212</v>
      </c>
      <c r="H302" s="16">
        <f t="shared" si="74"/>
        <v>210</v>
      </c>
      <c r="I302" s="6">
        <f t="shared" si="75"/>
        <v>145</v>
      </c>
      <c r="J302" s="16">
        <f t="shared" si="76"/>
        <v>164</v>
      </c>
      <c r="K302" s="28">
        <f t="shared" si="77"/>
        <v>731</v>
      </c>
      <c r="L302" s="16">
        <f>T302</f>
        <v>30</v>
      </c>
      <c r="M302" s="16">
        <f>AG302</f>
        <v>35</v>
      </c>
      <c r="N302" s="6">
        <f>AT302</f>
        <v>10</v>
      </c>
      <c r="O302" s="16">
        <f>BG302</f>
        <v>37</v>
      </c>
      <c r="P302" s="28">
        <f>SUM(L302:O302)</f>
        <v>112</v>
      </c>
      <c r="Q302" s="6"/>
      <c r="R302" s="6"/>
      <c r="S302" s="16">
        <f>S$340</f>
        <v>212</v>
      </c>
      <c r="T302" s="16">
        <f>T$343</f>
        <v>30</v>
      </c>
      <c r="U302" s="6"/>
      <c r="V302" s="6"/>
      <c r="W302" s="7"/>
      <c r="X302" s="8"/>
      <c r="Y302" s="8"/>
      <c r="Z302" s="6"/>
      <c r="AA302" s="6"/>
      <c r="AB302" s="6"/>
      <c r="AC302" s="6"/>
      <c r="AD302" s="6"/>
      <c r="AE302" s="6"/>
      <c r="AF302" s="16">
        <f>AF$340</f>
        <v>210</v>
      </c>
      <c r="AG302" s="16">
        <f>AG$343</f>
        <v>35</v>
      </c>
      <c r="AH302" s="6"/>
      <c r="AJ302" s="7"/>
      <c r="AK302" s="8"/>
      <c r="AL302" s="8"/>
      <c r="AM302" s="6"/>
      <c r="AN302" s="6"/>
      <c r="AO302" s="6"/>
      <c r="AP302" s="6"/>
      <c r="AQ302" s="6"/>
      <c r="AR302" s="6">
        <v>362</v>
      </c>
      <c r="AS302" s="6">
        <v>145</v>
      </c>
      <c r="AT302" s="6">
        <v>10</v>
      </c>
      <c r="AU302" s="6">
        <v>102</v>
      </c>
      <c r="AV302" s="6">
        <v>1399</v>
      </c>
      <c r="AW302" s="7">
        <v>3.7743055555555557E-2</v>
      </c>
      <c r="AX302" s="8" t="s">
        <v>121</v>
      </c>
      <c r="AY302" s="8" t="s">
        <v>1376</v>
      </c>
      <c r="AZ302" s="6" t="s">
        <v>101</v>
      </c>
      <c r="BA302" s="6" t="s">
        <v>27</v>
      </c>
      <c r="BB302" s="6">
        <v>2</v>
      </c>
      <c r="BC302" s="6" t="s">
        <v>16</v>
      </c>
      <c r="BD302" s="6"/>
      <c r="BE302" s="6"/>
      <c r="BF302" s="16">
        <f>BF$340</f>
        <v>164</v>
      </c>
      <c r="BG302" s="16">
        <f>BG$343</f>
        <v>37</v>
      </c>
      <c r="BH302" s="6"/>
      <c r="BI302" s="6"/>
      <c r="BJ302" s="7"/>
      <c r="BK302" s="8"/>
      <c r="BL302" s="8"/>
      <c r="BM302" s="6"/>
      <c r="BN302" s="6"/>
      <c r="BO302" s="6"/>
      <c r="BP302" s="6"/>
    </row>
    <row r="303" spans="1:68" x14ac:dyDescent="0.3">
      <c r="A303">
        <v>299</v>
      </c>
      <c r="B303">
        <v>12</v>
      </c>
      <c r="C303" s="8" t="s">
        <v>170</v>
      </c>
      <c r="D303" s="8" t="s">
        <v>1799</v>
      </c>
      <c r="E303" s="6" t="s">
        <v>236</v>
      </c>
      <c r="F303" s="6" t="s">
        <v>63</v>
      </c>
      <c r="G303" s="16">
        <f t="shared" si="73"/>
        <v>212</v>
      </c>
      <c r="H303" s="16">
        <f t="shared" si="74"/>
        <v>210</v>
      </c>
      <c r="I303" s="6">
        <f t="shared" si="75"/>
        <v>167</v>
      </c>
      <c r="J303" s="6">
        <f t="shared" si="76"/>
        <v>143</v>
      </c>
      <c r="K303" s="28">
        <f t="shared" si="77"/>
        <v>732</v>
      </c>
      <c r="L303" s="16">
        <f>T303</f>
        <v>19</v>
      </c>
      <c r="M303" s="16">
        <f>AG303</f>
        <v>21</v>
      </c>
      <c r="N303" s="6">
        <f>AT303</f>
        <v>8</v>
      </c>
      <c r="O303" s="6">
        <f>BG303</f>
        <v>6</v>
      </c>
      <c r="P303" s="28">
        <f>SUM(L303:O303)</f>
        <v>54</v>
      </c>
      <c r="Q303" s="6"/>
      <c r="R303" s="6"/>
      <c r="S303" s="16">
        <f>S$340</f>
        <v>212</v>
      </c>
      <c r="T303" s="16">
        <f>T$344</f>
        <v>19</v>
      </c>
      <c r="U303" s="6"/>
      <c r="V303" s="6"/>
      <c r="W303" s="7"/>
      <c r="X303" s="8"/>
      <c r="Y303" s="8"/>
      <c r="Z303" s="6"/>
      <c r="AA303" s="6"/>
      <c r="AB303" s="6"/>
      <c r="AC303" s="6"/>
      <c r="AD303" s="6"/>
      <c r="AE303" s="6"/>
      <c r="AF303" s="16">
        <f>AF$340</f>
        <v>210</v>
      </c>
      <c r="AG303" s="16">
        <f>AG$344</f>
        <v>21</v>
      </c>
      <c r="AH303" s="6"/>
      <c r="AJ303" s="7"/>
      <c r="AK303" s="8"/>
      <c r="AL303" s="8"/>
      <c r="AM303" s="6"/>
      <c r="AN303" s="6"/>
      <c r="AO303" s="6"/>
      <c r="AP303" s="6"/>
      <c r="AQ303" s="6"/>
      <c r="AR303" s="6">
        <v>491</v>
      </c>
      <c r="AS303" s="6">
        <v>167</v>
      </c>
      <c r="AT303" s="6">
        <v>8</v>
      </c>
      <c r="AU303" s="6">
        <v>123</v>
      </c>
      <c r="AV303" s="6">
        <v>1692</v>
      </c>
      <c r="AW303" s="9">
        <v>4.4374999999999998E-2</v>
      </c>
      <c r="AX303" s="8" t="s">
        <v>170</v>
      </c>
      <c r="AY303" s="8" t="s">
        <v>1799</v>
      </c>
      <c r="AZ303" s="6" t="s">
        <v>236</v>
      </c>
      <c r="BA303" s="6" t="s">
        <v>63</v>
      </c>
      <c r="BB303" s="6">
        <v>2</v>
      </c>
      <c r="BC303" s="6" t="s">
        <v>16</v>
      </c>
      <c r="BD303" s="6"/>
      <c r="BE303" s="6">
        <v>234</v>
      </c>
      <c r="BF303" s="6">
        <v>143</v>
      </c>
      <c r="BG303" s="6">
        <v>6</v>
      </c>
      <c r="BH303" s="6">
        <v>106</v>
      </c>
      <c r="BI303" s="6">
        <v>1692</v>
      </c>
      <c r="BJ303" s="9">
        <v>4.4432870370370373E-2</v>
      </c>
      <c r="BK303" s="8" t="s">
        <v>170</v>
      </c>
      <c r="BL303" s="8" t="s">
        <v>1799</v>
      </c>
      <c r="BM303" s="6" t="s">
        <v>236</v>
      </c>
      <c r="BN303" s="6" t="s">
        <v>63</v>
      </c>
      <c r="BO303" s="6">
        <v>2</v>
      </c>
      <c r="BP303" s="6" t="s">
        <v>16</v>
      </c>
    </row>
    <row r="304" spans="1:68" x14ac:dyDescent="0.3">
      <c r="A304">
        <v>300</v>
      </c>
      <c r="B304">
        <v>27</v>
      </c>
      <c r="C304" s="8" t="s">
        <v>278</v>
      </c>
      <c r="D304" s="8" t="s">
        <v>553</v>
      </c>
      <c r="E304" s="6" t="s">
        <v>101</v>
      </c>
      <c r="F304" s="6" t="s">
        <v>35</v>
      </c>
      <c r="G304" s="16">
        <f t="shared" si="73"/>
        <v>212</v>
      </c>
      <c r="H304" s="6">
        <f t="shared" si="74"/>
        <v>170</v>
      </c>
      <c r="I304" s="16">
        <f t="shared" si="75"/>
        <v>187</v>
      </c>
      <c r="J304" s="16">
        <f t="shared" si="76"/>
        <v>164</v>
      </c>
      <c r="K304" s="28">
        <f t="shared" si="77"/>
        <v>733</v>
      </c>
      <c r="L304" s="16">
        <f>T304</f>
        <v>30</v>
      </c>
      <c r="M304" s="6">
        <f>AG304</f>
        <v>13</v>
      </c>
      <c r="N304" s="16">
        <f>AT304</f>
        <v>30</v>
      </c>
      <c r="O304" s="16">
        <f>BG304</f>
        <v>37</v>
      </c>
      <c r="P304" s="28">
        <f>SUM(L304:O304)</f>
        <v>110</v>
      </c>
      <c r="Q304" s="6"/>
      <c r="R304" s="6"/>
      <c r="S304" s="16">
        <f>S$340</f>
        <v>212</v>
      </c>
      <c r="T304" s="16">
        <f>T$343</f>
        <v>30</v>
      </c>
      <c r="U304" s="6"/>
      <c r="V304" s="6"/>
      <c r="W304" s="7"/>
      <c r="X304" s="8"/>
      <c r="Y304" s="8"/>
      <c r="Z304" s="6"/>
      <c r="AA304" s="6"/>
      <c r="AB304" s="6"/>
      <c r="AC304" s="6"/>
      <c r="AD304" s="6"/>
      <c r="AE304" s="6">
        <v>438</v>
      </c>
      <c r="AF304" s="6">
        <v>170</v>
      </c>
      <c r="AG304" s="6">
        <v>13</v>
      </c>
      <c r="AH304" s="6">
        <v>117</v>
      </c>
      <c r="AI304">
        <v>987</v>
      </c>
      <c r="AJ304" s="7">
        <v>3.2511574074074075E-2</v>
      </c>
      <c r="AK304" s="8" t="s">
        <v>278</v>
      </c>
      <c r="AL304" s="8" t="s">
        <v>553</v>
      </c>
      <c r="AM304" s="6" t="s">
        <v>101</v>
      </c>
      <c r="AN304" s="6" t="s">
        <v>35</v>
      </c>
      <c r="AO304" s="6">
        <v>2</v>
      </c>
      <c r="AP304" s="6" t="s">
        <v>16</v>
      </c>
      <c r="AQ304" s="6"/>
      <c r="AR304" s="6"/>
      <c r="AS304" s="16">
        <f t="shared" ref="AS304:AS309" si="79">AS$340</f>
        <v>187</v>
      </c>
      <c r="AT304" s="16">
        <f>AT$343</f>
        <v>30</v>
      </c>
      <c r="AU304" s="6"/>
      <c r="AV304" s="6"/>
      <c r="AW304" s="7"/>
      <c r="AX304" s="8"/>
      <c r="AY304" s="8"/>
      <c r="AZ304" s="6"/>
      <c r="BA304" s="6"/>
      <c r="BB304" s="6"/>
      <c r="BC304" s="6"/>
      <c r="BD304" s="6"/>
      <c r="BE304" s="6"/>
      <c r="BF304" s="16">
        <f>BF$340</f>
        <v>164</v>
      </c>
      <c r="BG304" s="16">
        <f>BG$343</f>
        <v>37</v>
      </c>
      <c r="BH304" s="6"/>
      <c r="BI304" s="6"/>
      <c r="BJ304" s="7"/>
      <c r="BK304" s="8"/>
      <c r="BL304" s="8"/>
      <c r="BM304" s="6"/>
      <c r="BN304" s="6"/>
      <c r="BO304" s="6"/>
      <c r="BP304" s="6"/>
    </row>
    <row r="305" spans="1:68" x14ac:dyDescent="0.3">
      <c r="A305">
        <v>301</v>
      </c>
      <c r="B305">
        <v>15</v>
      </c>
      <c r="C305" s="8" t="str">
        <f>BK305</f>
        <v>Greg</v>
      </c>
      <c r="D305" s="8" t="str">
        <f>BL305</f>
        <v>Hill</v>
      </c>
      <c r="E305" s="6" t="str">
        <f>BM305</f>
        <v>V 70</v>
      </c>
      <c r="F305" s="6" t="str">
        <f>BN305</f>
        <v>WAT</v>
      </c>
      <c r="G305" s="16">
        <f t="shared" si="73"/>
        <v>212</v>
      </c>
      <c r="H305" s="16">
        <f t="shared" si="74"/>
        <v>210</v>
      </c>
      <c r="I305" s="16">
        <f t="shared" si="75"/>
        <v>187</v>
      </c>
      <c r="J305" s="6">
        <f t="shared" si="76"/>
        <v>125</v>
      </c>
      <c r="K305" s="28">
        <f t="shared" si="77"/>
        <v>734</v>
      </c>
      <c r="L305" s="16">
        <f>T305</f>
        <v>19</v>
      </c>
      <c r="M305" s="16">
        <f>AG305</f>
        <v>21</v>
      </c>
      <c r="N305" s="16">
        <f>AT305</f>
        <v>22</v>
      </c>
      <c r="O305" s="6">
        <f>BG305</f>
        <v>5</v>
      </c>
      <c r="P305" s="28">
        <f>SUM(L305:O305)</f>
        <v>67</v>
      </c>
      <c r="Q305" s="6"/>
      <c r="R305" s="6"/>
      <c r="S305" s="16">
        <f>S$340</f>
        <v>212</v>
      </c>
      <c r="T305" s="16">
        <f>T$344</f>
        <v>19</v>
      </c>
      <c r="U305" s="6"/>
      <c r="V305" s="6"/>
      <c r="W305" s="9"/>
      <c r="X305" s="8"/>
      <c r="Y305" s="8"/>
      <c r="Z305" s="6"/>
      <c r="AA305" s="6"/>
      <c r="AB305" s="6"/>
      <c r="AC305" s="6"/>
      <c r="AD305" s="6"/>
      <c r="AE305" s="6"/>
      <c r="AF305" s="16">
        <f>AF$340</f>
        <v>210</v>
      </c>
      <c r="AG305" s="16">
        <f>AG$344</f>
        <v>21</v>
      </c>
      <c r="AH305" s="6"/>
      <c r="AJ305" s="7"/>
      <c r="AK305" s="8"/>
      <c r="AL305" s="8"/>
      <c r="AM305" s="6"/>
      <c r="AN305" s="6"/>
      <c r="AO305" s="6"/>
      <c r="AP305" s="6"/>
      <c r="AQ305" s="6"/>
      <c r="AR305" s="6"/>
      <c r="AS305" s="16">
        <f t="shared" si="79"/>
        <v>187</v>
      </c>
      <c r="AT305" s="16">
        <f>AT$344</f>
        <v>22</v>
      </c>
      <c r="AU305" s="6"/>
      <c r="AV305" s="6"/>
      <c r="AW305" s="9"/>
      <c r="AX305" s="8"/>
      <c r="AY305" s="8"/>
      <c r="AZ305" s="6"/>
      <c r="BA305" s="6"/>
      <c r="BB305" s="6"/>
      <c r="BC305" s="6"/>
      <c r="BD305" s="6"/>
      <c r="BE305" s="6">
        <v>175</v>
      </c>
      <c r="BF305" s="6">
        <v>125</v>
      </c>
      <c r="BG305" s="6">
        <v>5</v>
      </c>
      <c r="BH305" s="6">
        <v>89</v>
      </c>
      <c r="BI305" s="6">
        <v>1077</v>
      </c>
      <c r="BJ305" s="7">
        <v>3.8275462962962963E-2</v>
      </c>
      <c r="BK305" s="8" t="s">
        <v>763</v>
      </c>
      <c r="BL305" s="8" t="s">
        <v>39</v>
      </c>
      <c r="BM305" s="6" t="s">
        <v>236</v>
      </c>
      <c r="BN305" s="6" t="s">
        <v>35</v>
      </c>
      <c r="BO305" s="6">
        <v>2</v>
      </c>
      <c r="BP305" s="6" t="s">
        <v>16</v>
      </c>
    </row>
    <row r="306" spans="1:68" x14ac:dyDescent="0.3">
      <c r="A306">
        <v>302</v>
      </c>
      <c r="C306" s="8" t="s">
        <v>50</v>
      </c>
      <c r="D306" s="8" t="s">
        <v>300</v>
      </c>
      <c r="E306" s="6" t="s">
        <v>14</v>
      </c>
      <c r="F306" s="6" t="s">
        <v>52</v>
      </c>
      <c r="G306" s="6">
        <f t="shared" si="73"/>
        <v>193</v>
      </c>
      <c r="H306" s="6">
        <f t="shared" si="74"/>
        <v>190</v>
      </c>
      <c r="I306" s="16">
        <f t="shared" si="75"/>
        <v>187</v>
      </c>
      <c r="J306" s="16">
        <f t="shared" si="76"/>
        <v>164</v>
      </c>
      <c r="K306" s="28">
        <f t="shared" si="77"/>
        <v>734</v>
      </c>
      <c r="L306" s="6"/>
      <c r="M306" s="6"/>
      <c r="O306" s="6"/>
      <c r="P306" s="28"/>
      <c r="Q306" s="6"/>
      <c r="R306" s="6">
        <v>284</v>
      </c>
      <c r="S306" s="6">
        <v>193</v>
      </c>
      <c r="T306" s="6"/>
      <c r="U306" s="6"/>
      <c r="V306" s="6">
        <v>1153</v>
      </c>
      <c r="W306" s="9">
        <v>4.3611111111111114E-2</v>
      </c>
      <c r="X306" s="8" t="s">
        <v>50</v>
      </c>
      <c r="Y306" s="8" t="s">
        <v>300</v>
      </c>
      <c r="Z306" s="6" t="s">
        <v>14</v>
      </c>
      <c r="AA306" s="6" t="s">
        <v>52</v>
      </c>
      <c r="AB306" s="6">
        <v>2</v>
      </c>
      <c r="AC306" s="6" t="s">
        <v>16</v>
      </c>
      <c r="AD306" s="6"/>
      <c r="AE306" s="6">
        <v>543</v>
      </c>
      <c r="AF306" s="6">
        <v>190</v>
      </c>
      <c r="AG306" s="6"/>
      <c r="AH306" s="6"/>
      <c r="AI306">
        <v>1153</v>
      </c>
      <c r="AJ306" s="7">
        <v>3.6168981481481483E-2</v>
      </c>
      <c r="AK306" s="8" t="s">
        <v>50</v>
      </c>
      <c r="AL306" s="8" t="s">
        <v>300</v>
      </c>
      <c r="AM306" s="6" t="s">
        <v>14</v>
      </c>
      <c r="AN306" s="6" t="s">
        <v>52</v>
      </c>
      <c r="AO306" s="6">
        <v>2</v>
      </c>
      <c r="AP306" s="6" t="s">
        <v>16</v>
      </c>
      <c r="AQ306" s="6"/>
      <c r="AS306" s="16">
        <f t="shared" si="79"/>
        <v>187</v>
      </c>
      <c r="BD306" s="6"/>
      <c r="BE306" s="6"/>
      <c r="BF306" s="16">
        <f>BF$340</f>
        <v>164</v>
      </c>
      <c r="BG306" s="6"/>
      <c r="BH306" s="6"/>
      <c r="BI306" s="6"/>
      <c r="BJ306" s="7"/>
      <c r="BK306" s="8"/>
      <c r="BL306" s="8"/>
      <c r="BM306" s="6"/>
      <c r="BN306" s="6"/>
      <c r="BO306" s="6"/>
      <c r="BP306" s="6"/>
    </row>
    <row r="307" spans="1:68" x14ac:dyDescent="0.3">
      <c r="A307">
        <v>303</v>
      </c>
      <c r="B307">
        <v>78</v>
      </c>
      <c r="C307" s="8" t="s">
        <v>88</v>
      </c>
      <c r="D307" s="8" t="s">
        <v>142</v>
      </c>
      <c r="E307" s="6" t="s">
        <v>66</v>
      </c>
      <c r="F307" s="6" t="s">
        <v>19</v>
      </c>
      <c r="G307" s="6">
        <f t="shared" si="73"/>
        <v>173</v>
      </c>
      <c r="H307" s="16">
        <f t="shared" si="74"/>
        <v>210</v>
      </c>
      <c r="I307" s="16">
        <f t="shared" si="75"/>
        <v>187</v>
      </c>
      <c r="J307" s="16">
        <f t="shared" si="76"/>
        <v>164</v>
      </c>
      <c r="K307" s="28">
        <f t="shared" si="77"/>
        <v>734</v>
      </c>
      <c r="L307" s="6">
        <f t="shared" ref="L307:L316" si="80">T307</f>
        <v>43</v>
      </c>
      <c r="M307" s="16">
        <f t="shared" ref="M307:M316" si="81">AG307</f>
        <v>65</v>
      </c>
      <c r="N307" s="16">
        <f t="shared" ref="N307:N316" si="82">AT307</f>
        <v>54</v>
      </c>
      <c r="O307" s="16">
        <f t="shared" ref="O307:O316" si="83">BG307</f>
        <v>48</v>
      </c>
      <c r="P307" s="28">
        <f t="shared" ref="P307:P316" si="84">SUM(L307:O307)</f>
        <v>210</v>
      </c>
      <c r="Q307" s="6"/>
      <c r="R307" s="6">
        <v>234</v>
      </c>
      <c r="S307" s="6">
        <v>173</v>
      </c>
      <c r="T307" s="6">
        <v>43</v>
      </c>
      <c r="U307" s="6">
        <v>115</v>
      </c>
      <c r="V307" s="6">
        <v>842</v>
      </c>
      <c r="W307" s="7">
        <v>3.9421296296296295E-2</v>
      </c>
      <c r="X307" s="8" t="s">
        <v>88</v>
      </c>
      <c r="Y307" s="8" t="s">
        <v>142</v>
      </c>
      <c r="Z307" s="6" t="s">
        <v>66</v>
      </c>
      <c r="AA307" s="6" t="s">
        <v>19</v>
      </c>
      <c r="AB307" s="6">
        <v>2</v>
      </c>
      <c r="AC307" s="6" t="s">
        <v>16</v>
      </c>
      <c r="AD307" s="6"/>
      <c r="AE307" s="6"/>
      <c r="AF307" s="16">
        <f>AF$340</f>
        <v>210</v>
      </c>
      <c r="AG307" s="16">
        <f>AG$342</f>
        <v>65</v>
      </c>
      <c r="AH307" s="6"/>
      <c r="AJ307" s="7"/>
      <c r="AK307" s="8"/>
      <c r="AL307" s="8"/>
      <c r="AM307" s="6"/>
      <c r="AN307" s="6"/>
      <c r="AO307" s="6"/>
      <c r="AP307" s="6"/>
      <c r="AQ307" s="6"/>
      <c r="AR307" s="6"/>
      <c r="AS307" s="16">
        <f t="shared" si="79"/>
        <v>187</v>
      </c>
      <c r="AT307" s="16">
        <f>AT$342</f>
        <v>54</v>
      </c>
      <c r="AU307" s="6"/>
      <c r="AV307" s="6"/>
      <c r="AW307" s="7"/>
      <c r="AX307" s="8"/>
      <c r="AY307" s="8"/>
      <c r="AZ307" s="6"/>
      <c r="BA307" s="6"/>
      <c r="BB307" s="6"/>
      <c r="BC307" s="6"/>
      <c r="BD307" s="6"/>
      <c r="BE307" s="6"/>
      <c r="BF307" s="16">
        <f>BF$340</f>
        <v>164</v>
      </c>
      <c r="BG307" s="16">
        <f>BG$342</f>
        <v>48</v>
      </c>
      <c r="BH307" s="6"/>
      <c r="BI307" s="6"/>
      <c r="BJ307" s="7"/>
      <c r="BK307" s="8"/>
      <c r="BL307" s="8"/>
      <c r="BM307" s="6"/>
      <c r="BN307" s="6"/>
      <c r="BO307" s="6"/>
      <c r="BP307" s="6"/>
    </row>
    <row r="308" spans="1:68" x14ac:dyDescent="0.3">
      <c r="A308">
        <v>304</v>
      </c>
      <c r="B308">
        <v>81</v>
      </c>
      <c r="C308" s="8" t="s">
        <v>69</v>
      </c>
      <c r="D308" s="8" t="s">
        <v>426</v>
      </c>
      <c r="E308" s="6" t="s">
        <v>66</v>
      </c>
      <c r="F308" s="6" t="s">
        <v>52</v>
      </c>
      <c r="G308" s="16">
        <f t="shared" si="73"/>
        <v>212</v>
      </c>
      <c r="H308" s="6">
        <f t="shared" si="74"/>
        <v>172</v>
      </c>
      <c r="I308" s="16">
        <f t="shared" si="75"/>
        <v>187</v>
      </c>
      <c r="J308" s="16">
        <f t="shared" si="76"/>
        <v>164</v>
      </c>
      <c r="K308" s="28">
        <f t="shared" si="77"/>
        <v>735</v>
      </c>
      <c r="L308" s="16">
        <f t="shared" si="80"/>
        <v>62</v>
      </c>
      <c r="M308" s="6">
        <f t="shared" si="81"/>
        <v>49</v>
      </c>
      <c r="N308" s="16">
        <f t="shared" si="82"/>
        <v>54</v>
      </c>
      <c r="O308" s="16">
        <f t="shared" si="83"/>
        <v>48</v>
      </c>
      <c r="P308" s="28">
        <f t="shared" si="84"/>
        <v>213</v>
      </c>
      <c r="Q308" s="6"/>
      <c r="R308" s="6"/>
      <c r="S308" s="16">
        <f>S$340</f>
        <v>212</v>
      </c>
      <c r="T308" s="16">
        <f>T$342</f>
        <v>62</v>
      </c>
      <c r="U308" s="6"/>
      <c r="V308" s="6"/>
      <c r="W308" s="7"/>
      <c r="X308" s="8"/>
      <c r="Y308" s="8"/>
      <c r="Z308" s="6"/>
      <c r="AA308" s="6"/>
      <c r="AB308" s="6"/>
      <c r="AC308" s="6"/>
      <c r="AD308" s="6"/>
      <c r="AE308" s="6">
        <v>448</v>
      </c>
      <c r="AF308" s="6">
        <v>172</v>
      </c>
      <c r="AG308" s="6">
        <v>49</v>
      </c>
      <c r="AH308" s="6">
        <v>119</v>
      </c>
      <c r="AI308">
        <v>1169</v>
      </c>
      <c r="AJ308" s="7">
        <v>3.2951388888888891E-2</v>
      </c>
      <c r="AK308" s="8" t="s">
        <v>69</v>
      </c>
      <c r="AL308" s="8" t="s">
        <v>426</v>
      </c>
      <c r="AM308" s="6" t="s">
        <v>66</v>
      </c>
      <c r="AN308" s="6" t="s">
        <v>52</v>
      </c>
      <c r="AO308" s="6">
        <v>2</v>
      </c>
      <c r="AP308" s="6" t="s">
        <v>16</v>
      </c>
      <c r="AQ308" s="6"/>
      <c r="AR308" s="6"/>
      <c r="AS308" s="16">
        <f t="shared" si="79"/>
        <v>187</v>
      </c>
      <c r="AT308" s="16">
        <f>AT$342</f>
        <v>54</v>
      </c>
      <c r="AU308" s="6"/>
      <c r="AV308" s="6"/>
      <c r="AW308" s="9"/>
      <c r="AX308" s="8"/>
      <c r="AY308" s="8"/>
      <c r="AZ308" s="6"/>
      <c r="BA308" s="6"/>
      <c r="BB308" s="6"/>
      <c r="BC308" s="6"/>
      <c r="BD308" s="6"/>
      <c r="BE308" s="6"/>
      <c r="BF308" s="16">
        <f>BF$340</f>
        <v>164</v>
      </c>
      <c r="BG308" s="16">
        <f>BG$342</f>
        <v>48</v>
      </c>
      <c r="BH308" s="6"/>
      <c r="BI308" s="6"/>
      <c r="BJ308" s="9"/>
      <c r="BK308" s="8"/>
      <c r="BL308" s="8"/>
      <c r="BM308" s="6"/>
      <c r="BN308" s="6"/>
      <c r="BO308" s="6"/>
      <c r="BP308" s="6"/>
    </row>
    <row r="309" spans="1:68" x14ac:dyDescent="0.3">
      <c r="A309">
        <v>305</v>
      </c>
      <c r="B309">
        <v>26</v>
      </c>
      <c r="C309" s="8" t="s">
        <v>104</v>
      </c>
      <c r="D309" s="8" t="s">
        <v>312</v>
      </c>
      <c r="E309" s="6" t="s">
        <v>101</v>
      </c>
      <c r="F309" s="6" t="s">
        <v>52</v>
      </c>
      <c r="G309" s="6">
        <f t="shared" si="73"/>
        <v>202</v>
      </c>
      <c r="H309" s="6">
        <f t="shared" si="74"/>
        <v>198</v>
      </c>
      <c r="I309" s="16">
        <f t="shared" si="75"/>
        <v>187</v>
      </c>
      <c r="J309" s="6">
        <f t="shared" si="76"/>
        <v>151</v>
      </c>
      <c r="K309" s="28">
        <f t="shared" si="77"/>
        <v>738</v>
      </c>
      <c r="L309" s="6">
        <f t="shared" si="80"/>
        <v>20</v>
      </c>
      <c r="M309" s="6">
        <f t="shared" si="81"/>
        <v>25</v>
      </c>
      <c r="N309" s="16">
        <f t="shared" si="82"/>
        <v>30</v>
      </c>
      <c r="O309" s="6">
        <f t="shared" si="83"/>
        <v>27</v>
      </c>
      <c r="P309" s="28">
        <f t="shared" si="84"/>
        <v>102</v>
      </c>
      <c r="Q309" s="6"/>
      <c r="R309" s="6">
        <v>310</v>
      </c>
      <c r="S309" s="6">
        <v>202</v>
      </c>
      <c r="T309" s="6">
        <v>20</v>
      </c>
      <c r="U309" s="6">
        <v>104</v>
      </c>
      <c r="V309" s="6">
        <v>1105</v>
      </c>
      <c r="W309" s="9">
        <v>5.2094907407407409E-2</v>
      </c>
      <c r="X309" s="8" t="s">
        <v>104</v>
      </c>
      <c r="Y309" s="8" t="s">
        <v>312</v>
      </c>
      <c r="Z309" s="6" t="s">
        <v>101</v>
      </c>
      <c r="AA309" s="6" t="s">
        <v>52</v>
      </c>
      <c r="AB309" s="6">
        <v>2</v>
      </c>
      <c r="AC309" s="6" t="s">
        <v>16</v>
      </c>
      <c r="AD309" s="6"/>
      <c r="AE309" s="6">
        <v>598</v>
      </c>
      <c r="AF309" s="6">
        <v>198</v>
      </c>
      <c r="AG309" s="6">
        <v>25</v>
      </c>
      <c r="AH309" s="6">
        <v>142</v>
      </c>
      <c r="AI309">
        <v>1105</v>
      </c>
      <c r="AJ309" s="9">
        <v>4.3495370370370372E-2</v>
      </c>
      <c r="AK309" s="8" t="s">
        <v>104</v>
      </c>
      <c r="AL309" s="8" t="s">
        <v>312</v>
      </c>
      <c r="AM309" s="6" t="s">
        <v>101</v>
      </c>
      <c r="AN309" s="6" t="s">
        <v>52</v>
      </c>
      <c r="AO309" s="6">
        <v>2</v>
      </c>
      <c r="AP309" s="6" t="s">
        <v>16</v>
      </c>
      <c r="AQ309" s="6"/>
      <c r="AR309" s="6"/>
      <c r="AS309" s="16">
        <f t="shared" si="79"/>
        <v>187</v>
      </c>
      <c r="AT309" s="16">
        <f>AT$343</f>
        <v>30</v>
      </c>
      <c r="AU309" s="6"/>
      <c r="AV309" s="6"/>
      <c r="AW309" s="7"/>
      <c r="AX309" s="8"/>
      <c r="AY309" s="8"/>
      <c r="AZ309" s="6"/>
      <c r="BA309" s="6"/>
      <c r="BB309" s="6"/>
      <c r="BC309" s="6"/>
      <c r="BD309" s="6"/>
      <c r="BE309" s="6">
        <v>262</v>
      </c>
      <c r="BF309" s="6">
        <v>151</v>
      </c>
      <c r="BG309" s="6">
        <v>27</v>
      </c>
      <c r="BH309" s="6">
        <v>114</v>
      </c>
      <c r="BI309" s="6">
        <v>1105</v>
      </c>
      <c r="BJ309" s="9">
        <v>5.1192129629629629E-2</v>
      </c>
      <c r="BK309" s="8" t="s">
        <v>104</v>
      </c>
      <c r="BL309" s="8" t="s">
        <v>312</v>
      </c>
      <c r="BM309" s="6" t="s">
        <v>101</v>
      </c>
      <c r="BN309" s="6" t="s">
        <v>52</v>
      </c>
      <c r="BO309" s="6">
        <v>2</v>
      </c>
      <c r="BP309" s="6" t="s">
        <v>16</v>
      </c>
    </row>
    <row r="310" spans="1:68" x14ac:dyDescent="0.3">
      <c r="A310">
        <v>306</v>
      </c>
      <c r="B310">
        <v>81</v>
      </c>
      <c r="C310" s="8" t="s">
        <v>69</v>
      </c>
      <c r="D310" s="8" t="s">
        <v>303</v>
      </c>
      <c r="E310" s="6" t="s">
        <v>24</v>
      </c>
      <c r="F310" s="6" t="s">
        <v>52</v>
      </c>
      <c r="G310" s="6">
        <f t="shared" si="73"/>
        <v>196</v>
      </c>
      <c r="H310" s="16">
        <f t="shared" si="74"/>
        <v>210</v>
      </c>
      <c r="I310" s="6">
        <f t="shared" si="75"/>
        <v>168</v>
      </c>
      <c r="J310" s="16">
        <f t="shared" si="76"/>
        <v>164</v>
      </c>
      <c r="K310" s="28">
        <f t="shared" si="77"/>
        <v>738</v>
      </c>
      <c r="L310" s="6">
        <f t="shared" si="80"/>
        <v>59</v>
      </c>
      <c r="M310" s="16">
        <f t="shared" si="81"/>
        <v>63</v>
      </c>
      <c r="N310" s="6">
        <f t="shared" si="82"/>
        <v>55</v>
      </c>
      <c r="O310" s="16">
        <f t="shared" si="83"/>
        <v>51</v>
      </c>
      <c r="P310" s="28">
        <f t="shared" si="84"/>
        <v>228</v>
      </c>
      <c r="Q310" s="6"/>
      <c r="R310" s="6">
        <v>288</v>
      </c>
      <c r="S310" s="6">
        <v>196</v>
      </c>
      <c r="T310" s="6">
        <v>59</v>
      </c>
      <c r="U310" s="6">
        <v>98</v>
      </c>
      <c r="V310" s="6">
        <v>1141</v>
      </c>
      <c r="W310" s="9">
        <v>4.462962962962963E-2</v>
      </c>
      <c r="X310" s="8" t="s">
        <v>69</v>
      </c>
      <c r="Y310" s="8" t="s">
        <v>303</v>
      </c>
      <c r="Z310" s="6" t="s">
        <v>24</v>
      </c>
      <c r="AA310" s="6" t="s">
        <v>52</v>
      </c>
      <c r="AB310" s="6">
        <v>2</v>
      </c>
      <c r="AC310" s="6" t="s">
        <v>16</v>
      </c>
      <c r="AD310" s="6"/>
      <c r="AE310" s="6"/>
      <c r="AF310" s="16">
        <f>AF$340</f>
        <v>210</v>
      </c>
      <c r="AG310" s="16">
        <f>AG$341</f>
        <v>63</v>
      </c>
      <c r="AH310" s="6"/>
      <c r="AJ310" s="7"/>
      <c r="AK310" s="8"/>
      <c r="AL310" s="8"/>
      <c r="AM310" s="6"/>
      <c r="AN310" s="6"/>
      <c r="AO310" s="6"/>
      <c r="AP310" s="6"/>
      <c r="AQ310" s="6"/>
      <c r="AR310" s="6">
        <v>497</v>
      </c>
      <c r="AS310" s="6">
        <v>168</v>
      </c>
      <c r="AT310" s="6">
        <v>55</v>
      </c>
      <c r="AU310" s="6">
        <v>124</v>
      </c>
      <c r="AV310" s="6">
        <v>1141</v>
      </c>
      <c r="AW310" s="9">
        <v>4.494212962962963E-2</v>
      </c>
      <c r="AX310" s="8" t="s">
        <v>69</v>
      </c>
      <c r="AY310" s="8" t="s">
        <v>303</v>
      </c>
      <c r="AZ310" s="6" t="s">
        <v>24</v>
      </c>
      <c r="BA310" s="6" t="s">
        <v>52</v>
      </c>
      <c r="BB310" s="6">
        <v>2</v>
      </c>
      <c r="BC310" s="6" t="s">
        <v>16</v>
      </c>
      <c r="BD310" s="6"/>
      <c r="BE310" s="6"/>
      <c r="BF310" s="16">
        <f>BF$340</f>
        <v>164</v>
      </c>
      <c r="BG310" s="16">
        <f>BG$341</f>
        <v>51</v>
      </c>
      <c r="BH310" s="6"/>
      <c r="BI310" s="6"/>
      <c r="BJ310" s="7"/>
      <c r="BK310" s="8"/>
      <c r="BL310" s="8"/>
      <c r="BM310" s="6"/>
      <c r="BN310" s="6"/>
      <c r="BO310" s="6"/>
      <c r="BP310" s="6"/>
    </row>
    <row r="311" spans="1:68" x14ac:dyDescent="0.3">
      <c r="A311">
        <v>307</v>
      </c>
      <c r="B311">
        <v>9</v>
      </c>
      <c r="C311" s="8" t="s">
        <v>310</v>
      </c>
      <c r="D311" s="8" t="s">
        <v>311</v>
      </c>
      <c r="E311" s="6" t="s">
        <v>236</v>
      </c>
      <c r="F311" s="6" t="s">
        <v>35</v>
      </c>
      <c r="G311" s="6">
        <f t="shared" si="73"/>
        <v>201</v>
      </c>
      <c r="H311" s="16">
        <f t="shared" si="74"/>
        <v>210</v>
      </c>
      <c r="I311" s="6">
        <f t="shared" si="75"/>
        <v>175</v>
      </c>
      <c r="J311" s="6">
        <f t="shared" si="76"/>
        <v>153</v>
      </c>
      <c r="K311" s="28">
        <f t="shared" si="77"/>
        <v>739</v>
      </c>
      <c r="L311" s="6">
        <f t="shared" si="80"/>
        <v>9</v>
      </c>
      <c r="M311" s="16">
        <f t="shared" si="81"/>
        <v>21</v>
      </c>
      <c r="N311" s="6">
        <f t="shared" si="82"/>
        <v>10</v>
      </c>
      <c r="O311" s="6">
        <f t="shared" si="83"/>
        <v>10</v>
      </c>
      <c r="P311" s="28">
        <f t="shared" si="84"/>
        <v>50</v>
      </c>
      <c r="Q311" s="6"/>
      <c r="R311" s="6">
        <v>309</v>
      </c>
      <c r="S311" s="6">
        <v>201</v>
      </c>
      <c r="T311" s="6">
        <v>9</v>
      </c>
      <c r="U311" s="6">
        <v>103</v>
      </c>
      <c r="V311" s="6">
        <v>1010</v>
      </c>
      <c r="W311" s="9">
        <v>5.2037037037037034E-2</v>
      </c>
      <c r="X311" s="8" t="s">
        <v>310</v>
      </c>
      <c r="Y311" s="8" t="s">
        <v>311</v>
      </c>
      <c r="Z311" s="6" t="s">
        <v>236</v>
      </c>
      <c r="AA311" s="6" t="s">
        <v>35</v>
      </c>
      <c r="AB311" s="6">
        <v>2</v>
      </c>
      <c r="AC311" s="6" t="s">
        <v>16</v>
      </c>
      <c r="AD311" s="6"/>
      <c r="AE311" s="6"/>
      <c r="AF311" s="16">
        <f>AF$340</f>
        <v>210</v>
      </c>
      <c r="AG311" s="16">
        <f>AG$344</f>
        <v>21</v>
      </c>
      <c r="AH311" s="6"/>
      <c r="AJ311" s="7"/>
      <c r="AK311" s="8"/>
      <c r="AL311" s="8"/>
      <c r="AM311" s="6"/>
      <c r="AN311" s="6"/>
      <c r="AO311" s="6"/>
      <c r="AP311" s="6"/>
      <c r="AQ311" s="6"/>
      <c r="AR311" s="6">
        <v>532</v>
      </c>
      <c r="AS311" s="6">
        <v>175</v>
      </c>
      <c r="AT311" s="6">
        <v>10</v>
      </c>
      <c r="AU311" s="6">
        <v>130</v>
      </c>
      <c r="AV311" s="6">
        <v>1010</v>
      </c>
      <c r="AW311" s="9">
        <v>5.1504629629629629E-2</v>
      </c>
      <c r="AX311" s="8" t="s">
        <v>310</v>
      </c>
      <c r="AY311" s="8" t="s">
        <v>311</v>
      </c>
      <c r="AZ311" s="6" t="s">
        <v>236</v>
      </c>
      <c r="BA311" s="6" t="s">
        <v>35</v>
      </c>
      <c r="BB311" s="6">
        <v>2</v>
      </c>
      <c r="BC311" s="6" t="s">
        <v>16</v>
      </c>
      <c r="BD311" s="6"/>
      <c r="BE311" s="6">
        <v>267</v>
      </c>
      <c r="BF311" s="6">
        <v>153</v>
      </c>
      <c r="BG311" s="6">
        <v>10</v>
      </c>
      <c r="BH311" s="6">
        <v>116</v>
      </c>
      <c r="BI311" s="6">
        <v>1010</v>
      </c>
      <c r="BJ311" s="9">
        <v>5.2789351851851851E-2</v>
      </c>
      <c r="BK311" s="8" t="s">
        <v>310</v>
      </c>
      <c r="BL311" s="8" t="s">
        <v>311</v>
      </c>
      <c r="BM311" s="6" t="s">
        <v>236</v>
      </c>
      <c r="BN311" s="6" t="s">
        <v>35</v>
      </c>
      <c r="BO311" s="6">
        <v>2</v>
      </c>
      <c r="BP311" s="6" t="s">
        <v>16</v>
      </c>
    </row>
    <row r="312" spans="1:68" x14ac:dyDescent="0.3">
      <c r="A312">
        <v>308</v>
      </c>
      <c r="B312">
        <v>40</v>
      </c>
      <c r="C312" s="8" t="str">
        <f>BK312</f>
        <v>Mark</v>
      </c>
      <c r="D312" s="8" t="str">
        <f>BL312</f>
        <v>Schilling</v>
      </c>
      <c r="E312" s="6" t="str">
        <f>BM312</f>
        <v>V 60</v>
      </c>
      <c r="F312" s="6" t="str">
        <f>BN312</f>
        <v>HRC</v>
      </c>
      <c r="G312" s="16">
        <f t="shared" si="73"/>
        <v>212</v>
      </c>
      <c r="H312" s="16">
        <f t="shared" si="74"/>
        <v>210</v>
      </c>
      <c r="I312" s="16">
        <f t="shared" si="75"/>
        <v>187</v>
      </c>
      <c r="J312" s="6">
        <f t="shared" si="76"/>
        <v>130</v>
      </c>
      <c r="K312" s="28">
        <f t="shared" si="77"/>
        <v>739</v>
      </c>
      <c r="L312" s="16">
        <f t="shared" si="80"/>
        <v>62</v>
      </c>
      <c r="M312" s="16">
        <f t="shared" si="81"/>
        <v>65</v>
      </c>
      <c r="N312" s="16">
        <f t="shared" si="82"/>
        <v>54</v>
      </c>
      <c r="O312" s="6">
        <f t="shared" si="83"/>
        <v>16</v>
      </c>
      <c r="P312" s="28">
        <f t="shared" si="84"/>
        <v>197</v>
      </c>
      <c r="Q312" s="6"/>
      <c r="R312" s="6"/>
      <c r="S312" s="16">
        <f>S$340</f>
        <v>212</v>
      </c>
      <c r="T312" s="16">
        <f>T$342</f>
        <v>62</v>
      </c>
      <c r="U312" s="6"/>
      <c r="V312" s="6"/>
      <c r="W312" s="7"/>
      <c r="X312" s="8"/>
      <c r="Y312" s="8"/>
      <c r="Z312" s="6"/>
      <c r="AA312" s="6"/>
      <c r="AB312" s="6"/>
      <c r="AC312" s="6"/>
      <c r="AD312" s="6"/>
      <c r="AE312" s="6"/>
      <c r="AF312" s="16">
        <f>AF$340</f>
        <v>210</v>
      </c>
      <c r="AG312" s="16">
        <f>AG$342</f>
        <v>65</v>
      </c>
      <c r="AH312" s="6"/>
      <c r="AJ312" s="9"/>
      <c r="AK312" s="8"/>
      <c r="AL312" s="8"/>
      <c r="AM312" s="6"/>
      <c r="AN312" s="6"/>
      <c r="AO312" s="6"/>
      <c r="AP312" s="6"/>
      <c r="AQ312" s="6"/>
      <c r="AR312" s="6"/>
      <c r="AS312" s="16">
        <f>AS$340</f>
        <v>187</v>
      </c>
      <c r="AT312" s="16">
        <f>AT$342</f>
        <v>54</v>
      </c>
      <c r="AU312" s="6"/>
      <c r="AV312" s="6"/>
      <c r="AW312" s="9"/>
      <c r="AX312" s="8"/>
      <c r="AY312" s="8"/>
      <c r="AZ312" s="6"/>
      <c r="BA312" s="6"/>
      <c r="BB312" s="6"/>
      <c r="BC312" s="6"/>
      <c r="BD312" s="6"/>
      <c r="BE312" s="6">
        <v>186</v>
      </c>
      <c r="BF312" s="6">
        <v>130</v>
      </c>
      <c r="BG312" s="6">
        <v>16</v>
      </c>
      <c r="BH312" s="6">
        <v>93</v>
      </c>
      <c r="BI312" s="6">
        <v>1751</v>
      </c>
      <c r="BJ312" s="7">
        <v>3.9421296296296295E-2</v>
      </c>
      <c r="BK312" s="8" t="s">
        <v>25</v>
      </c>
      <c r="BL312" s="8" t="s">
        <v>1831</v>
      </c>
      <c r="BM312" s="6" t="s">
        <v>101</v>
      </c>
      <c r="BN312" s="6" t="s">
        <v>60</v>
      </c>
      <c r="BO312" s="6">
        <v>2</v>
      </c>
      <c r="BP312" s="6" t="s">
        <v>16</v>
      </c>
    </row>
    <row r="313" spans="1:68" x14ac:dyDescent="0.3">
      <c r="A313">
        <v>309</v>
      </c>
      <c r="B313">
        <v>89</v>
      </c>
      <c r="C313" s="8" t="s">
        <v>281</v>
      </c>
      <c r="D313" s="8" t="s">
        <v>282</v>
      </c>
      <c r="E313" s="6" t="s">
        <v>24</v>
      </c>
      <c r="F313" s="6" t="s">
        <v>35</v>
      </c>
      <c r="G313" s="6">
        <f t="shared" si="73"/>
        <v>178</v>
      </c>
      <c r="H313" s="16">
        <f t="shared" si="74"/>
        <v>210</v>
      </c>
      <c r="I313" s="16">
        <f t="shared" si="75"/>
        <v>187</v>
      </c>
      <c r="J313" s="16">
        <f t="shared" si="76"/>
        <v>164</v>
      </c>
      <c r="K313" s="28">
        <f t="shared" si="77"/>
        <v>739</v>
      </c>
      <c r="L313" s="6">
        <f t="shared" si="80"/>
        <v>58</v>
      </c>
      <c r="M313" s="16">
        <f t="shared" si="81"/>
        <v>63</v>
      </c>
      <c r="N313" s="16">
        <f t="shared" si="82"/>
        <v>66</v>
      </c>
      <c r="O313" s="16">
        <f t="shared" si="83"/>
        <v>51</v>
      </c>
      <c r="P313" s="28">
        <f t="shared" si="84"/>
        <v>238</v>
      </c>
      <c r="Q313" s="6"/>
      <c r="R313" s="6">
        <v>247</v>
      </c>
      <c r="S313" s="6">
        <v>178</v>
      </c>
      <c r="T313" s="6">
        <v>58</v>
      </c>
      <c r="U313" s="6">
        <v>120</v>
      </c>
      <c r="V313" s="6">
        <v>1018</v>
      </c>
      <c r="W313" s="7">
        <v>4.0393518518518516E-2</v>
      </c>
      <c r="X313" s="8" t="s">
        <v>281</v>
      </c>
      <c r="Y313" s="8" t="s">
        <v>282</v>
      </c>
      <c r="Z313" s="6" t="s">
        <v>24</v>
      </c>
      <c r="AA313" s="6" t="s">
        <v>35</v>
      </c>
      <c r="AB313" s="6">
        <v>2</v>
      </c>
      <c r="AC313" s="6" t="s">
        <v>16</v>
      </c>
      <c r="AD313" s="6"/>
      <c r="AE313" s="6"/>
      <c r="AF313" s="16">
        <f>AF$340</f>
        <v>210</v>
      </c>
      <c r="AG313" s="16">
        <f>AG$341</f>
        <v>63</v>
      </c>
      <c r="AH313" s="6"/>
      <c r="AJ313" s="7"/>
      <c r="AK313" s="8"/>
      <c r="AL313" s="8"/>
      <c r="AM313" s="6"/>
      <c r="AN313" s="6"/>
      <c r="AO313" s="6"/>
      <c r="AP313" s="6"/>
      <c r="AQ313" s="6"/>
      <c r="AR313" s="6"/>
      <c r="AS313" s="16">
        <f>AS$340</f>
        <v>187</v>
      </c>
      <c r="AT313" s="16">
        <f>AT$341</f>
        <v>66</v>
      </c>
      <c r="AU313" s="6"/>
      <c r="AV313" s="6"/>
      <c r="AW313" s="7"/>
      <c r="AX313" s="8"/>
      <c r="AY313" s="8"/>
      <c r="AZ313" s="6"/>
      <c r="BA313" s="6"/>
      <c r="BB313" s="6"/>
      <c r="BC313" s="6"/>
      <c r="BD313" s="6"/>
      <c r="BE313" s="6"/>
      <c r="BF313" s="16">
        <f>BF$340</f>
        <v>164</v>
      </c>
      <c r="BG313" s="16">
        <f>BG$341</f>
        <v>51</v>
      </c>
      <c r="BH313" s="6"/>
      <c r="BI313" s="6"/>
      <c r="BJ313" s="7"/>
      <c r="BK313" s="8"/>
      <c r="BL313" s="8"/>
      <c r="BM313" s="6"/>
      <c r="BN313" s="6"/>
      <c r="BO313" s="6"/>
      <c r="BP313" s="6"/>
    </row>
    <row r="314" spans="1:68" x14ac:dyDescent="0.3">
      <c r="A314">
        <v>310</v>
      </c>
      <c r="B314">
        <v>90</v>
      </c>
      <c r="C314" s="8" t="s">
        <v>96</v>
      </c>
      <c r="D314" s="8" t="s">
        <v>1460</v>
      </c>
      <c r="E314" s="6" t="s">
        <v>24</v>
      </c>
      <c r="F314" s="6" t="s">
        <v>27</v>
      </c>
      <c r="G314" s="16">
        <f t="shared" si="73"/>
        <v>212</v>
      </c>
      <c r="H314" s="16">
        <f t="shared" si="74"/>
        <v>210</v>
      </c>
      <c r="I314" s="6">
        <f t="shared" si="75"/>
        <v>154</v>
      </c>
      <c r="J314" s="16">
        <f t="shared" si="76"/>
        <v>164</v>
      </c>
      <c r="K314" s="28">
        <f t="shared" si="77"/>
        <v>740</v>
      </c>
      <c r="L314" s="16">
        <f t="shared" si="80"/>
        <v>71</v>
      </c>
      <c r="M314" s="16">
        <f t="shared" si="81"/>
        <v>63</v>
      </c>
      <c r="N314" s="6">
        <f t="shared" si="82"/>
        <v>54</v>
      </c>
      <c r="O314" s="16">
        <f t="shared" si="83"/>
        <v>51</v>
      </c>
      <c r="P314" s="28">
        <f t="shared" si="84"/>
        <v>239</v>
      </c>
      <c r="Q314" s="6"/>
      <c r="R314" s="6"/>
      <c r="S314" s="16">
        <f>S$340</f>
        <v>212</v>
      </c>
      <c r="T314" s="16">
        <f>T$341</f>
        <v>71</v>
      </c>
      <c r="U314" s="6"/>
      <c r="V314" s="6"/>
      <c r="W314" s="7"/>
      <c r="X314" s="8"/>
      <c r="Y314" s="8"/>
      <c r="Z314" s="6"/>
      <c r="AA314" s="6"/>
      <c r="AB314" s="6"/>
      <c r="AC314" s="6"/>
      <c r="AD314" s="6"/>
      <c r="AE314" s="6"/>
      <c r="AF314" s="16">
        <f>AF$340</f>
        <v>210</v>
      </c>
      <c r="AG314" s="16">
        <f>AG$341</f>
        <v>63</v>
      </c>
      <c r="AH314" s="6"/>
      <c r="AJ314" s="7"/>
      <c r="AK314" s="8"/>
      <c r="AL314" s="8"/>
      <c r="AM314" s="6"/>
      <c r="AN314" s="6"/>
      <c r="AO314" s="6"/>
      <c r="AP314" s="6"/>
      <c r="AQ314" s="6"/>
      <c r="AR314" s="6">
        <v>409</v>
      </c>
      <c r="AS314" s="6">
        <v>154</v>
      </c>
      <c r="AT314" s="6">
        <v>54</v>
      </c>
      <c r="AU314" s="6">
        <v>111</v>
      </c>
      <c r="AV314" s="6">
        <v>1419</v>
      </c>
      <c r="AW314" s="7">
        <v>3.9583333333333331E-2</v>
      </c>
      <c r="AX314" s="8" t="s">
        <v>96</v>
      </c>
      <c r="AY314" s="8" t="s">
        <v>1460</v>
      </c>
      <c r="AZ314" s="6" t="s">
        <v>24</v>
      </c>
      <c r="BA314" s="6" t="s">
        <v>27</v>
      </c>
      <c r="BB314" s="6">
        <v>2</v>
      </c>
      <c r="BC314" s="6" t="s">
        <v>16</v>
      </c>
      <c r="BD314" s="6"/>
      <c r="BE314" s="6"/>
      <c r="BF314" s="16">
        <f>BF$340</f>
        <v>164</v>
      </c>
      <c r="BG314" s="16">
        <f>BG$341</f>
        <v>51</v>
      </c>
      <c r="BH314" s="6"/>
      <c r="BI314" s="6"/>
      <c r="BJ314" s="7"/>
      <c r="BK314" s="8"/>
      <c r="BL314" s="8"/>
      <c r="BM314" s="6"/>
      <c r="BN314" s="6"/>
      <c r="BO314" s="6"/>
      <c r="BP314" s="6"/>
    </row>
    <row r="315" spans="1:68" x14ac:dyDescent="0.3">
      <c r="A315">
        <v>311</v>
      </c>
      <c r="B315">
        <v>10</v>
      </c>
      <c r="C315" s="8" t="s">
        <v>74</v>
      </c>
      <c r="D315" s="8" t="s">
        <v>1572</v>
      </c>
      <c r="E315" s="6" t="s">
        <v>236</v>
      </c>
      <c r="F315" s="6" t="s">
        <v>15</v>
      </c>
      <c r="G315" s="16">
        <f t="shared" si="73"/>
        <v>212</v>
      </c>
      <c r="H315" s="6">
        <f t="shared" si="74"/>
        <v>199</v>
      </c>
      <c r="I315" s="6">
        <f t="shared" si="75"/>
        <v>176</v>
      </c>
      <c r="J315" s="6">
        <f t="shared" si="76"/>
        <v>154</v>
      </c>
      <c r="K315" s="28">
        <f t="shared" si="77"/>
        <v>741</v>
      </c>
      <c r="L315" s="16">
        <f t="shared" si="80"/>
        <v>19</v>
      </c>
      <c r="M315" s="6">
        <f t="shared" si="81"/>
        <v>10</v>
      </c>
      <c r="N315" s="6">
        <f t="shared" si="82"/>
        <v>11</v>
      </c>
      <c r="O315" s="6">
        <f t="shared" si="83"/>
        <v>11</v>
      </c>
      <c r="P315" s="28">
        <f t="shared" si="84"/>
        <v>51</v>
      </c>
      <c r="Q315" s="6"/>
      <c r="R315" s="6"/>
      <c r="S315" s="16">
        <f>S$340</f>
        <v>212</v>
      </c>
      <c r="T315" s="16">
        <f>T$344</f>
        <v>19</v>
      </c>
      <c r="U315" s="6"/>
      <c r="V315" s="6"/>
      <c r="W315" s="7"/>
      <c r="X315" s="8"/>
      <c r="Y315" s="8"/>
      <c r="Z315" s="6"/>
      <c r="AA315" s="6"/>
      <c r="AB315" s="6"/>
      <c r="AC315" s="6"/>
      <c r="AD315" s="6"/>
      <c r="AE315" s="6">
        <v>604</v>
      </c>
      <c r="AF315" s="6">
        <v>199</v>
      </c>
      <c r="AG315" s="6">
        <v>10</v>
      </c>
      <c r="AH315" s="6">
        <v>143</v>
      </c>
      <c r="AI315">
        <v>501</v>
      </c>
      <c r="AJ315" s="9">
        <v>4.5995370370370367E-2</v>
      </c>
      <c r="AK315" s="8" t="s">
        <v>74</v>
      </c>
      <c r="AL315" s="8" t="s">
        <v>1572</v>
      </c>
      <c r="AM315" s="6" t="s">
        <v>236</v>
      </c>
      <c r="AN315" s="6" t="s">
        <v>15</v>
      </c>
      <c r="AO315" s="6">
        <v>2</v>
      </c>
      <c r="AP315" s="6" t="s">
        <v>16</v>
      </c>
      <c r="AQ315" s="6"/>
      <c r="AR315" s="6">
        <v>534</v>
      </c>
      <c r="AS315" s="6">
        <v>176</v>
      </c>
      <c r="AT315" s="6">
        <v>11</v>
      </c>
      <c r="AU315" s="6">
        <v>131</v>
      </c>
      <c r="AV315" s="6">
        <v>501</v>
      </c>
      <c r="AW315" s="9">
        <v>5.2939814814814815E-2</v>
      </c>
      <c r="AX315" s="8" t="s">
        <v>74</v>
      </c>
      <c r="AY315" s="8" t="s">
        <v>1572</v>
      </c>
      <c r="AZ315" s="6" t="s">
        <v>236</v>
      </c>
      <c r="BA315" s="6" t="s">
        <v>15</v>
      </c>
      <c r="BB315" s="6">
        <v>2</v>
      </c>
      <c r="BC315" s="6" t="s">
        <v>16</v>
      </c>
      <c r="BD315" s="6"/>
      <c r="BE315" s="6">
        <v>270</v>
      </c>
      <c r="BF315" s="6">
        <v>154</v>
      </c>
      <c r="BG315" s="6">
        <v>11</v>
      </c>
      <c r="BH315" s="6">
        <v>117</v>
      </c>
      <c r="BI315" s="6">
        <v>501</v>
      </c>
      <c r="BJ315" s="9">
        <v>5.3888888888888889E-2</v>
      </c>
      <c r="BK315" s="8" t="s">
        <v>74</v>
      </c>
      <c r="BL315" s="8" t="s">
        <v>1572</v>
      </c>
      <c r="BM315" s="6" t="s">
        <v>236</v>
      </c>
      <c r="BN315" s="6" t="s">
        <v>15</v>
      </c>
      <c r="BO315" s="6">
        <v>2</v>
      </c>
      <c r="BP315" s="6" t="s">
        <v>16</v>
      </c>
    </row>
    <row r="316" spans="1:68" x14ac:dyDescent="0.3">
      <c r="A316">
        <v>312</v>
      </c>
      <c r="B316">
        <v>11</v>
      </c>
      <c r="C316" s="8" t="s">
        <v>74</v>
      </c>
      <c r="D316" s="8" t="s">
        <v>1573</v>
      </c>
      <c r="E316" s="6" t="s">
        <v>236</v>
      </c>
      <c r="F316" s="6" t="s">
        <v>15</v>
      </c>
      <c r="G316" s="16">
        <f t="shared" si="73"/>
        <v>212</v>
      </c>
      <c r="H316" s="6">
        <f t="shared" si="74"/>
        <v>200</v>
      </c>
      <c r="I316" s="6">
        <f t="shared" si="75"/>
        <v>177</v>
      </c>
      <c r="J316" s="6">
        <f t="shared" si="76"/>
        <v>152</v>
      </c>
      <c r="K316" s="28">
        <f t="shared" si="77"/>
        <v>741</v>
      </c>
      <c r="L316" s="16">
        <f t="shared" si="80"/>
        <v>19</v>
      </c>
      <c r="M316" s="6">
        <f t="shared" si="81"/>
        <v>11</v>
      </c>
      <c r="N316" s="6">
        <f t="shared" si="82"/>
        <v>12</v>
      </c>
      <c r="O316" s="6">
        <f t="shared" si="83"/>
        <v>9</v>
      </c>
      <c r="P316" s="28">
        <f t="shared" si="84"/>
        <v>51</v>
      </c>
      <c r="Q316" s="6"/>
      <c r="R316" s="6"/>
      <c r="S316" s="16">
        <f>S$340</f>
        <v>212</v>
      </c>
      <c r="T316" s="16">
        <f>T$344</f>
        <v>19</v>
      </c>
      <c r="U316" s="6"/>
      <c r="V316" s="6"/>
      <c r="W316" s="7"/>
      <c r="X316" s="8"/>
      <c r="Y316" s="8"/>
      <c r="Z316" s="6"/>
      <c r="AA316" s="6"/>
      <c r="AB316" s="6"/>
      <c r="AC316" s="6"/>
      <c r="AD316" s="6"/>
      <c r="AE316" s="6">
        <v>605</v>
      </c>
      <c r="AF316" s="6">
        <v>200</v>
      </c>
      <c r="AG316" s="6">
        <v>11</v>
      </c>
      <c r="AH316" s="6">
        <v>144</v>
      </c>
      <c r="AI316">
        <v>496</v>
      </c>
      <c r="AJ316" s="9">
        <v>4.7025462962962963E-2</v>
      </c>
      <c r="AK316" s="8" t="s">
        <v>74</v>
      </c>
      <c r="AL316" s="8" t="s">
        <v>1573</v>
      </c>
      <c r="AM316" s="6" t="s">
        <v>236</v>
      </c>
      <c r="AN316" s="6" t="s">
        <v>15</v>
      </c>
      <c r="AO316" s="6">
        <v>2</v>
      </c>
      <c r="AP316" s="6" t="s">
        <v>16</v>
      </c>
      <c r="AQ316" s="6"/>
      <c r="AR316" s="6">
        <v>536</v>
      </c>
      <c r="AS316" s="6">
        <v>177</v>
      </c>
      <c r="AT316" s="6">
        <v>12</v>
      </c>
      <c r="AU316" s="6">
        <v>132</v>
      </c>
      <c r="AV316" s="6">
        <v>496</v>
      </c>
      <c r="AW316" s="9">
        <v>6.5752314814814819E-2</v>
      </c>
      <c r="AX316" s="8" t="s">
        <v>74</v>
      </c>
      <c r="AY316" s="8" t="s">
        <v>1573</v>
      </c>
      <c r="AZ316" s="6" t="s">
        <v>236</v>
      </c>
      <c r="BA316" s="6" t="s">
        <v>15</v>
      </c>
      <c r="BB316" s="6">
        <v>2</v>
      </c>
      <c r="BC316" s="6" t="s">
        <v>16</v>
      </c>
      <c r="BD316" s="6"/>
      <c r="BE316" s="6">
        <v>266</v>
      </c>
      <c r="BF316" s="6">
        <v>152</v>
      </c>
      <c r="BG316" s="6">
        <v>9</v>
      </c>
      <c r="BH316" s="6">
        <v>115</v>
      </c>
      <c r="BI316" s="6">
        <v>496</v>
      </c>
      <c r="BJ316" s="9">
        <v>5.2592592592592594E-2</v>
      </c>
      <c r="BK316" s="8" t="s">
        <v>74</v>
      </c>
      <c r="BL316" s="8" t="s">
        <v>1573</v>
      </c>
      <c r="BM316" s="6" t="s">
        <v>236</v>
      </c>
      <c r="BN316" s="6" t="s">
        <v>15</v>
      </c>
      <c r="BO316" s="6">
        <v>2</v>
      </c>
      <c r="BP316" s="6" t="s">
        <v>16</v>
      </c>
    </row>
    <row r="317" spans="1:68" x14ac:dyDescent="0.3">
      <c r="A317">
        <v>313</v>
      </c>
      <c r="C317" s="8" t="s">
        <v>170</v>
      </c>
      <c r="D317" s="8" t="s">
        <v>1795</v>
      </c>
      <c r="E317" s="6" t="s">
        <v>14</v>
      </c>
      <c r="F317" s="6" t="s">
        <v>27</v>
      </c>
      <c r="G317" s="16">
        <f t="shared" si="73"/>
        <v>212</v>
      </c>
      <c r="H317" s="16">
        <f t="shared" si="74"/>
        <v>210</v>
      </c>
      <c r="I317" s="6">
        <f t="shared" si="75"/>
        <v>155</v>
      </c>
      <c r="J317" s="16">
        <f t="shared" si="76"/>
        <v>164</v>
      </c>
      <c r="K317" s="28">
        <f t="shared" si="77"/>
        <v>741</v>
      </c>
      <c r="L317" s="6"/>
      <c r="M317" s="6"/>
      <c r="N317" s="6"/>
      <c r="P317" s="28"/>
      <c r="Q317" s="6"/>
      <c r="R317" s="6"/>
      <c r="S317" s="16">
        <f>S$340</f>
        <v>212</v>
      </c>
      <c r="T317" s="6"/>
      <c r="U317" s="6"/>
      <c r="V317" s="6"/>
      <c r="W317" s="7"/>
      <c r="X317" s="8"/>
      <c r="Y317" s="8"/>
      <c r="Z317" s="6"/>
      <c r="AA317" s="6"/>
      <c r="AB317" s="6"/>
      <c r="AC317" s="6"/>
      <c r="AD317" s="6"/>
      <c r="AE317" s="6"/>
      <c r="AF317" s="16">
        <f>AF$340</f>
        <v>210</v>
      </c>
      <c r="AG317" s="6"/>
      <c r="AH317" s="6"/>
      <c r="AJ317" s="7"/>
      <c r="AK317" s="8"/>
      <c r="AL317" s="8"/>
      <c r="AM317" s="6"/>
      <c r="AN317" s="6"/>
      <c r="AO317" s="6"/>
      <c r="AP317" s="6"/>
      <c r="AQ317" s="6"/>
      <c r="AR317" s="6">
        <v>413</v>
      </c>
      <c r="AS317" s="6">
        <v>155</v>
      </c>
      <c r="AT317" s="6"/>
      <c r="AU317" s="6"/>
      <c r="AV317" s="6">
        <v>1417</v>
      </c>
      <c r="AW317" s="7">
        <v>3.9675925925925927E-2</v>
      </c>
      <c r="AX317" s="8" t="s">
        <v>170</v>
      </c>
      <c r="AY317" s="8" t="s">
        <v>1795</v>
      </c>
      <c r="AZ317" s="6" t="s">
        <v>14</v>
      </c>
      <c r="BA317" s="6" t="s">
        <v>27</v>
      </c>
      <c r="BB317" s="6">
        <v>2</v>
      </c>
      <c r="BC317" s="6" t="s">
        <v>16</v>
      </c>
      <c r="BD317" s="6"/>
      <c r="BF317" s="16">
        <f>BF$340</f>
        <v>164</v>
      </c>
    </row>
    <row r="318" spans="1:68" x14ac:dyDescent="0.3">
      <c r="A318">
        <v>314</v>
      </c>
      <c r="B318">
        <v>28</v>
      </c>
      <c r="C318" s="8" t="s">
        <v>1804</v>
      </c>
      <c r="D318" s="8" t="s">
        <v>1805</v>
      </c>
      <c r="E318" s="6" t="s">
        <v>101</v>
      </c>
      <c r="F318" s="6" t="s">
        <v>60</v>
      </c>
      <c r="G318" s="16">
        <f t="shared" si="73"/>
        <v>212</v>
      </c>
      <c r="H318" s="16">
        <f t="shared" si="74"/>
        <v>210</v>
      </c>
      <c r="I318" s="6">
        <f t="shared" si="75"/>
        <v>172</v>
      </c>
      <c r="J318" s="6">
        <f t="shared" si="76"/>
        <v>149</v>
      </c>
      <c r="K318" s="28">
        <f t="shared" si="77"/>
        <v>743</v>
      </c>
      <c r="L318" s="16">
        <f>T318</f>
        <v>30</v>
      </c>
      <c r="M318" s="16">
        <f>AG318</f>
        <v>35</v>
      </c>
      <c r="N318" s="6">
        <f>AT318</f>
        <v>20</v>
      </c>
      <c r="O318" s="6">
        <f>BG318</f>
        <v>26</v>
      </c>
      <c r="P318" s="28">
        <f>SUM(L318:O318)</f>
        <v>111</v>
      </c>
      <c r="Q318" s="6"/>
      <c r="R318" s="6"/>
      <c r="S318" s="16">
        <f>S$340</f>
        <v>212</v>
      </c>
      <c r="T318" s="16">
        <f>T$343</f>
        <v>30</v>
      </c>
      <c r="U318" s="6"/>
      <c r="V318" s="6"/>
      <c r="W318" s="7"/>
      <c r="X318" s="8"/>
      <c r="Y318" s="8"/>
      <c r="Z318" s="6"/>
      <c r="AA318" s="6"/>
      <c r="AB318" s="6"/>
      <c r="AC318" s="6"/>
      <c r="AD318" s="6"/>
      <c r="AE318" s="6"/>
      <c r="AF318" s="16">
        <f>AF$340</f>
        <v>210</v>
      </c>
      <c r="AG318" s="16">
        <f>AG$343</f>
        <v>35</v>
      </c>
      <c r="AH318" s="6"/>
      <c r="AJ318" s="9"/>
      <c r="AK318" s="8"/>
      <c r="AL318" s="8"/>
      <c r="AM318" s="6"/>
      <c r="AN318" s="6"/>
      <c r="AO318" s="6"/>
      <c r="AP318" s="6"/>
      <c r="AQ318" s="6"/>
      <c r="AR318" s="6">
        <v>514</v>
      </c>
      <c r="AS318" s="6">
        <v>172</v>
      </c>
      <c r="AT318" s="6">
        <v>20</v>
      </c>
      <c r="AU318" s="6">
        <v>127</v>
      </c>
      <c r="AV318" s="6">
        <v>1767</v>
      </c>
      <c r="AW318" s="9">
        <v>4.7511574074074074E-2</v>
      </c>
      <c r="AX318" s="8" t="s">
        <v>1804</v>
      </c>
      <c r="AY318" s="8" t="s">
        <v>1805</v>
      </c>
      <c r="AZ318" s="6" t="s">
        <v>101</v>
      </c>
      <c r="BA318" s="6" t="s">
        <v>60</v>
      </c>
      <c r="BB318" s="6">
        <v>2</v>
      </c>
      <c r="BC318" s="6" t="s">
        <v>16</v>
      </c>
      <c r="BD318" s="6"/>
      <c r="BE318" s="6">
        <v>260</v>
      </c>
      <c r="BF318" s="6">
        <v>149</v>
      </c>
      <c r="BG318" s="6">
        <v>26</v>
      </c>
      <c r="BH318" s="6">
        <v>112</v>
      </c>
      <c r="BI318" s="6">
        <v>1767</v>
      </c>
      <c r="BJ318" s="9">
        <v>5.0891203703703702E-2</v>
      </c>
      <c r="BK318" s="8" t="s">
        <v>1804</v>
      </c>
      <c r="BL318" s="8" t="s">
        <v>1805</v>
      </c>
      <c r="BM318" s="6" t="s">
        <v>101</v>
      </c>
      <c r="BN318" s="6" t="s">
        <v>60</v>
      </c>
      <c r="BO318" s="6">
        <v>2</v>
      </c>
      <c r="BP318" s="6" t="s">
        <v>16</v>
      </c>
    </row>
    <row r="319" spans="1:68" x14ac:dyDescent="0.3">
      <c r="A319">
        <v>315</v>
      </c>
      <c r="B319">
        <v>80</v>
      </c>
      <c r="C319" s="8" t="s">
        <v>50</v>
      </c>
      <c r="D319" s="8" t="s">
        <v>286</v>
      </c>
      <c r="E319" s="6" t="s">
        <v>66</v>
      </c>
      <c r="F319" s="6" t="s">
        <v>19</v>
      </c>
      <c r="G319" s="6">
        <f t="shared" si="73"/>
        <v>182</v>
      </c>
      <c r="H319" s="16">
        <f t="shared" si="74"/>
        <v>210</v>
      </c>
      <c r="I319" s="16">
        <f t="shared" si="75"/>
        <v>187</v>
      </c>
      <c r="J319" s="16">
        <f t="shared" si="76"/>
        <v>164</v>
      </c>
      <c r="K319" s="28">
        <f t="shared" si="77"/>
        <v>743</v>
      </c>
      <c r="L319" s="6">
        <f>T319</f>
        <v>45</v>
      </c>
      <c r="M319" s="16">
        <f>AG319</f>
        <v>65</v>
      </c>
      <c r="N319" s="16">
        <f>AT319</f>
        <v>54</v>
      </c>
      <c r="O319" s="16">
        <f>BG319</f>
        <v>48</v>
      </c>
      <c r="P319" s="28">
        <f>SUM(L319:O319)</f>
        <v>212</v>
      </c>
      <c r="Q319" s="6"/>
      <c r="R319" s="6">
        <v>254</v>
      </c>
      <c r="S319" s="6">
        <v>182</v>
      </c>
      <c r="T319" s="6">
        <v>45</v>
      </c>
      <c r="U319" s="6">
        <v>124</v>
      </c>
      <c r="V319" s="6">
        <v>828</v>
      </c>
      <c r="W319" s="7">
        <v>4.0972222222222222E-2</v>
      </c>
      <c r="X319" s="8" t="s">
        <v>50</v>
      </c>
      <c r="Y319" s="8" t="s">
        <v>286</v>
      </c>
      <c r="Z319" s="6" t="s">
        <v>66</v>
      </c>
      <c r="AA319" s="6" t="s">
        <v>19</v>
      </c>
      <c r="AB319" s="6">
        <v>2</v>
      </c>
      <c r="AC319" s="6" t="s">
        <v>16</v>
      </c>
      <c r="AD319" s="6"/>
      <c r="AE319" s="6"/>
      <c r="AF319" s="16">
        <f>AF$340</f>
        <v>210</v>
      </c>
      <c r="AG319" s="16">
        <f>AG$342</f>
        <v>65</v>
      </c>
      <c r="AH319" s="6"/>
      <c r="AJ319" s="7"/>
      <c r="AK319" s="8"/>
      <c r="AL319" s="8"/>
      <c r="AM319" s="6"/>
      <c r="AN319" s="6"/>
      <c r="AO319" s="6"/>
      <c r="AP319" s="6"/>
      <c r="AQ319" s="6"/>
      <c r="AS319" s="16">
        <f t="shared" ref="AS319:AS326" si="85">AS$340</f>
        <v>187</v>
      </c>
      <c r="AT319" s="16">
        <f>AT$342</f>
        <v>54</v>
      </c>
      <c r="BD319" s="6"/>
      <c r="BE319" s="6"/>
      <c r="BF319" s="16">
        <f>BF$340</f>
        <v>164</v>
      </c>
      <c r="BG319" s="16">
        <f>BG$342</f>
        <v>48</v>
      </c>
      <c r="BH319" s="6"/>
      <c r="BI319" s="6"/>
      <c r="BJ319" s="7"/>
      <c r="BK319" s="8"/>
      <c r="BL319" s="8"/>
      <c r="BM319" s="6"/>
      <c r="BN319" s="6"/>
      <c r="BO319" s="6"/>
      <c r="BP319" s="6"/>
    </row>
    <row r="320" spans="1:68" x14ac:dyDescent="0.3">
      <c r="A320">
        <v>316</v>
      </c>
      <c r="C320" s="8" t="s">
        <v>125</v>
      </c>
      <c r="D320" s="8" t="s">
        <v>1563</v>
      </c>
      <c r="E320" s="6" t="s">
        <v>14</v>
      </c>
      <c r="F320" s="6" t="s">
        <v>63</v>
      </c>
      <c r="G320" s="16">
        <f t="shared" si="73"/>
        <v>212</v>
      </c>
      <c r="H320" s="6">
        <f t="shared" si="74"/>
        <v>181</v>
      </c>
      <c r="I320" s="16">
        <f t="shared" si="75"/>
        <v>187</v>
      </c>
      <c r="J320" s="16">
        <f t="shared" si="76"/>
        <v>164</v>
      </c>
      <c r="K320" s="28">
        <f t="shared" si="77"/>
        <v>744</v>
      </c>
      <c r="L320" s="6"/>
      <c r="M320" s="6"/>
      <c r="N320" s="6"/>
      <c r="O320" s="6"/>
      <c r="P320" s="28"/>
      <c r="Q320" s="6"/>
      <c r="R320" s="6"/>
      <c r="S320" s="16">
        <f>S$340</f>
        <v>212</v>
      </c>
      <c r="T320" s="6"/>
      <c r="U320" s="6"/>
      <c r="V320" s="6"/>
      <c r="W320" s="7"/>
      <c r="X320" s="8"/>
      <c r="Y320" s="8"/>
      <c r="Z320" s="6"/>
      <c r="AA320" s="6"/>
      <c r="AB320" s="6"/>
      <c r="AC320" s="6"/>
      <c r="AD320" s="6"/>
      <c r="AE320" s="6">
        <v>495</v>
      </c>
      <c r="AF320" s="6">
        <v>181</v>
      </c>
      <c r="AG320" s="6"/>
      <c r="AH320" s="6"/>
      <c r="AI320">
        <v>1686</v>
      </c>
      <c r="AJ320" s="7">
        <v>3.4456018518518518E-2</v>
      </c>
      <c r="AK320" s="8" t="s">
        <v>125</v>
      </c>
      <c r="AL320" s="8" t="s">
        <v>1563</v>
      </c>
      <c r="AM320" s="6" t="s">
        <v>14</v>
      </c>
      <c r="AN320" s="6" t="s">
        <v>63</v>
      </c>
      <c r="AO320" s="6">
        <v>2</v>
      </c>
      <c r="AP320" s="6" t="s">
        <v>16</v>
      </c>
      <c r="AQ320" s="6"/>
      <c r="AR320" s="6"/>
      <c r="AS320" s="16">
        <f t="shared" si="85"/>
        <v>187</v>
      </c>
      <c r="AT320" s="6"/>
      <c r="AU320" s="6"/>
      <c r="AV320" s="6"/>
      <c r="AW320" s="7"/>
      <c r="AX320" s="8"/>
      <c r="AY320" s="8"/>
      <c r="AZ320" s="6"/>
      <c r="BA320" s="6"/>
      <c r="BB320" s="6"/>
      <c r="BC320" s="6"/>
      <c r="BD320" s="6"/>
      <c r="BE320" s="6"/>
      <c r="BF320" s="16">
        <f>BF$340</f>
        <v>164</v>
      </c>
      <c r="BG320" s="6"/>
      <c r="BH320" s="6"/>
      <c r="BI320" s="6"/>
      <c r="BJ320" s="7"/>
      <c r="BK320" s="8"/>
      <c r="BL320" s="8"/>
      <c r="BM320" s="6"/>
      <c r="BN320" s="6"/>
      <c r="BO320" s="6"/>
      <c r="BP320" s="6"/>
    </row>
    <row r="321" spans="1:68" x14ac:dyDescent="0.3">
      <c r="A321">
        <v>317</v>
      </c>
      <c r="B321">
        <v>30</v>
      </c>
      <c r="C321" s="8" t="str">
        <f>BK321</f>
        <v>Dhurmendra</v>
      </c>
      <c r="D321" s="8" t="str">
        <f>BL321</f>
        <v>Mistry</v>
      </c>
      <c r="E321" s="6" t="str">
        <f>BM321</f>
        <v>V 60</v>
      </c>
      <c r="F321" s="6" t="str">
        <f>BN321</f>
        <v>ORH</v>
      </c>
      <c r="G321" s="16">
        <f t="shared" si="73"/>
        <v>212</v>
      </c>
      <c r="H321" s="16">
        <f t="shared" si="74"/>
        <v>210</v>
      </c>
      <c r="I321" s="16">
        <f t="shared" si="75"/>
        <v>187</v>
      </c>
      <c r="J321" s="6">
        <f t="shared" si="76"/>
        <v>137</v>
      </c>
      <c r="K321" s="28">
        <f t="shared" si="77"/>
        <v>746</v>
      </c>
      <c r="L321" s="16">
        <f>T321</f>
        <v>30</v>
      </c>
      <c r="M321" s="16">
        <f>AG321</f>
        <v>35</v>
      </c>
      <c r="N321" s="16">
        <f>AT321</f>
        <v>30</v>
      </c>
      <c r="O321" s="6">
        <f>BG321</f>
        <v>19</v>
      </c>
      <c r="P321" s="28">
        <f>SUM(L321:O321)</f>
        <v>114</v>
      </c>
      <c r="Q321" s="6"/>
      <c r="R321" s="6"/>
      <c r="S321" s="16">
        <f>S$340</f>
        <v>212</v>
      </c>
      <c r="T321" s="16">
        <f>T$343</f>
        <v>30</v>
      </c>
      <c r="U321" s="6"/>
      <c r="V321" s="6"/>
      <c r="W321" s="7"/>
      <c r="X321" s="8"/>
      <c r="Y321" s="8"/>
      <c r="Z321" s="6"/>
      <c r="AA321" s="6"/>
      <c r="AB321" s="6"/>
      <c r="AC321" s="6"/>
      <c r="AD321" s="6"/>
      <c r="AE321" s="6"/>
      <c r="AF321" s="16">
        <f>AF$340</f>
        <v>210</v>
      </c>
      <c r="AG321" s="16">
        <f>AG$343</f>
        <v>35</v>
      </c>
      <c r="AH321" s="6"/>
      <c r="AJ321" s="7"/>
      <c r="AK321" s="8"/>
      <c r="AL321" s="8"/>
      <c r="AM321" s="6"/>
      <c r="AN321" s="6"/>
      <c r="AO321" s="6"/>
      <c r="AP321" s="6"/>
      <c r="AQ321" s="6"/>
      <c r="AR321" s="6"/>
      <c r="AS321" s="16">
        <f t="shared" si="85"/>
        <v>187</v>
      </c>
      <c r="AT321" s="16">
        <f>AT$343</f>
        <v>30</v>
      </c>
      <c r="AU321" s="6"/>
      <c r="AV321" s="6"/>
      <c r="AW321" s="7"/>
      <c r="AX321" s="8"/>
      <c r="AY321" s="8"/>
      <c r="AZ321" s="6"/>
      <c r="BA321" s="6"/>
      <c r="BB321" s="6"/>
      <c r="BC321" s="6"/>
      <c r="BD321" s="6"/>
      <c r="BE321" s="6">
        <v>211</v>
      </c>
      <c r="BF321" s="6">
        <v>137</v>
      </c>
      <c r="BG321" s="6">
        <v>19</v>
      </c>
      <c r="BH321" s="6">
        <v>100</v>
      </c>
      <c r="BI321" s="6">
        <v>475</v>
      </c>
      <c r="BJ321" s="9">
        <v>4.1770833333333333E-2</v>
      </c>
      <c r="BK321" s="8" t="s">
        <v>1907</v>
      </c>
      <c r="BL321" s="8" t="s">
        <v>1908</v>
      </c>
      <c r="BM321" s="6" t="s">
        <v>101</v>
      </c>
      <c r="BN321" s="6" t="s">
        <v>15</v>
      </c>
      <c r="BO321" s="6">
        <v>2</v>
      </c>
      <c r="BP321" s="6" t="s">
        <v>16</v>
      </c>
    </row>
    <row r="322" spans="1:68" x14ac:dyDescent="0.3">
      <c r="A322">
        <v>318</v>
      </c>
      <c r="C322" s="8" t="s">
        <v>198</v>
      </c>
      <c r="D322" s="8" t="s">
        <v>289</v>
      </c>
      <c r="E322" s="6" t="s">
        <v>14</v>
      </c>
      <c r="F322" s="6" t="s">
        <v>19</v>
      </c>
      <c r="G322" s="6">
        <f t="shared" si="73"/>
        <v>185</v>
      </c>
      <c r="H322" s="16">
        <f t="shared" si="74"/>
        <v>210</v>
      </c>
      <c r="I322" s="16">
        <f t="shared" si="75"/>
        <v>187</v>
      </c>
      <c r="J322" s="16">
        <f t="shared" si="76"/>
        <v>164</v>
      </c>
      <c r="K322" s="28">
        <f t="shared" si="77"/>
        <v>746</v>
      </c>
      <c r="L322" s="6"/>
      <c r="M322" s="6"/>
      <c r="N322" s="6"/>
      <c r="O322" s="6"/>
      <c r="P322" s="28"/>
      <c r="Q322" s="6"/>
      <c r="R322" s="6">
        <v>258</v>
      </c>
      <c r="S322" s="6">
        <v>185</v>
      </c>
      <c r="T322" s="6"/>
      <c r="U322" s="6">
        <v>126</v>
      </c>
      <c r="V322" s="6">
        <v>817</v>
      </c>
      <c r="W322" s="7">
        <v>4.1041666666666664E-2</v>
      </c>
      <c r="X322" s="8" t="s">
        <v>198</v>
      </c>
      <c r="Y322" s="8" t="s">
        <v>289</v>
      </c>
      <c r="Z322" s="6" t="s">
        <v>14</v>
      </c>
      <c r="AA322" s="6" t="s">
        <v>19</v>
      </c>
      <c r="AB322" s="6">
        <v>2</v>
      </c>
      <c r="AC322" s="6" t="s">
        <v>16</v>
      </c>
      <c r="AD322" s="6"/>
      <c r="AE322" s="6"/>
      <c r="AF322" s="16">
        <f>AF$340</f>
        <v>210</v>
      </c>
      <c r="AG322" s="6"/>
      <c r="AH322" s="6"/>
      <c r="AJ322" s="7"/>
      <c r="AK322" s="8"/>
      <c r="AL322" s="8"/>
      <c r="AM322" s="6"/>
      <c r="AN322" s="6"/>
      <c r="AO322" s="6"/>
      <c r="AP322" s="6"/>
      <c r="AQ322" s="6"/>
      <c r="AR322" s="6"/>
      <c r="AS322" s="16">
        <f t="shared" si="85"/>
        <v>187</v>
      </c>
      <c r="AT322" s="6"/>
      <c r="AU322" s="6"/>
      <c r="AV322" s="23"/>
      <c r="AW322" s="7"/>
      <c r="AX322" s="8"/>
      <c r="AY322" s="8"/>
      <c r="AZ322" s="6"/>
      <c r="BA322" s="6"/>
      <c r="BB322" s="6"/>
      <c r="BC322" s="6"/>
      <c r="BD322" s="6"/>
      <c r="BE322" s="6"/>
      <c r="BF322" s="16">
        <f>BF$340</f>
        <v>164</v>
      </c>
      <c r="BG322" s="6"/>
      <c r="BH322" s="6"/>
      <c r="BI322" s="6"/>
      <c r="BJ322" s="7"/>
      <c r="BK322" s="8"/>
      <c r="BL322" s="8"/>
      <c r="BM322" s="6"/>
      <c r="BN322" s="6"/>
      <c r="BO322" s="6"/>
      <c r="BP322" s="6"/>
    </row>
    <row r="323" spans="1:68" x14ac:dyDescent="0.3">
      <c r="A323">
        <v>319</v>
      </c>
      <c r="B323">
        <v>83</v>
      </c>
      <c r="C323" s="8" t="s">
        <v>240</v>
      </c>
      <c r="D323" s="8" t="s">
        <v>290</v>
      </c>
      <c r="E323" s="6" t="s">
        <v>66</v>
      </c>
      <c r="F323" s="6" t="s">
        <v>35</v>
      </c>
      <c r="G323" s="6">
        <f t="shared" si="73"/>
        <v>186</v>
      </c>
      <c r="H323" s="16">
        <f t="shared" si="74"/>
        <v>210</v>
      </c>
      <c r="I323" s="16">
        <f t="shared" si="75"/>
        <v>187</v>
      </c>
      <c r="J323" s="16">
        <f t="shared" si="76"/>
        <v>164</v>
      </c>
      <c r="K323" s="28">
        <f t="shared" si="77"/>
        <v>747</v>
      </c>
      <c r="L323" s="6">
        <f t="shared" ref="L323:L337" si="86">T323</f>
        <v>47</v>
      </c>
      <c r="M323" s="16">
        <f t="shared" ref="M323:M337" si="87">AG323</f>
        <v>65</v>
      </c>
      <c r="N323" s="16">
        <f t="shared" ref="N323:N337" si="88">AT323</f>
        <v>54</v>
      </c>
      <c r="O323" s="16">
        <f t="shared" ref="O323:O337" si="89">BG323</f>
        <v>48</v>
      </c>
      <c r="P323" s="28">
        <f t="shared" ref="P323:P337" si="90">SUM(L323:O323)</f>
        <v>214</v>
      </c>
      <c r="Q323" s="6"/>
      <c r="R323" s="6">
        <v>260</v>
      </c>
      <c r="S323" s="6">
        <v>186</v>
      </c>
      <c r="T323" s="6">
        <v>47</v>
      </c>
      <c r="U323" s="6">
        <v>127</v>
      </c>
      <c r="V323" s="6">
        <v>1051</v>
      </c>
      <c r="W323" s="7">
        <v>4.1111111111111112E-2</v>
      </c>
      <c r="X323" s="8" t="s">
        <v>240</v>
      </c>
      <c r="Y323" s="8" t="s">
        <v>290</v>
      </c>
      <c r="Z323" s="6" t="s">
        <v>66</v>
      </c>
      <c r="AA323" s="6" t="s">
        <v>35</v>
      </c>
      <c r="AB323" s="6">
        <v>2</v>
      </c>
      <c r="AC323" s="6" t="s">
        <v>16</v>
      </c>
      <c r="AD323" s="6"/>
      <c r="AE323" s="6"/>
      <c r="AF323" s="16">
        <f>AF$340</f>
        <v>210</v>
      </c>
      <c r="AG323" s="16">
        <f>AG$342</f>
        <v>65</v>
      </c>
      <c r="AH323" s="6"/>
      <c r="AJ323" s="7"/>
      <c r="AK323" s="8"/>
      <c r="AL323" s="8"/>
      <c r="AM323" s="6"/>
      <c r="AN323" s="6"/>
      <c r="AO323" s="6"/>
      <c r="AP323" s="6"/>
      <c r="AQ323" s="6"/>
      <c r="AR323" s="6"/>
      <c r="AS323" s="16">
        <f t="shared" si="85"/>
        <v>187</v>
      </c>
      <c r="AT323" s="16">
        <f>AT$342</f>
        <v>54</v>
      </c>
      <c r="AU323" s="6"/>
      <c r="AV323" s="6"/>
      <c r="AW323" s="7"/>
      <c r="AX323" s="8"/>
      <c r="AY323" s="8"/>
      <c r="AZ323" s="6"/>
      <c r="BA323" s="6"/>
      <c r="BB323" s="6"/>
      <c r="BC323" s="6"/>
      <c r="BD323" s="6"/>
      <c r="BF323" s="16">
        <f>BF$340</f>
        <v>164</v>
      </c>
      <c r="BG323" s="16">
        <f>BG$342</f>
        <v>48</v>
      </c>
    </row>
    <row r="324" spans="1:68" x14ac:dyDescent="0.3">
      <c r="A324">
        <v>320</v>
      </c>
      <c r="B324">
        <v>33</v>
      </c>
      <c r="C324" s="8" t="s">
        <v>241</v>
      </c>
      <c r="D324" s="8" t="s">
        <v>1564</v>
      </c>
      <c r="E324" s="6" t="s">
        <v>101</v>
      </c>
      <c r="F324" s="6" t="s">
        <v>15</v>
      </c>
      <c r="G324" s="16">
        <f t="shared" si="73"/>
        <v>212</v>
      </c>
      <c r="H324" s="6">
        <f t="shared" si="74"/>
        <v>184</v>
      </c>
      <c r="I324" s="16">
        <f t="shared" si="75"/>
        <v>187</v>
      </c>
      <c r="J324" s="16">
        <f t="shared" si="76"/>
        <v>164</v>
      </c>
      <c r="K324" s="28">
        <f t="shared" si="77"/>
        <v>747</v>
      </c>
      <c r="L324" s="16">
        <f t="shared" si="86"/>
        <v>30</v>
      </c>
      <c r="M324" s="6">
        <f t="shared" si="87"/>
        <v>20</v>
      </c>
      <c r="N324" s="16">
        <f t="shared" si="88"/>
        <v>30</v>
      </c>
      <c r="O324" s="16">
        <f t="shared" si="89"/>
        <v>37</v>
      </c>
      <c r="P324" s="28">
        <f t="shared" si="90"/>
        <v>117</v>
      </c>
      <c r="Q324" s="6"/>
      <c r="R324" s="6"/>
      <c r="S324" s="16">
        <f>S$340</f>
        <v>212</v>
      </c>
      <c r="T324" s="16">
        <f>T$343</f>
        <v>30</v>
      </c>
      <c r="U324" s="6"/>
      <c r="V324" s="6"/>
      <c r="W324" s="7"/>
      <c r="X324" s="8"/>
      <c r="Y324" s="8"/>
      <c r="Z324" s="6"/>
      <c r="AA324" s="6"/>
      <c r="AB324" s="6"/>
      <c r="AC324" s="6"/>
      <c r="AD324" s="6"/>
      <c r="AE324" s="6">
        <v>507</v>
      </c>
      <c r="AF324" s="6">
        <v>184</v>
      </c>
      <c r="AG324" s="6">
        <v>20</v>
      </c>
      <c r="AH324" s="6">
        <v>130</v>
      </c>
      <c r="AI324">
        <v>491</v>
      </c>
      <c r="AJ324" s="7">
        <v>3.484953703703704E-2</v>
      </c>
      <c r="AK324" s="8" t="s">
        <v>241</v>
      </c>
      <c r="AL324" s="8" t="s">
        <v>1564</v>
      </c>
      <c r="AM324" s="6" t="s">
        <v>101</v>
      </c>
      <c r="AN324" s="6" t="s">
        <v>15</v>
      </c>
      <c r="AO324" s="6">
        <v>2</v>
      </c>
      <c r="AP324" s="6" t="s">
        <v>16</v>
      </c>
      <c r="AQ324" s="6"/>
      <c r="AR324" s="6"/>
      <c r="AS324" s="16">
        <f t="shared" si="85"/>
        <v>187</v>
      </c>
      <c r="AT324" s="16">
        <f>AT$343</f>
        <v>30</v>
      </c>
      <c r="AU324" s="6"/>
      <c r="AV324" s="6"/>
      <c r="AW324" s="9"/>
      <c r="AX324" s="8"/>
      <c r="AY324" s="8"/>
      <c r="AZ324" s="6"/>
      <c r="BA324" s="6"/>
      <c r="BB324" s="6"/>
      <c r="BC324" s="6"/>
      <c r="BD324" s="6"/>
      <c r="BE324" s="6"/>
      <c r="BF324" s="16">
        <f>BF$340</f>
        <v>164</v>
      </c>
      <c r="BG324" s="16">
        <f>BG$343</f>
        <v>37</v>
      </c>
      <c r="BH324" s="6"/>
      <c r="BI324" s="6"/>
      <c r="BJ324" s="7"/>
      <c r="BK324" s="8"/>
      <c r="BL324" s="8"/>
      <c r="BM324" s="6"/>
      <c r="BN324" s="6"/>
      <c r="BO324" s="6"/>
      <c r="BP324" s="6"/>
    </row>
    <row r="325" spans="1:68" x14ac:dyDescent="0.3">
      <c r="A325">
        <v>321</v>
      </c>
      <c r="B325">
        <v>31</v>
      </c>
      <c r="C325" s="8" t="s">
        <v>1909</v>
      </c>
      <c r="D325" s="8" t="s">
        <v>67</v>
      </c>
      <c r="E325" s="6" t="s">
        <v>101</v>
      </c>
      <c r="F325" s="6" t="s">
        <v>63</v>
      </c>
      <c r="G325" s="16">
        <f t="shared" ref="G325:G337" si="91">S325</f>
        <v>212</v>
      </c>
      <c r="H325" s="16">
        <f t="shared" ref="H325:H337" si="92">AF325</f>
        <v>210</v>
      </c>
      <c r="I325" s="16">
        <f t="shared" ref="I325:I337" si="93">AS325</f>
        <v>187</v>
      </c>
      <c r="J325" s="6">
        <f t="shared" ref="J325:J337" si="94">BF325</f>
        <v>139</v>
      </c>
      <c r="K325" s="28">
        <f t="shared" ref="K325:K388" si="95">SUM(G325:J325)</f>
        <v>748</v>
      </c>
      <c r="L325" s="16">
        <f t="shared" si="86"/>
        <v>30</v>
      </c>
      <c r="M325" s="16">
        <f t="shared" si="87"/>
        <v>35</v>
      </c>
      <c r="N325" s="16">
        <f t="shared" si="88"/>
        <v>30</v>
      </c>
      <c r="O325" s="6">
        <f t="shared" si="89"/>
        <v>21</v>
      </c>
      <c r="P325" s="28">
        <f t="shared" si="90"/>
        <v>116</v>
      </c>
      <c r="Q325" s="6"/>
      <c r="R325" s="6"/>
      <c r="S325" s="16">
        <f>S$340</f>
        <v>212</v>
      </c>
      <c r="T325" s="16">
        <f>T$343</f>
        <v>30</v>
      </c>
      <c r="U325" s="6"/>
      <c r="V325" s="6"/>
      <c r="W325" s="7"/>
      <c r="X325" s="8"/>
      <c r="Y325" s="8"/>
      <c r="Z325" s="6"/>
      <c r="AA325" s="6"/>
      <c r="AB325" s="6"/>
      <c r="AC325" s="6"/>
      <c r="AD325" s="6"/>
      <c r="AE325" s="6"/>
      <c r="AF325" s="16">
        <f>AF$340</f>
        <v>210</v>
      </c>
      <c r="AG325" s="16">
        <f>AG$343</f>
        <v>35</v>
      </c>
      <c r="AH325" s="6"/>
      <c r="AJ325" s="7"/>
      <c r="AK325" s="8"/>
      <c r="AL325" s="8"/>
      <c r="AM325" s="6"/>
      <c r="AN325" s="6"/>
      <c r="AO325" s="6"/>
      <c r="AP325" s="6"/>
      <c r="AQ325" s="6"/>
      <c r="AR325" s="6"/>
      <c r="AS325" s="16">
        <f t="shared" si="85"/>
        <v>187</v>
      </c>
      <c r="AT325" s="16">
        <f>AT$343</f>
        <v>30</v>
      </c>
      <c r="AU325" s="6"/>
      <c r="AV325" s="6"/>
      <c r="AW325" s="7"/>
      <c r="AX325" s="8"/>
      <c r="AY325" s="8"/>
      <c r="AZ325" s="6"/>
      <c r="BA325" s="6"/>
      <c r="BB325" s="6"/>
      <c r="BC325" s="6"/>
      <c r="BD325" s="6"/>
      <c r="BE325" s="6">
        <v>216</v>
      </c>
      <c r="BF325" s="6">
        <v>139</v>
      </c>
      <c r="BG325" s="6">
        <v>21</v>
      </c>
      <c r="BH325" s="6">
        <v>102</v>
      </c>
      <c r="BI325" s="6">
        <v>1698</v>
      </c>
      <c r="BJ325" s="9">
        <v>4.2291666666666665E-2</v>
      </c>
      <c r="BK325" s="8" t="s">
        <v>1909</v>
      </c>
      <c r="BL325" s="8" t="s">
        <v>67</v>
      </c>
      <c r="BM325" s="6" t="s">
        <v>101</v>
      </c>
      <c r="BN325" s="6" t="s">
        <v>63</v>
      </c>
      <c r="BO325" s="6">
        <v>2</v>
      </c>
      <c r="BP325" s="6" t="s">
        <v>16</v>
      </c>
    </row>
    <row r="326" spans="1:68" x14ac:dyDescent="0.3">
      <c r="A326">
        <v>322</v>
      </c>
      <c r="B326">
        <v>32</v>
      </c>
      <c r="C326" s="8" t="str">
        <f>BK326</f>
        <v>Lloyd</v>
      </c>
      <c r="D326" s="8" t="str">
        <f>BL326</f>
        <v>Stowe</v>
      </c>
      <c r="E326" s="6" t="str">
        <f>BM326</f>
        <v>V 60</v>
      </c>
      <c r="F326" s="6" t="str">
        <f>BN326</f>
        <v>ORH</v>
      </c>
      <c r="G326" s="16">
        <f t="shared" si="91"/>
        <v>212</v>
      </c>
      <c r="H326" s="16">
        <f t="shared" si="92"/>
        <v>210</v>
      </c>
      <c r="I326" s="16">
        <f t="shared" si="93"/>
        <v>187</v>
      </c>
      <c r="J326" s="6">
        <f t="shared" si="94"/>
        <v>140</v>
      </c>
      <c r="K326" s="28">
        <f t="shared" si="95"/>
        <v>749</v>
      </c>
      <c r="L326" s="16">
        <f t="shared" si="86"/>
        <v>30</v>
      </c>
      <c r="M326" s="16">
        <f t="shared" si="87"/>
        <v>35</v>
      </c>
      <c r="N326" s="16">
        <f t="shared" si="88"/>
        <v>30</v>
      </c>
      <c r="O326" s="6">
        <f t="shared" si="89"/>
        <v>22</v>
      </c>
      <c r="P326" s="28">
        <f t="shared" si="90"/>
        <v>117</v>
      </c>
      <c r="Q326" s="6"/>
      <c r="R326" s="6"/>
      <c r="S326" s="16">
        <f>S$340</f>
        <v>212</v>
      </c>
      <c r="T326" s="16">
        <f>T$343</f>
        <v>30</v>
      </c>
      <c r="U326" s="6"/>
      <c r="V326" s="6"/>
      <c r="W326" s="7"/>
      <c r="X326" s="8"/>
      <c r="Y326" s="8"/>
      <c r="Z326" s="6"/>
      <c r="AA326" s="6"/>
      <c r="AB326" s="6"/>
      <c r="AC326" s="6"/>
      <c r="AD326" s="6"/>
      <c r="AE326" s="6"/>
      <c r="AF326" s="16">
        <f>AF$340</f>
        <v>210</v>
      </c>
      <c r="AG326" s="16">
        <f>AG$343</f>
        <v>35</v>
      </c>
      <c r="AH326" s="6"/>
      <c r="AJ326" s="9"/>
      <c r="AK326" s="8"/>
      <c r="AL326" s="8"/>
      <c r="AM326" s="6"/>
      <c r="AN326" s="6"/>
      <c r="AO326" s="6"/>
      <c r="AP326" s="6"/>
      <c r="AQ326" s="6"/>
      <c r="AR326" s="6"/>
      <c r="AS326" s="16">
        <f t="shared" si="85"/>
        <v>187</v>
      </c>
      <c r="AT326" s="16">
        <f>AT$343</f>
        <v>30</v>
      </c>
      <c r="AU326" s="6"/>
      <c r="AV326" s="6"/>
      <c r="AW326" s="7"/>
      <c r="AX326" s="8"/>
      <c r="AY326" s="8"/>
      <c r="AZ326" s="6"/>
      <c r="BA326" s="6"/>
      <c r="BB326" s="6"/>
      <c r="BC326" s="6"/>
      <c r="BD326" s="6"/>
      <c r="BE326" s="6">
        <v>217</v>
      </c>
      <c r="BF326" s="6">
        <v>140</v>
      </c>
      <c r="BG326" s="6">
        <v>22</v>
      </c>
      <c r="BH326" s="6">
        <v>103</v>
      </c>
      <c r="BI326" s="6">
        <v>547</v>
      </c>
      <c r="BJ326" s="9">
        <v>4.2326388888888886E-2</v>
      </c>
      <c r="BK326" s="8" t="s">
        <v>1058</v>
      </c>
      <c r="BL326" s="8" t="s">
        <v>1910</v>
      </c>
      <c r="BM326" s="6" t="s">
        <v>101</v>
      </c>
      <c r="BN326" s="6" t="s">
        <v>15</v>
      </c>
      <c r="BO326" s="6">
        <v>2</v>
      </c>
      <c r="BP326" s="6" t="s">
        <v>16</v>
      </c>
    </row>
    <row r="327" spans="1:68" x14ac:dyDescent="0.3">
      <c r="A327">
        <v>323</v>
      </c>
      <c r="B327">
        <v>34</v>
      </c>
      <c r="C327" s="8" t="s">
        <v>253</v>
      </c>
      <c r="D327" s="8" t="s">
        <v>1797</v>
      </c>
      <c r="E327" s="6" t="s">
        <v>101</v>
      </c>
      <c r="F327" s="6" t="s">
        <v>27</v>
      </c>
      <c r="G327" s="16">
        <f t="shared" si="91"/>
        <v>212</v>
      </c>
      <c r="H327" s="16">
        <f t="shared" si="92"/>
        <v>210</v>
      </c>
      <c r="I327" s="6">
        <f t="shared" si="93"/>
        <v>163</v>
      </c>
      <c r="J327" s="16">
        <f t="shared" si="94"/>
        <v>164</v>
      </c>
      <c r="K327" s="28">
        <f t="shared" si="95"/>
        <v>749</v>
      </c>
      <c r="L327" s="16">
        <f t="shared" si="86"/>
        <v>30</v>
      </c>
      <c r="M327" s="16">
        <f t="shared" si="87"/>
        <v>35</v>
      </c>
      <c r="N327" s="6">
        <f t="shared" si="88"/>
        <v>17</v>
      </c>
      <c r="O327" s="16">
        <f t="shared" si="89"/>
        <v>37</v>
      </c>
      <c r="P327" s="28">
        <f t="shared" si="90"/>
        <v>119</v>
      </c>
      <c r="Q327" s="6"/>
      <c r="R327" s="6"/>
      <c r="S327" s="16">
        <f>S$340</f>
        <v>212</v>
      </c>
      <c r="T327" s="16">
        <f>T$343</f>
        <v>30</v>
      </c>
      <c r="U327" s="6"/>
      <c r="V327" s="6"/>
      <c r="W327" s="7"/>
      <c r="X327" s="8"/>
      <c r="Y327" s="8"/>
      <c r="Z327" s="6"/>
      <c r="AA327" s="6"/>
      <c r="AB327" s="6"/>
      <c r="AC327" s="6"/>
      <c r="AD327" s="6"/>
      <c r="AE327" s="6"/>
      <c r="AF327" s="16">
        <f>AF$340</f>
        <v>210</v>
      </c>
      <c r="AG327" s="16">
        <f>AG$343</f>
        <v>35</v>
      </c>
      <c r="AH327" s="6"/>
      <c r="AJ327" s="7"/>
      <c r="AK327" s="8"/>
      <c r="AL327" s="8"/>
      <c r="AM327" s="6"/>
      <c r="AN327" s="6"/>
      <c r="AO327" s="6"/>
      <c r="AP327" s="6"/>
      <c r="AQ327" s="6"/>
      <c r="AR327" s="6">
        <v>466</v>
      </c>
      <c r="AS327" s="6">
        <v>163</v>
      </c>
      <c r="AT327" s="6">
        <v>17</v>
      </c>
      <c r="AU327" s="6">
        <v>119</v>
      </c>
      <c r="AV327" s="6">
        <v>1400</v>
      </c>
      <c r="AW327" s="9">
        <v>4.2361111111111113E-2</v>
      </c>
      <c r="AX327" s="8" t="s">
        <v>253</v>
      </c>
      <c r="AY327" s="8" t="s">
        <v>1797</v>
      </c>
      <c r="AZ327" s="6" t="s">
        <v>101</v>
      </c>
      <c r="BA327" s="6" t="s">
        <v>27</v>
      </c>
      <c r="BB327" s="6">
        <v>2</v>
      </c>
      <c r="BC327" s="6" t="s">
        <v>16</v>
      </c>
      <c r="BD327" s="6"/>
      <c r="BE327" s="6"/>
      <c r="BF327" s="16">
        <f t="shared" ref="BF327:BF332" si="96">BF$340</f>
        <v>164</v>
      </c>
      <c r="BG327" s="16">
        <f>BG$343</f>
        <v>37</v>
      </c>
      <c r="BH327" s="6"/>
      <c r="BI327" s="6"/>
      <c r="BJ327" s="7"/>
      <c r="BK327" s="8"/>
      <c r="BL327" s="8"/>
      <c r="BM327" s="6"/>
      <c r="BN327" s="6"/>
      <c r="BO327" s="6"/>
      <c r="BP327" s="6"/>
    </row>
    <row r="328" spans="1:68" x14ac:dyDescent="0.3">
      <c r="A328">
        <v>324</v>
      </c>
      <c r="B328">
        <v>36</v>
      </c>
      <c r="C328" s="8" t="s">
        <v>192</v>
      </c>
      <c r="D328" s="8" t="s">
        <v>1034</v>
      </c>
      <c r="E328" s="6" t="s">
        <v>101</v>
      </c>
      <c r="F328" s="6" t="s">
        <v>27</v>
      </c>
      <c r="G328" s="16">
        <f t="shared" si="91"/>
        <v>212</v>
      </c>
      <c r="H328" s="16">
        <f t="shared" si="92"/>
        <v>210</v>
      </c>
      <c r="I328" s="6">
        <f t="shared" si="93"/>
        <v>164</v>
      </c>
      <c r="J328" s="16">
        <f t="shared" si="94"/>
        <v>164</v>
      </c>
      <c r="K328" s="28">
        <f t="shared" si="95"/>
        <v>750</v>
      </c>
      <c r="L328" s="16">
        <f t="shared" si="86"/>
        <v>30</v>
      </c>
      <c r="M328" s="16">
        <f t="shared" si="87"/>
        <v>35</v>
      </c>
      <c r="N328" s="6">
        <f t="shared" si="88"/>
        <v>18</v>
      </c>
      <c r="O328" s="16">
        <f t="shared" si="89"/>
        <v>37</v>
      </c>
      <c r="P328" s="28">
        <f t="shared" si="90"/>
        <v>120</v>
      </c>
      <c r="Q328" s="6"/>
      <c r="R328" s="6"/>
      <c r="S328" s="16">
        <f>S$340</f>
        <v>212</v>
      </c>
      <c r="T328" s="16">
        <f>T$343</f>
        <v>30</v>
      </c>
      <c r="U328" s="6"/>
      <c r="V328" s="6"/>
      <c r="W328" s="7"/>
      <c r="X328" s="8"/>
      <c r="Y328" s="8"/>
      <c r="Z328" s="6"/>
      <c r="AA328" s="6"/>
      <c r="AB328" s="6"/>
      <c r="AC328" s="6"/>
      <c r="AD328" s="6"/>
      <c r="AE328" s="6"/>
      <c r="AF328" s="16">
        <f>AF$340</f>
        <v>210</v>
      </c>
      <c r="AG328" s="16">
        <f>AG$343</f>
        <v>35</v>
      </c>
      <c r="AH328" s="6"/>
      <c r="AJ328" s="7"/>
      <c r="AK328" s="8"/>
      <c r="AL328" s="8"/>
      <c r="AM328" s="6"/>
      <c r="AN328" s="6"/>
      <c r="AO328" s="6"/>
      <c r="AP328" s="6"/>
      <c r="AQ328" s="6"/>
      <c r="AR328" s="6">
        <v>471</v>
      </c>
      <c r="AS328" s="6">
        <v>164</v>
      </c>
      <c r="AT328" s="6">
        <v>18</v>
      </c>
      <c r="AU328" s="6">
        <v>120</v>
      </c>
      <c r="AV328" s="6">
        <v>1416</v>
      </c>
      <c r="AW328" s="9">
        <v>4.252314814814815E-2</v>
      </c>
      <c r="AX328" s="8" t="s">
        <v>192</v>
      </c>
      <c r="AY328" s="8" t="s">
        <v>1034</v>
      </c>
      <c r="AZ328" s="6" t="s">
        <v>101</v>
      </c>
      <c r="BA328" s="6" t="s">
        <v>27</v>
      </c>
      <c r="BB328" s="6">
        <v>2</v>
      </c>
      <c r="BC328" s="6" t="s">
        <v>16</v>
      </c>
      <c r="BD328" s="6"/>
      <c r="BE328" s="6"/>
      <c r="BF328" s="16">
        <f t="shared" si="96"/>
        <v>164</v>
      </c>
      <c r="BG328" s="16">
        <f>BG$343</f>
        <v>37</v>
      </c>
      <c r="BH328" s="6"/>
      <c r="BI328" s="6"/>
      <c r="BJ328" s="7"/>
      <c r="BK328" s="8"/>
      <c r="BL328" s="8"/>
      <c r="BM328" s="6"/>
      <c r="BN328" s="6"/>
      <c r="BO328" s="6"/>
      <c r="BP328" s="6"/>
    </row>
    <row r="329" spans="1:68" x14ac:dyDescent="0.3">
      <c r="A329">
        <v>325</v>
      </c>
      <c r="B329">
        <v>84</v>
      </c>
      <c r="C329" s="8" t="s">
        <v>295</v>
      </c>
      <c r="D329" s="8" t="s">
        <v>296</v>
      </c>
      <c r="E329" s="6" t="s">
        <v>66</v>
      </c>
      <c r="F329" s="6" t="s">
        <v>19</v>
      </c>
      <c r="G329" s="6">
        <f t="shared" si="91"/>
        <v>190</v>
      </c>
      <c r="H329" s="16">
        <f t="shared" si="92"/>
        <v>210</v>
      </c>
      <c r="I329" s="16">
        <f t="shared" si="93"/>
        <v>187</v>
      </c>
      <c r="J329" s="16">
        <f t="shared" si="94"/>
        <v>164</v>
      </c>
      <c r="K329" s="28">
        <f t="shared" si="95"/>
        <v>751</v>
      </c>
      <c r="L329" s="6">
        <f t="shared" si="86"/>
        <v>50</v>
      </c>
      <c r="M329" s="16">
        <f t="shared" si="87"/>
        <v>65</v>
      </c>
      <c r="N329" s="16">
        <f t="shared" si="88"/>
        <v>54</v>
      </c>
      <c r="O329" s="16">
        <f t="shared" si="89"/>
        <v>48</v>
      </c>
      <c r="P329" s="28">
        <f t="shared" si="90"/>
        <v>217</v>
      </c>
      <c r="Q329" s="6"/>
      <c r="R329" s="6">
        <v>281</v>
      </c>
      <c r="S329" s="6">
        <v>190</v>
      </c>
      <c r="T329" s="6">
        <v>50</v>
      </c>
      <c r="U329" s="6">
        <v>131</v>
      </c>
      <c r="V329" s="6">
        <v>831</v>
      </c>
      <c r="W329" s="9">
        <v>4.3402777777777776E-2</v>
      </c>
      <c r="X329" s="8" t="s">
        <v>295</v>
      </c>
      <c r="Y329" s="8" t="s">
        <v>296</v>
      </c>
      <c r="Z329" s="6" t="s">
        <v>66</v>
      </c>
      <c r="AA329" s="6" t="s">
        <v>19</v>
      </c>
      <c r="AB329" s="6">
        <v>2</v>
      </c>
      <c r="AC329" s="6" t="s">
        <v>16</v>
      </c>
      <c r="AD329" s="6"/>
      <c r="AE329" s="6"/>
      <c r="AF329" s="16">
        <f>AF$340</f>
        <v>210</v>
      </c>
      <c r="AG329" s="16">
        <f>AG$342</f>
        <v>65</v>
      </c>
      <c r="AH329" s="6"/>
      <c r="AJ329" s="7"/>
      <c r="AK329" s="8"/>
      <c r="AL329" s="8"/>
      <c r="AM329" s="6"/>
      <c r="AN329" s="6"/>
      <c r="AO329" s="6"/>
      <c r="AP329" s="6"/>
      <c r="AQ329" s="6"/>
      <c r="AS329" s="16">
        <f>AS$340</f>
        <v>187</v>
      </c>
      <c r="AT329" s="16">
        <f>AT$342</f>
        <v>54</v>
      </c>
      <c r="BD329" s="6"/>
      <c r="BE329" s="6"/>
      <c r="BF329" s="16">
        <f t="shared" si="96"/>
        <v>164</v>
      </c>
      <c r="BG329" s="16">
        <f>BG$342</f>
        <v>48</v>
      </c>
      <c r="BH329" s="6"/>
      <c r="BI329" s="6"/>
      <c r="BJ329" s="7"/>
      <c r="BK329" s="8"/>
      <c r="BL329" s="8"/>
      <c r="BM329" s="6"/>
      <c r="BN329" s="6"/>
      <c r="BO329" s="6"/>
      <c r="BP329" s="6"/>
    </row>
    <row r="330" spans="1:68" x14ac:dyDescent="0.3">
      <c r="A330">
        <v>326</v>
      </c>
      <c r="B330">
        <v>35</v>
      </c>
      <c r="C330" s="8" t="s">
        <v>253</v>
      </c>
      <c r="D330" s="8" t="s">
        <v>1568</v>
      </c>
      <c r="E330" s="6" t="s">
        <v>101</v>
      </c>
      <c r="F330" s="6" t="s">
        <v>19</v>
      </c>
      <c r="G330" s="16">
        <f t="shared" si="91"/>
        <v>212</v>
      </c>
      <c r="H330" s="6">
        <f t="shared" si="92"/>
        <v>191</v>
      </c>
      <c r="I330" s="16">
        <f t="shared" si="93"/>
        <v>187</v>
      </c>
      <c r="J330" s="16">
        <f t="shared" si="94"/>
        <v>164</v>
      </c>
      <c r="K330" s="28">
        <f t="shared" si="95"/>
        <v>754</v>
      </c>
      <c r="L330" s="16">
        <f t="shared" si="86"/>
        <v>30</v>
      </c>
      <c r="M330" s="6">
        <f t="shared" si="87"/>
        <v>22</v>
      </c>
      <c r="N330" s="16">
        <f t="shared" si="88"/>
        <v>30</v>
      </c>
      <c r="O330" s="16">
        <f t="shared" si="89"/>
        <v>37</v>
      </c>
      <c r="P330" s="28">
        <f t="shared" si="90"/>
        <v>119</v>
      </c>
      <c r="Q330" s="6"/>
      <c r="R330" s="6"/>
      <c r="S330" s="16">
        <f t="shared" ref="S330:S335" si="97">S$340</f>
        <v>212</v>
      </c>
      <c r="T330" s="16">
        <f>T$343</f>
        <v>30</v>
      </c>
      <c r="U330" s="6"/>
      <c r="V330" s="6"/>
      <c r="W330" s="7"/>
      <c r="X330" s="8"/>
      <c r="Y330" s="8"/>
      <c r="Z330" s="6"/>
      <c r="AA330" s="6"/>
      <c r="AB330" s="6"/>
      <c r="AC330" s="6"/>
      <c r="AD330" s="6"/>
      <c r="AE330" s="6">
        <v>544</v>
      </c>
      <c r="AF330" s="6">
        <v>191</v>
      </c>
      <c r="AG330" s="6">
        <v>22</v>
      </c>
      <c r="AH330" s="6">
        <v>136</v>
      </c>
      <c r="AI330">
        <v>837</v>
      </c>
      <c r="AJ330" s="7">
        <v>3.622685185185185E-2</v>
      </c>
      <c r="AK330" s="8" t="s">
        <v>253</v>
      </c>
      <c r="AL330" s="8" t="s">
        <v>1568</v>
      </c>
      <c r="AM330" s="6" t="s">
        <v>101</v>
      </c>
      <c r="AN330" s="6" t="s">
        <v>19</v>
      </c>
      <c r="AO330" s="6">
        <v>2</v>
      </c>
      <c r="AP330" s="6" t="s">
        <v>16</v>
      </c>
      <c r="AQ330" s="6"/>
      <c r="AR330" s="6"/>
      <c r="AS330" s="16">
        <f>AS$340</f>
        <v>187</v>
      </c>
      <c r="AT330" s="16">
        <f>AT$343</f>
        <v>30</v>
      </c>
      <c r="AU330" s="6"/>
      <c r="AV330" s="23"/>
      <c r="AW330" s="7"/>
      <c r="AX330" s="8"/>
      <c r="AY330" s="8"/>
      <c r="AZ330" s="6"/>
      <c r="BA330" s="6"/>
      <c r="BB330" s="6"/>
      <c r="BC330" s="6"/>
      <c r="BD330" s="6"/>
      <c r="BE330" s="6"/>
      <c r="BF330" s="16">
        <f t="shared" si="96"/>
        <v>164</v>
      </c>
      <c r="BG330" s="16">
        <f>BG$343</f>
        <v>37</v>
      </c>
      <c r="BH330" s="6"/>
      <c r="BI330" s="6"/>
      <c r="BJ330" s="7"/>
      <c r="BK330" s="8"/>
      <c r="BL330" s="8"/>
      <c r="BM330" s="6"/>
      <c r="BN330" s="6"/>
      <c r="BO330" s="6"/>
      <c r="BP330" s="6"/>
    </row>
    <row r="331" spans="1:68" x14ac:dyDescent="0.3">
      <c r="A331">
        <v>327</v>
      </c>
      <c r="B331">
        <v>37</v>
      </c>
      <c r="C331" s="8" t="s">
        <v>170</v>
      </c>
      <c r="D331" s="8" t="s">
        <v>1800</v>
      </c>
      <c r="E331" s="6" t="s">
        <v>101</v>
      </c>
      <c r="F331" s="6" t="s">
        <v>19</v>
      </c>
      <c r="G331" s="16">
        <f t="shared" si="91"/>
        <v>212</v>
      </c>
      <c r="H331" s="16">
        <f t="shared" si="92"/>
        <v>210</v>
      </c>
      <c r="I331" s="6">
        <f t="shared" si="93"/>
        <v>169</v>
      </c>
      <c r="J331" s="16">
        <f t="shared" si="94"/>
        <v>164</v>
      </c>
      <c r="K331" s="28">
        <f t="shared" si="95"/>
        <v>755</v>
      </c>
      <c r="L331" s="16">
        <f t="shared" si="86"/>
        <v>30</v>
      </c>
      <c r="M331" s="16">
        <f t="shared" si="87"/>
        <v>35</v>
      </c>
      <c r="N331" s="6">
        <f t="shared" si="88"/>
        <v>19</v>
      </c>
      <c r="O331" s="16">
        <f t="shared" si="89"/>
        <v>37</v>
      </c>
      <c r="P331" s="28">
        <f t="shared" si="90"/>
        <v>121</v>
      </c>
      <c r="Q331" s="6"/>
      <c r="R331" s="6"/>
      <c r="S331" s="16">
        <f t="shared" si="97"/>
        <v>212</v>
      </c>
      <c r="T331" s="16">
        <f>T$343</f>
        <v>30</v>
      </c>
      <c r="U331" s="6"/>
      <c r="V331" s="6"/>
      <c r="W331" s="7"/>
      <c r="X331" s="8"/>
      <c r="Y331" s="8"/>
      <c r="Z331" s="6"/>
      <c r="AA331" s="6"/>
      <c r="AB331" s="6"/>
      <c r="AC331" s="6"/>
      <c r="AD331" s="6"/>
      <c r="AE331" s="6"/>
      <c r="AF331" s="16">
        <f>AF$340</f>
        <v>210</v>
      </c>
      <c r="AG331" s="16">
        <f>AG$343</f>
        <v>35</v>
      </c>
      <c r="AH331" s="6"/>
      <c r="AJ331" s="7"/>
      <c r="AK331" s="8"/>
      <c r="AL331" s="8"/>
      <c r="AM331" s="6"/>
      <c r="AN331" s="6"/>
      <c r="AO331" s="6"/>
      <c r="AP331" s="6"/>
      <c r="AQ331" s="6"/>
      <c r="AR331" s="6">
        <v>498</v>
      </c>
      <c r="AS331" s="6">
        <v>169</v>
      </c>
      <c r="AT331" s="6">
        <v>19</v>
      </c>
      <c r="AU331" s="6">
        <v>125</v>
      </c>
      <c r="AV331" s="6">
        <v>827</v>
      </c>
      <c r="AW331" s="9">
        <v>4.4953703703703704E-2</v>
      </c>
      <c r="AX331" s="8" t="s">
        <v>170</v>
      </c>
      <c r="AY331" s="8" t="s">
        <v>1800</v>
      </c>
      <c r="AZ331" s="6" t="s">
        <v>101</v>
      </c>
      <c r="BA331" s="6" t="s">
        <v>19</v>
      </c>
      <c r="BB331" s="6">
        <v>2</v>
      </c>
      <c r="BC331" s="6" t="s">
        <v>16</v>
      </c>
      <c r="BD331" s="6"/>
      <c r="BE331" s="6"/>
      <c r="BF331" s="16">
        <f t="shared" si="96"/>
        <v>164</v>
      </c>
      <c r="BG331" s="16">
        <f>BG$343</f>
        <v>37</v>
      </c>
      <c r="BH331" s="6"/>
      <c r="BI331" s="6"/>
      <c r="BJ331" s="7"/>
      <c r="BK331" s="8"/>
      <c r="BL331" s="8"/>
      <c r="BM331" s="6"/>
      <c r="BN331" s="6"/>
      <c r="BO331" s="6"/>
      <c r="BP331" s="6"/>
    </row>
    <row r="332" spans="1:68" x14ac:dyDescent="0.3">
      <c r="A332">
        <v>328</v>
      </c>
      <c r="B332">
        <v>85</v>
      </c>
      <c r="C332" s="8" t="s">
        <v>310</v>
      </c>
      <c r="D332" s="8" t="s">
        <v>1801</v>
      </c>
      <c r="E332" s="6" t="s">
        <v>66</v>
      </c>
      <c r="F332" s="6" t="s">
        <v>15</v>
      </c>
      <c r="G332" s="16">
        <f t="shared" si="91"/>
        <v>212</v>
      </c>
      <c r="H332" s="16">
        <f t="shared" si="92"/>
        <v>210</v>
      </c>
      <c r="I332" s="6">
        <f t="shared" si="93"/>
        <v>170</v>
      </c>
      <c r="J332" s="16">
        <f t="shared" si="94"/>
        <v>164</v>
      </c>
      <c r="K332" s="28">
        <f t="shared" si="95"/>
        <v>756</v>
      </c>
      <c r="L332" s="16">
        <f t="shared" si="86"/>
        <v>62</v>
      </c>
      <c r="M332" s="16">
        <f t="shared" si="87"/>
        <v>65</v>
      </c>
      <c r="N332" s="6">
        <f t="shared" si="88"/>
        <v>44</v>
      </c>
      <c r="O332" s="16">
        <f t="shared" si="89"/>
        <v>48</v>
      </c>
      <c r="P332" s="28">
        <f t="shared" si="90"/>
        <v>219</v>
      </c>
      <c r="Q332" s="6"/>
      <c r="R332" s="6"/>
      <c r="S332" s="16">
        <f t="shared" si="97"/>
        <v>212</v>
      </c>
      <c r="T332" s="16">
        <f>T$342</f>
        <v>62</v>
      </c>
      <c r="U332" s="6"/>
      <c r="V332" s="6"/>
      <c r="W332" s="7"/>
      <c r="X332" s="8"/>
      <c r="Y332" s="8"/>
      <c r="Z332" s="6"/>
      <c r="AA332" s="6"/>
      <c r="AB332" s="6"/>
      <c r="AC332" s="6"/>
      <c r="AD332" s="6"/>
      <c r="AE332" s="6"/>
      <c r="AF332" s="16">
        <f>AF$340</f>
        <v>210</v>
      </c>
      <c r="AG332" s="16">
        <f>AG$342</f>
        <v>65</v>
      </c>
      <c r="AH332" s="6"/>
      <c r="AJ332" s="7"/>
      <c r="AK332" s="8"/>
      <c r="AL332" s="8"/>
      <c r="AM332" s="6"/>
      <c r="AN332" s="6"/>
      <c r="AO332" s="6"/>
      <c r="AP332" s="6"/>
      <c r="AQ332" s="6"/>
      <c r="AR332" s="6">
        <v>503</v>
      </c>
      <c r="AS332" s="6">
        <v>170</v>
      </c>
      <c r="AT332" s="6">
        <v>44</v>
      </c>
      <c r="AU332" s="6">
        <v>126</v>
      </c>
      <c r="AV332" s="6">
        <v>530</v>
      </c>
      <c r="AW332" s="9">
        <v>4.5567129629629631E-2</v>
      </c>
      <c r="AX332" s="8" t="s">
        <v>310</v>
      </c>
      <c r="AY332" s="8" t="s">
        <v>1801</v>
      </c>
      <c r="AZ332" s="6" t="s">
        <v>66</v>
      </c>
      <c r="BA332" s="6" t="s">
        <v>15</v>
      </c>
      <c r="BB332" s="6">
        <v>2</v>
      </c>
      <c r="BC332" s="6" t="s">
        <v>16</v>
      </c>
      <c r="BD332" s="6"/>
      <c r="BE332" s="6"/>
      <c r="BF332" s="16">
        <f t="shared" si="96"/>
        <v>164</v>
      </c>
      <c r="BG332" s="16">
        <f>BG$342</f>
        <v>48</v>
      </c>
      <c r="BH332" s="6"/>
      <c r="BI332" s="6"/>
      <c r="BJ332" s="7"/>
      <c r="BK332" s="8"/>
      <c r="BL332" s="8"/>
      <c r="BM332" s="6"/>
      <c r="BN332" s="6"/>
      <c r="BO332" s="6"/>
      <c r="BP332" s="6"/>
    </row>
    <row r="333" spans="1:68" x14ac:dyDescent="0.3">
      <c r="A333">
        <v>329</v>
      </c>
      <c r="B333">
        <v>91</v>
      </c>
      <c r="C333" s="8" t="str">
        <f>BK333</f>
        <v>Richard</v>
      </c>
      <c r="D333" s="8" t="str">
        <f>BL333</f>
        <v>Bagworth</v>
      </c>
      <c r="E333" s="6" t="str">
        <f>BM333</f>
        <v>V 40</v>
      </c>
      <c r="F333" s="6" t="str">
        <f>BN333</f>
        <v>WAT</v>
      </c>
      <c r="G333" s="16">
        <f t="shared" si="91"/>
        <v>212</v>
      </c>
      <c r="H333" s="16">
        <f t="shared" si="92"/>
        <v>210</v>
      </c>
      <c r="I333" s="16">
        <f t="shared" si="93"/>
        <v>187</v>
      </c>
      <c r="J333" s="6">
        <f t="shared" si="94"/>
        <v>148</v>
      </c>
      <c r="K333" s="28">
        <f t="shared" si="95"/>
        <v>757</v>
      </c>
      <c r="L333" s="16">
        <f t="shared" si="86"/>
        <v>71</v>
      </c>
      <c r="M333" s="16">
        <f t="shared" si="87"/>
        <v>63</v>
      </c>
      <c r="N333" s="16">
        <f t="shared" si="88"/>
        <v>66</v>
      </c>
      <c r="O333" s="6">
        <f t="shared" si="89"/>
        <v>41</v>
      </c>
      <c r="P333" s="28">
        <f t="shared" si="90"/>
        <v>241</v>
      </c>
      <c r="Q333" s="6"/>
      <c r="R333" s="6"/>
      <c r="S333" s="16">
        <f t="shared" si="97"/>
        <v>212</v>
      </c>
      <c r="T333" s="16">
        <f>T$341</f>
        <v>71</v>
      </c>
      <c r="U333" s="6"/>
      <c r="V333" s="6"/>
      <c r="W333" s="7"/>
      <c r="X333" s="8"/>
      <c r="Y333" s="8"/>
      <c r="Z333" s="6"/>
      <c r="AA333" s="6"/>
      <c r="AB333" s="6"/>
      <c r="AC333" s="6"/>
      <c r="AD333" s="6"/>
      <c r="AE333" s="6"/>
      <c r="AF333" s="16">
        <f>AF$340</f>
        <v>210</v>
      </c>
      <c r="AG333" s="16">
        <f>AG$341</f>
        <v>63</v>
      </c>
      <c r="AH333" s="6"/>
      <c r="AJ333" s="7"/>
      <c r="AK333" s="8"/>
      <c r="AL333" s="8"/>
      <c r="AM333" s="6"/>
      <c r="AN333" s="6"/>
      <c r="AO333" s="6"/>
      <c r="AP333" s="6"/>
      <c r="AQ333" s="6"/>
      <c r="AR333" s="6"/>
      <c r="AS333" s="16">
        <f>AS$340</f>
        <v>187</v>
      </c>
      <c r="AT333" s="16">
        <f>AT$341</f>
        <v>66</v>
      </c>
      <c r="AU333" s="6"/>
      <c r="AV333" s="6"/>
      <c r="AW333" s="7"/>
      <c r="AX333" s="8"/>
      <c r="AY333" s="8"/>
      <c r="AZ333" s="6"/>
      <c r="BA333" s="6"/>
      <c r="BB333" s="6"/>
      <c r="BC333" s="6"/>
      <c r="BD333" s="6"/>
      <c r="BE333" s="6">
        <v>255</v>
      </c>
      <c r="BF333" s="6">
        <v>148</v>
      </c>
      <c r="BG333" s="6">
        <v>41</v>
      </c>
      <c r="BH333" s="6">
        <v>111</v>
      </c>
      <c r="BI333" s="6">
        <v>1035</v>
      </c>
      <c r="BJ333" s="9">
        <v>4.925925925925926E-2</v>
      </c>
      <c r="BK333" s="8" t="s">
        <v>258</v>
      </c>
      <c r="BL333" s="8" t="s">
        <v>1911</v>
      </c>
      <c r="BM333" s="6" t="s">
        <v>24</v>
      </c>
      <c r="BN333" s="6" t="s">
        <v>35</v>
      </c>
      <c r="BO333" s="6">
        <v>2</v>
      </c>
      <c r="BP333" s="6" t="s">
        <v>16</v>
      </c>
    </row>
    <row r="334" spans="1:68" x14ac:dyDescent="0.3">
      <c r="A334">
        <v>330</v>
      </c>
      <c r="B334">
        <v>38</v>
      </c>
      <c r="C334" s="8" t="s">
        <v>170</v>
      </c>
      <c r="D334" s="8" t="s">
        <v>1571</v>
      </c>
      <c r="E334" s="6" t="s">
        <v>101</v>
      </c>
      <c r="F334" s="6" t="s">
        <v>35</v>
      </c>
      <c r="G334" s="16">
        <f t="shared" si="91"/>
        <v>212</v>
      </c>
      <c r="H334" s="6">
        <f t="shared" si="92"/>
        <v>195</v>
      </c>
      <c r="I334" s="16">
        <f t="shared" si="93"/>
        <v>187</v>
      </c>
      <c r="J334" s="16">
        <f t="shared" si="94"/>
        <v>164</v>
      </c>
      <c r="K334" s="28">
        <f t="shared" si="95"/>
        <v>758</v>
      </c>
      <c r="L334" s="16">
        <f t="shared" si="86"/>
        <v>30</v>
      </c>
      <c r="M334" s="6">
        <f t="shared" si="87"/>
        <v>24</v>
      </c>
      <c r="N334" s="16">
        <f t="shared" si="88"/>
        <v>30</v>
      </c>
      <c r="O334" s="16">
        <f t="shared" si="89"/>
        <v>37</v>
      </c>
      <c r="P334" s="28">
        <f t="shared" si="90"/>
        <v>121</v>
      </c>
      <c r="Q334" s="6"/>
      <c r="R334" s="6"/>
      <c r="S334" s="16">
        <f t="shared" si="97"/>
        <v>212</v>
      </c>
      <c r="T334" s="16">
        <f>T$343</f>
        <v>30</v>
      </c>
      <c r="U334" s="6"/>
      <c r="V334" s="6"/>
      <c r="W334" s="7"/>
      <c r="X334" s="8"/>
      <c r="Y334" s="8"/>
      <c r="Z334" s="6"/>
      <c r="AA334" s="6"/>
      <c r="AB334" s="6"/>
      <c r="AC334" s="6"/>
      <c r="AD334" s="6"/>
      <c r="AE334" s="6">
        <v>589</v>
      </c>
      <c r="AF334" s="6">
        <v>195</v>
      </c>
      <c r="AG334" s="6">
        <v>24</v>
      </c>
      <c r="AH334" s="6">
        <v>139</v>
      </c>
      <c r="AI334">
        <v>1065</v>
      </c>
      <c r="AJ334" s="7">
        <v>4.1562500000000002E-2</v>
      </c>
      <c r="AK334" s="8" t="s">
        <v>170</v>
      </c>
      <c r="AL334" s="8" t="s">
        <v>1571</v>
      </c>
      <c r="AM334" s="6" t="s">
        <v>101</v>
      </c>
      <c r="AN334" s="6" t="s">
        <v>35</v>
      </c>
      <c r="AO334" s="6">
        <v>2</v>
      </c>
      <c r="AP334" s="6" t="s">
        <v>16</v>
      </c>
      <c r="AQ334" s="6"/>
      <c r="AR334" s="6"/>
      <c r="AS334" s="16">
        <f>AS$340</f>
        <v>187</v>
      </c>
      <c r="AT334" s="16">
        <f>AT$343</f>
        <v>30</v>
      </c>
      <c r="AU334" s="6"/>
      <c r="AV334" s="6"/>
      <c r="AW334" s="7"/>
      <c r="AX334" s="8"/>
      <c r="AY334" s="8"/>
      <c r="AZ334" s="6"/>
      <c r="BA334" s="6"/>
      <c r="BB334" s="6"/>
      <c r="BC334" s="6"/>
      <c r="BD334" s="6"/>
      <c r="BE334" s="6"/>
      <c r="BF334" s="16">
        <f>BF$340</f>
        <v>164</v>
      </c>
      <c r="BG334" s="16">
        <f>BG$343</f>
        <v>37</v>
      </c>
      <c r="BH334" s="6"/>
      <c r="BI334" s="6"/>
      <c r="BJ334" s="9"/>
      <c r="BK334" s="8"/>
      <c r="BL334" s="8"/>
      <c r="BM334" s="6"/>
      <c r="BN334" s="6"/>
      <c r="BO334" s="6"/>
      <c r="BP334" s="6"/>
    </row>
    <row r="335" spans="1:68" x14ac:dyDescent="0.3">
      <c r="A335">
        <v>331</v>
      </c>
      <c r="B335">
        <v>92</v>
      </c>
      <c r="C335" s="8" t="s">
        <v>178</v>
      </c>
      <c r="D335" s="8" t="s">
        <v>1806</v>
      </c>
      <c r="E335" s="6" t="s">
        <v>24</v>
      </c>
      <c r="F335" s="6" t="s">
        <v>60</v>
      </c>
      <c r="G335" s="16">
        <f t="shared" si="91"/>
        <v>212</v>
      </c>
      <c r="H335" s="16">
        <f t="shared" si="92"/>
        <v>210</v>
      </c>
      <c r="I335" s="6">
        <f t="shared" si="93"/>
        <v>173</v>
      </c>
      <c r="J335" s="16">
        <f t="shared" si="94"/>
        <v>164</v>
      </c>
      <c r="K335" s="28">
        <f t="shared" si="95"/>
        <v>759</v>
      </c>
      <c r="L335" s="16">
        <f t="shared" si="86"/>
        <v>71</v>
      </c>
      <c r="M335" s="16">
        <f t="shared" si="87"/>
        <v>63</v>
      </c>
      <c r="N335" s="6">
        <f t="shared" si="88"/>
        <v>56</v>
      </c>
      <c r="O335" s="16">
        <f t="shared" si="89"/>
        <v>51</v>
      </c>
      <c r="P335" s="28">
        <f t="shared" si="90"/>
        <v>241</v>
      </c>
      <c r="Q335" s="6"/>
      <c r="R335" s="6"/>
      <c r="S335" s="16">
        <f t="shared" si="97"/>
        <v>212</v>
      </c>
      <c r="T335" s="16">
        <f>T$341</f>
        <v>71</v>
      </c>
      <c r="U335" s="6"/>
      <c r="V335" s="6"/>
      <c r="W335" s="7"/>
      <c r="X335" s="8"/>
      <c r="Y335" s="8"/>
      <c r="Z335" s="6"/>
      <c r="AA335" s="6"/>
      <c r="AB335" s="6"/>
      <c r="AC335" s="6"/>
      <c r="AD335" s="6"/>
      <c r="AE335" s="6"/>
      <c r="AF335" s="16">
        <f>AF$340</f>
        <v>210</v>
      </c>
      <c r="AG335" s="16">
        <f>AG$341</f>
        <v>63</v>
      </c>
      <c r="AH335" s="6"/>
      <c r="AJ335" s="7"/>
      <c r="AK335" s="8"/>
      <c r="AL335" s="8"/>
      <c r="AM335" s="6"/>
      <c r="AN335" s="6"/>
      <c r="AO335" s="6"/>
      <c r="AP335" s="6"/>
      <c r="AQ335" s="6"/>
      <c r="AR335" s="6">
        <v>518</v>
      </c>
      <c r="AS335" s="6">
        <v>173</v>
      </c>
      <c r="AT335" s="6">
        <v>56</v>
      </c>
      <c r="AU335" s="6">
        <v>128</v>
      </c>
      <c r="AV335" s="6">
        <v>1768</v>
      </c>
      <c r="AW335" s="9">
        <v>4.760416666666667E-2</v>
      </c>
      <c r="AX335" s="8" t="s">
        <v>178</v>
      </c>
      <c r="AY335" s="8" t="s">
        <v>1806</v>
      </c>
      <c r="AZ335" s="6" t="s">
        <v>24</v>
      </c>
      <c r="BA335" s="6" t="s">
        <v>60</v>
      </c>
      <c r="BB335" s="6">
        <v>2</v>
      </c>
      <c r="BC335" s="6" t="s">
        <v>16</v>
      </c>
      <c r="BD335" s="6"/>
      <c r="BE335" s="6"/>
      <c r="BF335" s="16">
        <f>BF$340</f>
        <v>164</v>
      </c>
      <c r="BG335" s="16">
        <f>BG$341</f>
        <v>51</v>
      </c>
      <c r="BH335" s="6"/>
      <c r="BI335" s="6"/>
      <c r="BJ335" s="7"/>
      <c r="BK335" s="8"/>
      <c r="BL335" s="8"/>
      <c r="BM335" s="6"/>
      <c r="BN335" s="6"/>
      <c r="BO335" s="6"/>
      <c r="BP335" s="6"/>
    </row>
    <row r="336" spans="1:68" x14ac:dyDescent="0.3">
      <c r="A336">
        <v>332</v>
      </c>
      <c r="B336">
        <v>39</v>
      </c>
      <c r="C336" s="8" t="s">
        <v>305</v>
      </c>
      <c r="D336" s="8" t="s">
        <v>306</v>
      </c>
      <c r="E336" s="6" t="s">
        <v>101</v>
      </c>
      <c r="F336" s="6" t="s">
        <v>35</v>
      </c>
      <c r="G336" s="6">
        <f t="shared" si="91"/>
        <v>198</v>
      </c>
      <c r="H336" s="16">
        <f t="shared" si="92"/>
        <v>210</v>
      </c>
      <c r="I336" s="16">
        <f t="shared" si="93"/>
        <v>187</v>
      </c>
      <c r="J336" s="16">
        <f t="shared" si="94"/>
        <v>164</v>
      </c>
      <c r="K336" s="28">
        <f t="shared" si="95"/>
        <v>759</v>
      </c>
      <c r="L336" s="6">
        <f t="shared" si="86"/>
        <v>19</v>
      </c>
      <c r="M336" s="16">
        <f t="shared" si="87"/>
        <v>35</v>
      </c>
      <c r="N336" s="16">
        <f t="shared" si="88"/>
        <v>30</v>
      </c>
      <c r="O336" s="16">
        <f t="shared" si="89"/>
        <v>37</v>
      </c>
      <c r="P336" s="28">
        <f t="shared" si="90"/>
        <v>121</v>
      </c>
      <c r="Q336" s="6"/>
      <c r="R336" s="6">
        <v>300</v>
      </c>
      <c r="S336" s="6">
        <v>198</v>
      </c>
      <c r="T336" s="6">
        <v>19</v>
      </c>
      <c r="U336" s="6">
        <v>100</v>
      </c>
      <c r="V336" s="6">
        <v>977</v>
      </c>
      <c r="W336" s="9">
        <v>4.853009259259259E-2</v>
      </c>
      <c r="X336" s="8" t="s">
        <v>305</v>
      </c>
      <c r="Y336" s="8" t="s">
        <v>306</v>
      </c>
      <c r="Z336" s="6" t="s">
        <v>101</v>
      </c>
      <c r="AA336" s="6" t="s">
        <v>35</v>
      </c>
      <c r="AB336" s="6">
        <v>2</v>
      </c>
      <c r="AC336" s="6" t="s">
        <v>16</v>
      </c>
      <c r="AD336" s="6"/>
      <c r="AE336" s="6"/>
      <c r="AF336" s="16">
        <f>AF$340</f>
        <v>210</v>
      </c>
      <c r="AG336" s="16">
        <f>AG$343</f>
        <v>35</v>
      </c>
      <c r="AH336" s="6"/>
      <c r="AJ336" s="7"/>
      <c r="AK336" s="8"/>
      <c r="AL336" s="8"/>
      <c r="AM336" s="6"/>
      <c r="AN336" s="6"/>
      <c r="AO336" s="6"/>
      <c r="AP336" s="6"/>
      <c r="AQ336" s="6"/>
      <c r="AR336" s="6"/>
      <c r="AS336" s="16">
        <f>AS$340</f>
        <v>187</v>
      </c>
      <c r="AT336" s="16">
        <f>AT$343</f>
        <v>30</v>
      </c>
      <c r="AU336" s="6"/>
      <c r="AV336" s="6"/>
      <c r="AW336" s="7"/>
      <c r="AX336" s="8"/>
      <c r="AY336" s="8"/>
      <c r="AZ336" s="6"/>
      <c r="BA336" s="6"/>
      <c r="BB336" s="6"/>
      <c r="BC336" s="6"/>
      <c r="BD336" s="6"/>
      <c r="BE336" s="6"/>
      <c r="BF336" s="16">
        <f>BF$340</f>
        <v>164</v>
      </c>
      <c r="BG336" s="16">
        <f>BG$343</f>
        <v>37</v>
      </c>
      <c r="BH336" s="6"/>
      <c r="BI336" s="6"/>
      <c r="BJ336" s="7"/>
      <c r="BK336" s="8"/>
      <c r="BL336" s="8"/>
      <c r="BM336" s="6"/>
      <c r="BN336" s="6"/>
      <c r="BO336" s="6"/>
      <c r="BP336" s="6"/>
    </row>
    <row r="337" spans="1:68" x14ac:dyDescent="0.3">
      <c r="A337">
        <v>333</v>
      </c>
      <c r="B337">
        <v>93</v>
      </c>
      <c r="C337" s="8" t="s">
        <v>170</v>
      </c>
      <c r="D337" s="8" t="s">
        <v>309</v>
      </c>
      <c r="E337" s="6" t="s">
        <v>24</v>
      </c>
      <c r="F337" s="6" t="s">
        <v>52</v>
      </c>
      <c r="G337" s="6">
        <f t="shared" si="91"/>
        <v>200</v>
      </c>
      <c r="H337" s="16">
        <f t="shared" si="92"/>
        <v>210</v>
      </c>
      <c r="I337" s="16">
        <f t="shared" si="93"/>
        <v>187</v>
      </c>
      <c r="J337" s="16">
        <f t="shared" si="94"/>
        <v>164</v>
      </c>
      <c r="K337" s="28">
        <f t="shared" si="95"/>
        <v>761</v>
      </c>
      <c r="L337" s="6">
        <f t="shared" si="86"/>
        <v>61</v>
      </c>
      <c r="M337" s="16">
        <f t="shared" si="87"/>
        <v>63</v>
      </c>
      <c r="N337" s="16">
        <f t="shared" si="88"/>
        <v>66</v>
      </c>
      <c r="O337" s="16">
        <f t="shared" si="89"/>
        <v>51</v>
      </c>
      <c r="P337" s="28">
        <f t="shared" si="90"/>
        <v>241</v>
      </c>
      <c r="Q337" s="6"/>
      <c r="R337" s="6">
        <v>305</v>
      </c>
      <c r="S337" s="6">
        <v>200</v>
      </c>
      <c r="T337" s="6">
        <v>61</v>
      </c>
      <c r="U337" s="6">
        <v>102</v>
      </c>
      <c r="V337" s="6">
        <v>1099</v>
      </c>
      <c r="W337" s="9">
        <v>4.9895833333333334E-2</v>
      </c>
      <c r="X337" s="8" t="s">
        <v>170</v>
      </c>
      <c r="Y337" s="8" t="s">
        <v>309</v>
      </c>
      <c r="Z337" s="6" t="s">
        <v>24</v>
      </c>
      <c r="AA337" s="6" t="s">
        <v>52</v>
      </c>
      <c r="AB337" s="6">
        <v>2</v>
      </c>
      <c r="AC337" s="6" t="s">
        <v>16</v>
      </c>
      <c r="AD337" s="6"/>
      <c r="AE337" s="6"/>
      <c r="AF337" s="16">
        <f>AF$340</f>
        <v>210</v>
      </c>
      <c r="AG337" s="16">
        <f>AG$341</f>
        <v>63</v>
      </c>
      <c r="AH337" s="6"/>
      <c r="AJ337" s="7"/>
      <c r="AK337" s="8"/>
      <c r="AL337" s="8"/>
      <c r="AM337" s="6"/>
      <c r="AN337" s="6"/>
      <c r="AO337" s="6"/>
      <c r="AP337" s="6"/>
      <c r="AQ337" s="6"/>
      <c r="AR337" s="6"/>
      <c r="AS337" s="16">
        <f>AS$340</f>
        <v>187</v>
      </c>
      <c r="AT337" s="16">
        <f>AT$341</f>
        <v>66</v>
      </c>
      <c r="AU337" s="6"/>
      <c r="AV337" s="6"/>
      <c r="AW337" s="7"/>
      <c r="AX337" s="8"/>
      <c r="AY337" s="8"/>
      <c r="AZ337" s="6"/>
      <c r="BA337" s="6"/>
      <c r="BB337" s="6"/>
      <c r="BC337" s="6"/>
      <c r="BD337" s="6"/>
      <c r="BE337" s="6"/>
      <c r="BF337" s="16">
        <f>BF$340</f>
        <v>164</v>
      </c>
      <c r="BG337" s="16">
        <f>BG$341</f>
        <v>51</v>
      </c>
      <c r="BH337" s="6"/>
      <c r="BI337" s="6"/>
      <c r="BJ337" s="7"/>
      <c r="BK337" s="8"/>
      <c r="BL337" s="8"/>
      <c r="BM337" s="6"/>
      <c r="BN337" s="6"/>
      <c r="BO337" s="6"/>
      <c r="BP337" s="6"/>
    </row>
    <row r="338" spans="1:68" x14ac:dyDescent="0.3">
      <c r="C338" s="11" t="s">
        <v>313</v>
      </c>
      <c r="D338" s="8"/>
      <c r="E338" s="6"/>
      <c r="F338" s="6"/>
      <c r="H338" s="6"/>
      <c r="M338" s="6"/>
      <c r="Q338" s="6"/>
      <c r="R338" s="10"/>
      <c r="U338" s="6"/>
      <c r="X338" s="11" t="s">
        <v>313</v>
      </c>
      <c r="AD338" s="6"/>
      <c r="AE338" s="6"/>
      <c r="AF338" s="6"/>
      <c r="AG338" s="6"/>
      <c r="AH338" s="6"/>
      <c r="AI338" s="6"/>
      <c r="AJ338" s="19"/>
      <c r="AK338" s="11" t="s">
        <v>313</v>
      </c>
      <c r="AL338" s="8"/>
      <c r="AM338" s="6"/>
      <c r="AN338" s="6"/>
      <c r="AO338" s="6"/>
      <c r="AP338" s="6"/>
      <c r="AQ338" s="6"/>
      <c r="AR338" s="10"/>
      <c r="AX338" s="11" t="s">
        <v>313</v>
      </c>
      <c r="BD338" s="6"/>
      <c r="BE338" s="10"/>
      <c r="BK338" s="11" t="s">
        <v>313</v>
      </c>
    </row>
    <row r="339" spans="1:68" x14ac:dyDescent="0.3">
      <c r="C339" s="8"/>
      <c r="D339" s="8"/>
      <c r="E339" s="6"/>
      <c r="F339" s="6"/>
      <c r="H339" s="6"/>
      <c r="M339" s="6"/>
      <c r="Q339" s="6"/>
      <c r="R339" s="10"/>
      <c r="U339" s="6"/>
      <c r="X339" s="11"/>
      <c r="AD339" s="6"/>
      <c r="AE339" s="6"/>
      <c r="AF339" s="6"/>
      <c r="AG339" s="6"/>
      <c r="AH339" s="6"/>
      <c r="AI339" s="6"/>
      <c r="AJ339" s="19"/>
      <c r="AK339" s="8"/>
      <c r="AL339" s="8"/>
      <c r="AM339" s="6"/>
      <c r="AN339" s="6"/>
      <c r="AO339" s="6"/>
      <c r="AP339" s="6"/>
      <c r="AQ339" s="6"/>
      <c r="AR339" s="10"/>
      <c r="AX339" s="11"/>
      <c r="BD339" s="6"/>
      <c r="BE339" s="10"/>
      <c r="BK339" s="11"/>
    </row>
    <row r="340" spans="1:68" x14ac:dyDescent="0.3">
      <c r="C340" s="6" t="s">
        <v>155</v>
      </c>
      <c r="D340">
        <f t="shared" ref="D340:D345" si="98">COUNTIF(E:E,C340)</f>
        <v>5</v>
      </c>
      <c r="E340" s="6"/>
      <c r="F340" s="6"/>
      <c r="G340" s="6"/>
      <c r="H340" s="6"/>
      <c r="I340" s="10"/>
      <c r="J340" s="10"/>
      <c r="L340" s="12"/>
      <c r="M340" s="6"/>
      <c r="N340" s="6"/>
      <c r="O340" s="6"/>
      <c r="Q340" s="6"/>
      <c r="R340" s="10"/>
      <c r="S340" s="6">
        <v>212</v>
      </c>
      <c r="T340" s="12">
        <v>11</v>
      </c>
      <c r="U340" s="6"/>
      <c r="Y340" s="12"/>
      <c r="AD340" s="6"/>
      <c r="AE340" s="6"/>
      <c r="AF340" s="6">
        <v>210</v>
      </c>
      <c r="AG340" s="6">
        <f t="shared" ref="AG340:AG345" si="99">COUNTIF(AM:AM,AH340)+10</f>
        <v>12</v>
      </c>
      <c r="AH340" s="6" t="s">
        <v>155</v>
      </c>
      <c r="AI340" s="6"/>
      <c r="AJ340" s="19"/>
      <c r="AK340" s="8"/>
      <c r="AL340" s="8"/>
      <c r="AM340" s="6"/>
      <c r="AN340" s="6"/>
      <c r="AO340" s="6"/>
      <c r="AP340" s="6"/>
      <c r="AQ340" s="6"/>
      <c r="AR340" s="10"/>
      <c r="AS340" s="10">
        <v>187</v>
      </c>
      <c r="AT340" s="6">
        <f t="shared" ref="AT340:AT345" si="100">COUNTIF(AZ:AZ,AU340)+10</f>
        <v>14</v>
      </c>
      <c r="AU340" s="6" t="s">
        <v>155</v>
      </c>
      <c r="AY340" s="10"/>
      <c r="BD340" s="6"/>
      <c r="BE340" s="10"/>
      <c r="BF340" s="10">
        <v>164</v>
      </c>
      <c r="BG340" s="6">
        <f t="shared" ref="BG340:BG345" si="101">COUNTIF(BM:BM,BH340)+10</f>
        <v>13</v>
      </c>
      <c r="BH340" s="6" t="s">
        <v>155</v>
      </c>
      <c r="BL340" s="10"/>
    </row>
    <row r="341" spans="1:68" x14ac:dyDescent="0.3">
      <c r="C341" s="6" t="s">
        <v>24</v>
      </c>
      <c r="D341">
        <f t="shared" si="98"/>
        <v>93</v>
      </c>
      <c r="E341" s="6"/>
      <c r="F341" s="6"/>
      <c r="H341" s="6"/>
      <c r="I341" s="10"/>
      <c r="J341" s="10"/>
      <c r="L341" s="10"/>
      <c r="M341" s="6"/>
      <c r="N341" s="6"/>
      <c r="O341" s="6"/>
      <c r="Q341" s="6"/>
      <c r="R341" s="10"/>
      <c r="T341" s="10">
        <v>71</v>
      </c>
      <c r="U341" s="6"/>
      <c r="Y341" s="10"/>
      <c r="AD341" s="6"/>
      <c r="AE341" s="6"/>
      <c r="AF341" s="6"/>
      <c r="AG341" s="6">
        <f t="shared" si="99"/>
        <v>63</v>
      </c>
      <c r="AH341" s="6" t="s">
        <v>24</v>
      </c>
      <c r="AI341" s="6"/>
      <c r="AJ341" s="19"/>
      <c r="AK341" s="8"/>
      <c r="AL341" s="8"/>
      <c r="AM341" s="6"/>
      <c r="AN341" s="6"/>
      <c r="AO341" s="6"/>
      <c r="AP341" s="6"/>
      <c r="AQ341" s="6"/>
      <c r="AR341" s="10"/>
      <c r="AS341" s="10"/>
      <c r="AT341" s="6">
        <f t="shared" si="100"/>
        <v>66</v>
      </c>
      <c r="AU341" s="6" t="s">
        <v>24</v>
      </c>
      <c r="AY341" s="10"/>
      <c r="BD341" s="6"/>
      <c r="BE341" s="10"/>
      <c r="BF341" s="10"/>
      <c r="BG341" s="6">
        <f t="shared" si="101"/>
        <v>51</v>
      </c>
      <c r="BH341" s="6" t="s">
        <v>24</v>
      </c>
      <c r="BL341" s="10"/>
    </row>
    <row r="342" spans="1:68" x14ac:dyDescent="0.3">
      <c r="C342" s="6" t="s">
        <v>66</v>
      </c>
      <c r="D342">
        <f t="shared" si="98"/>
        <v>85</v>
      </c>
      <c r="E342" s="6"/>
      <c r="F342" s="6"/>
      <c r="H342" s="6"/>
      <c r="I342" s="10"/>
      <c r="J342" s="10"/>
      <c r="L342" s="10"/>
      <c r="M342" s="6"/>
      <c r="N342" s="6"/>
      <c r="O342" s="6"/>
      <c r="Q342" s="6"/>
      <c r="R342" s="10"/>
      <c r="T342" s="10">
        <v>62</v>
      </c>
      <c r="U342" s="6"/>
      <c r="AD342" s="6"/>
      <c r="AE342" s="6"/>
      <c r="AF342" s="6"/>
      <c r="AG342" s="6">
        <f t="shared" si="99"/>
        <v>65</v>
      </c>
      <c r="AH342" s="6" t="s">
        <v>66</v>
      </c>
      <c r="AI342" s="6"/>
      <c r="AJ342" s="19"/>
      <c r="AK342" s="8"/>
      <c r="AL342" s="8"/>
      <c r="AM342" s="6"/>
      <c r="AN342" s="6"/>
      <c r="AO342" s="6"/>
      <c r="AP342" s="6"/>
      <c r="AQ342" s="6"/>
      <c r="AR342" s="10"/>
      <c r="AS342" s="10"/>
      <c r="AT342" s="6">
        <f t="shared" si="100"/>
        <v>54</v>
      </c>
      <c r="AU342" s="6" t="s">
        <v>66</v>
      </c>
      <c r="BD342" s="6"/>
      <c r="BE342" s="10"/>
      <c r="BF342" s="10"/>
      <c r="BG342" s="6">
        <f t="shared" si="101"/>
        <v>48</v>
      </c>
      <c r="BH342" s="6" t="s">
        <v>66</v>
      </c>
    </row>
    <row r="343" spans="1:68" x14ac:dyDescent="0.3">
      <c r="C343" s="6" t="s">
        <v>101</v>
      </c>
      <c r="D343">
        <f t="shared" si="98"/>
        <v>40</v>
      </c>
      <c r="E343" s="6"/>
      <c r="F343" s="6"/>
      <c r="H343" s="6"/>
      <c r="I343" s="10"/>
      <c r="J343" s="10"/>
      <c r="L343" s="12"/>
      <c r="M343" s="6"/>
      <c r="N343" s="6"/>
      <c r="O343" s="6"/>
      <c r="Q343" s="6"/>
      <c r="R343" s="10"/>
      <c r="T343" s="12">
        <v>30</v>
      </c>
      <c r="U343" s="6"/>
      <c r="AD343" s="6"/>
      <c r="AE343" s="6"/>
      <c r="AF343" s="6"/>
      <c r="AG343" s="6">
        <f t="shared" si="99"/>
        <v>35</v>
      </c>
      <c r="AH343" s="6" t="s">
        <v>101</v>
      </c>
      <c r="AI343" s="6"/>
      <c r="AJ343" s="19"/>
      <c r="AK343" s="8"/>
      <c r="AL343" s="8"/>
      <c r="AM343" s="6"/>
      <c r="AN343" s="6"/>
      <c r="AO343" s="6"/>
      <c r="AP343" s="6"/>
      <c r="AQ343" s="6"/>
      <c r="AR343" s="10"/>
      <c r="AS343" s="10"/>
      <c r="AT343" s="6">
        <f t="shared" si="100"/>
        <v>30</v>
      </c>
      <c r="AU343" s="6" t="s">
        <v>101</v>
      </c>
      <c r="BD343" s="6"/>
      <c r="BE343" s="10"/>
      <c r="BF343" s="10"/>
      <c r="BG343" s="6">
        <f t="shared" si="101"/>
        <v>37</v>
      </c>
      <c r="BH343" s="6" t="s">
        <v>101</v>
      </c>
    </row>
    <row r="344" spans="1:68" x14ac:dyDescent="0.3">
      <c r="C344" s="6" t="s">
        <v>236</v>
      </c>
      <c r="D344">
        <f t="shared" si="98"/>
        <v>15</v>
      </c>
      <c r="E344" s="6"/>
      <c r="F344" s="6"/>
      <c r="H344" s="6"/>
      <c r="I344" s="10"/>
      <c r="J344" s="10"/>
      <c r="L344" s="10"/>
      <c r="M344" s="6"/>
      <c r="N344" s="6"/>
      <c r="O344" s="6"/>
      <c r="Q344" s="6"/>
      <c r="R344" s="10"/>
      <c r="T344" s="10">
        <v>19</v>
      </c>
      <c r="U344" s="6"/>
      <c r="AD344" s="6"/>
      <c r="AE344" s="6"/>
      <c r="AF344" s="6"/>
      <c r="AG344" s="6">
        <f t="shared" si="99"/>
        <v>21</v>
      </c>
      <c r="AH344" s="6" t="s">
        <v>236</v>
      </c>
      <c r="AI344" s="6"/>
      <c r="AJ344" s="19"/>
      <c r="AK344" s="8"/>
      <c r="AL344" s="8"/>
      <c r="AM344" s="6"/>
      <c r="AN344" s="6"/>
      <c r="AO344" s="6"/>
      <c r="AP344" s="6"/>
      <c r="AQ344" s="6"/>
      <c r="AR344" s="10"/>
      <c r="AS344" s="10"/>
      <c r="AT344" s="6">
        <f t="shared" si="100"/>
        <v>22</v>
      </c>
      <c r="AU344" s="6" t="s">
        <v>236</v>
      </c>
      <c r="BD344" s="6"/>
      <c r="BE344" s="10"/>
      <c r="BF344" s="10"/>
      <c r="BG344" s="6">
        <f t="shared" si="101"/>
        <v>21</v>
      </c>
      <c r="BH344" s="6" t="s">
        <v>236</v>
      </c>
    </row>
    <row r="345" spans="1:68" x14ac:dyDescent="0.3">
      <c r="C345" s="6" t="s">
        <v>1192</v>
      </c>
      <c r="D345">
        <f t="shared" si="98"/>
        <v>0</v>
      </c>
      <c r="E345" s="6"/>
      <c r="F345" s="6"/>
      <c r="H345" s="6"/>
      <c r="I345" s="10"/>
      <c r="J345" s="10"/>
      <c r="M345" s="6"/>
      <c r="N345" s="6"/>
      <c r="O345" s="6"/>
      <c r="Q345" s="6"/>
      <c r="R345" s="10"/>
      <c r="U345" s="6"/>
      <c r="AD345" s="6"/>
      <c r="AE345" s="6"/>
      <c r="AF345" s="6"/>
      <c r="AG345" s="6">
        <f t="shared" si="99"/>
        <v>10</v>
      </c>
      <c r="AH345" s="6" t="s">
        <v>1192</v>
      </c>
      <c r="AI345" s="6"/>
      <c r="AJ345" s="19"/>
      <c r="AK345" s="8"/>
      <c r="AL345" s="8"/>
      <c r="AM345" s="6"/>
      <c r="AN345" s="6"/>
      <c r="AO345" s="6"/>
      <c r="AP345" s="6"/>
      <c r="AQ345" s="6"/>
      <c r="AR345" s="10"/>
      <c r="AS345" s="10"/>
      <c r="AT345" s="6">
        <f t="shared" si="100"/>
        <v>10</v>
      </c>
      <c r="AU345" s="6" t="s">
        <v>1192</v>
      </c>
      <c r="BD345" s="6"/>
      <c r="BE345" s="10"/>
      <c r="BF345" s="10"/>
      <c r="BG345" s="6">
        <f t="shared" si="101"/>
        <v>10</v>
      </c>
      <c r="BH345" s="6" t="s">
        <v>1192</v>
      </c>
    </row>
    <row r="346" spans="1:68" x14ac:dyDescent="0.3">
      <c r="C346" s="8"/>
      <c r="D346" s="8"/>
      <c r="E346" s="6"/>
      <c r="F346" s="6"/>
      <c r="H346" s="6"/>
      <c r="M346" s="6"/>
      <c r="Q346" s="6"/>
      <c r="R346" s="10"/>
      <c r="U346" s="6"/>
      <c r="AD346" s="6"/>
      <c r="AE346" s="6"/>
      <c r="AF346" s="6"/>
      <c r="AG346" s="6"/>
      <c r="AH346" s="6"/>
      <c r="AI346" s="6"/>
      <c r="AJ346" s="19"/>
      <c r="AK346" s="8"/>
      <c r="AL346" s="8"/>
      <c r="AM346" s="6"/>
      <c r="AN346" s="6"/>
      <c r="AO346" s="6"/>
      <c r="AP346" s="6"/>
      <c r="AQ346" s="6"/>
      <c r="AR346" s="10"/>
      <c r="BD346" s="6"/>
      <c r="BE346" s="10"/>
    </row>
    <row r="347" spans="1:68" x14ac:dyDescent="0.3">
      <c r="C347" s="12" t="s">
        <v>63</v>
      </c>
      <c r="D347">
        <f t="shared" ref="D347:D353" si="102">COUNTIF(F:F,C347)</f>
        <v>47</v>
      </c>
      <c r="E347" s="6"/>
      <c r="F347" s="6"/>
      <c r="M347" s="6"/>
      <c r="Q347" s="6"/>
      <c r="R347" s="12" t="s">
        <v>63</v>
      </c>
      <c r="S347">
        <f t="shared" ref="S347:S353" si="103">COUNTIF(AA:AA,R347)</f>
        <v>28</v>
      </c>
      <c r="U347" s="6"/>
      <c r="AD347" s="6"/>
      <c r="AE347" s="12" t="s">
        <v>63</v>
      </c>
      <c r="AF347">
        <f t="shared" ref="AF347:AF353" si="104">COUNTIF(AN:AN,AE347)</f>
        <v>35</v>
      </c>
      <c r="AG347" s="6"/>
      <c r="AH347" s="6"/>
      <c r="AI347" s="6"/>
      <c r="AJ347" s="19"/>
      <c r="AK347" s="8"/>
      <c r="AL347" s="8"/>
      <c r="AM347" s="6"/>
      <c r="AN347" s="6"/>
      <c r="AO347" s="6"/>
      <c r="AP347" s="6"/>
      <c r="AQ347" s="6"/>
      <c r="AR347" s="12" t="s">
        <v>63</v>
      </c>
      <c r="AS347">
        <f t="shared" ref="AS347:AS353" si="105">COUNTIF(BA:BA,AR347)</f>
        <v>25</v>
      </c>
      <c r="BD347" s="6"/>
      <c r="BE347" s="12" t="s">
        <v>63</v>
      </c>
      <c r="BF347">
        <f t="shared" ref="BF347:BF353" si="106">COUNTIF(BN:BN,BE347)</f>
        <v>29</v>
      </c>
    </row>
    <row r="348" spans="1:68" x14ac:dyDescent="0.3">
      <c r="C348" s="12" t="s">
        <v>27</v>
      </c>
      <c r="D348">
        <f t="shared" si="102"/>
        <v>57</v>
      </c>
      <c r="R348" s="12" t="s">
        <v>27</v>
      </c>
      <c r="S348">
        <f t="shared" si="103"/>
        <v>28</v>
      </c>
      <c r="U348" s="6"/>
      <c r="AE348" s="12" t="s">
        <v>27</v>
      </c>
      <c r="AF348">
        <f t="shared" si="104"/>
        <v>31</v>
      </c>
      <c r="AR348" s="12" t="s">
        <v>27</v>
      </c>
      <c r="AS348">
        <f t="shared" si="105"/>
        <v>42</v>
      </c>
      <c r="BE348" s="12" t="s">
        <v>27</v>
      </c>
      <c r="BF348">
        <f t="shared" si="106"/>
        <v>22</v>
      </c>
    </row>
    <row r="349" spans="1:68" x14ac:dyDescent="0.3">
      <c r="C349" s="12" t="s">
        <v>19</v>
      </c>
      <c r="D349">
        <f t="shared" si="102"/>
        <v>52</v>
      </c>
      <c r="R349" s="12" t="s">
        <v>19</v>
      </c>
      <c r="S349">
        <f t="shared" si="103"/>
        <v>35</v>
      </c>
      <c r="U349" s="6"/>
      <c r="AE349" s="12" t="s">
        <v>19</v>
      </c>
      <c r="AF349">
        <f t="shared" si="104"/>
        <v>32</v>
      </c>
      <c r="AK349" s="11"/>
      <c r="AR349" s="12" t="s">
        <v>19</v>
      </c>
      <c r="AS349">
        <f t="shared" si="105"/>
        <v>18</v>
      </c>
      <c r="BE349" s="12" t="s">
        <v>19</v>
      </c>
      <c r="BF349">
        <f t="shared" si="106"/>
        <v>18</v>
      </c>
    </row>
    <row r="350" spans="1:68" x14ac:dyDescent="0.3">
      <c r="C350" s="12" t="s">
        <v>52</v>
      </c>
      <c r="D350">
        <f t="shared" si="102"/>
        <v>47</v>
      </c>
      <c r="M350" s="12"/>
      <c r="R350" s="12" t="s">
        <v>52</v>
      </c>
      <c r="S350">
        <f t="shared" si="103"/>
        <v>36</v>
      </c>
      <c r="U350" s="6"/>
      <c r="AE350" s="12" t="s">
        <v>52</v>
      </c>
      <c r="AF350">
        <f t="shared" si="104"/>
        <v>36</v>
      </c>
      <c r="AG350" s="12"/>
      <c r="AL350" s="10"/>
      <c r="AR350" s="12" t="s">
        <v>52</v>
      </c>
      <c r="AS350">
        <f t="shared" si="105"/>
        <v>31</v>
      </c>
      <c r="BE350" s="12" t="s">
        <v>52</v>
      </c>
      <c r="BF350">
        <f t="shared" si="106"/>
        <v>22</v>
      </c>
    </row>
    <row r="351" spans="1:68" x14ac:dyDescent="0.3">
      <c r="C351" s="12" t="s">
        <v>60</v>
      </c>
      <c r="D351">
        <f t="shared" si="102"/>
        <v>29</v>
      </c>
      <c r="R351" s="12" t="s">
        <v>60</v>
      </c>
      <c r="S351">
        <f t="shared" si="103"/>
        <v>19</v>
      </c>
      <c r="U351" s="6"/>
      <c r="AE351" s="12" t="s">
        <v>60</v>
      </c>
      <c r="AF351">
        <f t="shared" si="104"/>
        <v>14</v>
      </c>
      <c r="AL351" s="10"/>
      <c r="AR351" s="12" t="s">
        <v>60</v>
      </c>
      <c r="AS351">
        <f t="shared" si="105"/>
        <v>16</v>
      </c>
      <c r="BE351" s="12" t="s">
        <v>60</v>
      </c>
      <c r="BF351">
        <f t="shared" si="106"/>
        <v>11</v>
      </c>
    </row>
    <row r="352" spans="1:68" x14ac:dyDescent="0.3">
      <c r="C352" s="12" t="s">
        <v>15</v>
      </c>
      <c r="D352">
        <f t="shared" si="102"/>
        <v>53</v>
      </c>
      <c r="R352" s="12" t="s">
        <v>15</v>
      </c>
      <c r="S352">
        <f t="shared" si="103"/>
        <v>20</v>
      </c>
      <c r="U352" s="6"/>
      <c r="AE352" s="12" t="s">
        <v>15</v>
      </c>
      <c r="AF352">
        <f t="shared" si="104"/>
        <v>22</v>
      </c>
      <c r="AR352" s="12" t="s">
        <v>15</v>
      </c>
      <c r="AS352">
        <f t="shared" si="105"/>
        <v>28</v>
      </c>
      <c r="BE352" s="12" t="s">
        <v>15</v>
      </c>
      <c r="BF352">
        <f t="shared" si="106"/>
        <v>36</v>
      </c>
    </row>
    <row r="353" spans="3:63" x14ac:dyDescent="0.3">
      <c r="C353" s="12" t="s">
        <v>35</v>
      </c>
      <c r="D353">
        <f t="shared" si="102"/>
        <v>48</v>
      </c>
      <c r="M353" s="12"/>
      <c r="R353" s="12" t="s">
        <v>35</v>
      </c>
      <c r="S353">
        <f t="shared" si="103"/>
        <v>36</v>
      </c>
      <c r="U353" s="6"/>
      <c r="AE353" s="12" t="s">
        <v>35</v>
      </c>
      <c r="AF353">
        <f t="shared" si="104"/>
        <v>30</v>
      </c>
      <c r="AG353" s="12"/>
      <c r="AR353" s="12" t="s">
        <v>35</v>
      </c>
      <c r="AS353">
        <f t="shared" si="105"/>
        <v>17</v>
      </c>
      <c r="BE353" s="12" t="s">
        <v>35</v>
      </c>
      <c r="BF353">
        <f t="shared" si="106"/>
        <v>16</v>
      </c>
    </row>
    <row r="354" spans="3:63" x14ac:dyDescent="0.3">
      <c r="C354" s="12"/>
      <c r="D354" s="5">
        <f>SUM(D347:D353)</f>
        <v>333</v>
      </c>
      <c r="G354" s="5"/>
      <c r="H354" s="5"/>
      <c r="I354" s="5"/>
      <c r="J354" s="5"/>
      <c r="R354" s="12"/>
      <c r="S354" s="5">
        <f>SUM(S347:S353)</f>
        <v>202</v>
      </c>
      <c r="U354" s="6"/>
      <c r="AE354" s="12"/>
      <c r="AF354" s="5">
        <f>SUM(AF347:AF353)</f>
        <v>200</v>
      </c>
      <c r="AR354" s="12"/>
      <c r="AS354" s="5">
        <f>SUM(AS347:AS353)</f>
        <v>177</v>
      </c>
      <c r="BE354" s="12"/>
      <c r="BF354" s="5">
        <f>SUM(BF347:BF353)</f>
        <v>154</v>
      </c>
    </row>
    <row r="355" spans="3:63" x14ac:dyDescent="0.3">
      <c r="G355" s="5"/>
      <c r="H355" s="5"/>
      <c r="I355" s="5"/>
      <c r="J355" s="5"/>
      <c r="R355" s="12"/>
      <c r="S355" s="5"/>
      <c r="U355" s="6"/>
      <c r="AE355" s="12"/>
      <c r="AF355" s="5"/>
      <c r="AR355" s="12"/>
      <c r="AS355" s="5"/>
      <c r="BE355" s="12"/>
      <c r="BF355" s="5"/>
    </row>
    <row r="356" spans="3:63" x14ac:dyDescent="0.3">
      <c r="U356" s="6"/>
    </row>
    <row r="357" spans="3:63" x14ac:dyDescent="0.3">
      <c r="U357" s="6"/>
    </row>
    <row r="358" spans="3:63" x14ac:dyDescent="0.3">
      <c r="U358" s="6"/>
      <c r="AX358" s="15"/>
      <c r="BK358" s="15"/>
    </row>
    <row r="359" spans="3:63" x14ac:dyDescent="0.3">
      <c r="U359" s="6"/>
    </row>
    <row r="360" spans="3:63" x14ac:dyDescent="0.3">
      <c r="U360" s="6"/>
    </row>
    <row r="361" spans="3:63" x14ac:dyDescent="0.3">
      <c r="U361" s="6"/>
    </row>
    <row r="362" spans="3:63" x14ac:dyDescent="0.3">
      <c r="U362" s="6"/>
    </row>
    <row r="363" spans="3:63" x14ac:dyDescent="0.3">
      <c r="U363" s="6"/>
    </row>
    <row r="364" spans="3:63" x14ac:dyDescent="0.3">
      <c r="U364" s="6"/>
    </row>
    <row r="365" spans="3:63" x14ac:dyDescent="0.3">
      <c r="U365" s="6"/>
    </row>
    <row r="366" spans="3:63" x14ac:dyDescent="0.3">
      <c r="U366" s="6"/>
    </row>
    <row r="367" spans="3:63" x14ac:dyDescent="0.3">
      <c r="U367" s="6"/>
    </row>
    <row r="368" spans="3:63" x14ac:dyDescent="0.3">
      <c r="C368" s="15"/>
      <c r="U368" s="6"/>
      <c r="AK368" s="15"/>
    </row>
    <row r="369" spans="21:21" x14ac:dyDescent="0.3">
      <c r="U369" s="6"/>
    </row>
    <row r="370" spans="21:21" x14ac:dyDescent="0.3">
      <c r="U370" s="6"/>
    </row>
    <row r="371" spans="21:21" x14ac:dyDescent="0.3">
      <c r="U371" s="6"/>
    </row>
    <row r="372" spans="21:21" x14ac:dyDescent="0.3">
      <c r="U372" s="6"/>
    </row>
    <row r="373" spans="21:21" x14ac:dyDescent="0.3">
      <c r="U373" s="6"/>
    </row>
    <row r="374" spans="21:21" x14ac:dyDescent="0.3">
      <c r="U374" s="6"/>
    </row>
    <row r="375" spans="21:21" x14ac:dyDescent="0.3">
      <c r="U375" s="6"/>
    </row>
    <row r="376" spans="21:21" x14ac:dyDescent="0.3">
      <c r="U376" s="6"/>
    </row>
    <row r="377" spans="21:21" x14ac:dyDescent="0.3">
      <c r="U377" s="6"/>
    </row>
    <row r="378" spans="21:21" x14ac:dyDescent="0.3">
      <c r="U378" s="6"/>
    </row>
  </sheetData>
  <sortState xmlns:xlrd2="http://schemas.microsoft.com/office/spreadsheetml/2017/richdata2" ref="A5:BP337">
    <sortCondition ref="K5:K337"/>
    <sortCondition ref="BL5:BL337"/>
    <sortCondition ref="BK5:BK337"/>
  </sortState>
  <conditionalFormatting sqref="V5:V337">
    <cfRule type="duplicateValues" dxfId="33" priority="579"/>
  </conditionalFormatting>
  <conditionalFormatting sqref="AI338:AI347">
    <cfRule type="duplicateValues" dxfId="32" priority="16"/>
  </conditionalFormatting>
  <conditionalFormatting sqref="AV162:AV216 AV218:AV229 AV231:AV254 AV256:AV337 AV153:AV160 AV88:AV121 AV50:AV54 AV34:AV48 AV6:AV32 AV56:AV86 AV123:AV142">
    <cfRule type="duplicateValues" dxfId="31" priority="581"/>
  </conditionalFormatting>
  <conditionalFormatting sqref="BI299:BI337 BI261:BI278 BI294:BI295 BI283:BI292 BI280:BI281 BI131:BI259 BI67:BI78 BI80:BI128 BI50:BI64 BI6:BI48">
    <cfRule type="duplicateValues" dxfId="30" priority="608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6FAD3-2653-4879-B880-B7C25E04C9E8}">
  <dimension ref="A1:BP238"/>
  <sheetViews>
    <sheetView zoomScale="75" zoomScaleNormal="75" workbookViewId="0">
      <pane xSplit="17" ySplit="4" topLeftCell="R5" activePane="bottomRight" state="frozen"/>
      <selection pane="topRight" activeCell="R1" sqref="R1"/>
      <selection pane="bottomLeft" activeCell="A5" sqref="A5"/>
      <selection pane="bottomRight" activeCell="R5" sqref="R5"/>
    </sheetView>
  </sheetViews>
  <sheetFormatPr defaultRowHeight="14.4" x14ac:dyDescent="0.3"/>
  <cols>
    <col min="1" max="1" width="4.109375" bestFit="1" customWidth="1"/>
    <col min="2" max="2" width="4" bestFit="1" customWidth="1"/>
    <col min="3" max="3" width="10.33203125" bestFit="1" customWidth="1"/>
    <col min="4" max="4" width="18.21875" bestFit="1" customWidth="1"/>
    <col min="5" max="5" width="4.88671875" style="10" bestFit="1" customWidth="1"/>
    <col min="6" max="6" width="6.44140625" style="10" bestFit="1" customWidth="1"/>
    <col min="7" max="10" width="6.77734375" bestFit="1" customWidth="1"/>
    <col min="11" max="11" width="6.44140625" style="25" customWidth="1"/>
    <col min="12" max="15" width="6.77734375" bestFit="1" customWidth="1"/>
    <col min="16" max="16" width="6.44140625" style="25" customWidth="1"/>
    <col min="17" max="17" width="3.77734375" style="10" customWidth="1"/>
    <col min="18" max="18" width="5.6640625" bestFit="1" customWidth="1"/>
    <col min="19" max="20" width="4.109375" customWidth="1"/>
    <col min="21" max="21" width="5" bestFit="1" customWidth="1"/>
    <col min="22" max="22" width="5.5546875" bestFit="1" customWidth="1"/>
    <col min="23" max="23" width="7.5546875" bestFit="1" customWidth="1"/>
    <col min="24" max="24" width="10.33203125" bestFit="1" customWidth="1"/>
    <col min="25" max="25" width="13" customWidth="1"/>
    <col min="26" max="26" width="4.88671875" style="10" bestFit="1" customWidth="1"/>
    <col min="27" max="27" width="6.44140625" style="10" bestFit="1" customWidth="1"/>
    <col min="28" max="28" width="3.109375" style="10" customWidth="1"/>
    <col min="29" max="29" width="4.33203125" style="10" bestFit="1" customWidth="1"/>
    <col min="30" max="30" width="3.77734375" customWidth="1"/>
    <col min="31" max="31" width="5.6640625" bestFit="1" customWidth="1"/>
    <col min="32" max="33" width="4.109375" customWidth="1"/>
    <col min="34" max="34" width="5" bestFit="1" customWidth="1"/>
    <col min="35" max="35" width="5.5546875" bestFit="1" customWidth="1"/>
    <col min="36" max="36" width="7.5546875" bestFit="1" customWidth="1"/>
    <col min="37" max="37" width="10.33203125" bestFit="1" customWidth="1"/>
    <col min="38" max="38" width="18.21875" bestFit="1" customWidth="1"/>
    <col min="39" max="39" width="4.88671875" style="10" bestFit="1" customWidth="1"/>
    <col min="40" max="40" width="6.44140625" style="10" bestFit="1" customWidth="1"/>
    <col min="41" max="41" width="3.109375" style="10" customWidth="1"/>
    <col min="42" max="42" width="4.33203125" style="10" bestFit="1" customWidth="1"/>
    <col min="43" max="43" width="3.77734375" customWidth="1"/>
    <col min="44" max="44" width="5.6640625" bestFit="1" customWidth="1"/>
    <col min="45" max="46" width="4.109375" customWidth="1"/>
    <col min="47" max="47" width="5" bestFit="1" customWidth="1"/>
    <col min="48" max="48" width="5.5546875" bestFit="1" customWidth="1"/>
    <col min="49" max="49" width="7.5546875" bestFit="1" customWidth="1"/>
    <col min="50" max="50" width="10.33203125" bestFit="1" customWidth="1"/>
    <col min="51" max="51" width="25.33203125" bestFit="1" customWidth="1"/>
    <col min="52" max="52" width="4.88671875" style="10" bestFit="1" customWidth="1"/>
    <col min="53" max="53" width="6.44140625" style="10" bestFit="1" customWidth="1"/>
    <col min="54" max="54" width="3.109375" style="10" customWidth="1"/>
    <col min="55" max="55" width="4.33203125" style="10" bestFit="1" customWidth="1"/>
    <col min="56" max="56" width="3.77734375" customWidth="1"/>
    <col min="57" max="57" width="5.6640625" bestFit="1" customWidth="1"/>
    <col min="58" max="59" width="4.109375" customWidth="1"/>
    <col min="60" max="60" width="5" bestFit="1" customWidth="1"/>
    <col min="61" max="61" width="5.5546875" bestFit="1" customWidth="1"/>
    <col min="62" max="62" width="7.5546875" bestFit="1" customWidth="1"/>
    <col min="63" max="63" width="10.33203125" bestFit="1" customWidth="1"/>
    <col min="64" max="64" width="26" bestFit="1" customWidth="1"/>
    <col min="65" max="65" width="4.88671875" style="10" bestFit="1" customWidth="1"/>
    <col min="66" max="66" width="6.44140625" style="10" bestFit="1" customWidth="1"/>
    <col min="67" max="67" width="3.109375" style="10" customWidth="1"/>
    <col min="68" max="68" width="4.33203125" style="10" bestFit="1" customWidth="1"/>
  </cols>
  <sheetData>
    <row r="1" spans="1:68" ht="25.8" x14ac:dyDescent="0.3">
      <c r="A1" s="1" t="s">
        <v>0</v>
      </c>
      <c r="C1" s="2"/>
      <c r="D1" s="2"/>
      <c r="E1" s="2"/>
      <c r="F1" s="2"/>
      <c r="G1" s="2"/>
      <c r="H1" s="2"/>
      <c r="I1" s="2"/>
      <c r="J1" s="2"/>
      <c r="K1" s="27"/>
      <c r="L1" s="2"/>
      <c r="M1" s="2"/>
      <c r="N1" s="2"/>
      <c r="O1" s="2"/>
      <c r="P1" s="27"/>
      <c r="Q1" s="2"/>
      <c r="R1" s="1" t="s">
        <v>0</v>
      </c>
      <c r="S1" s="2"/>
      <c r="T1" s="2"/>
      <c r="U1" s="2"/>
      <c r="V1" s="2"/>
      <c r="W1" s="2"/>
      <c r="X1" s="2"/>
      <c r="Y1" s="2"/>
      <c r="Z1" s="2"/>
      <c r="AA1" s="2"/>
      <c r="AB1" s="3"/>
      <c r="AC1" s="3"/>
      <c r="AE1" s="1" t="s">
        <v>0</v>
      </c>
      <c r="AF1" s="2"/>
      <c r="AG1" s="2"/>
      <c r="AH1" s="2"/>
      <c r="AI1" s="2"/>
      <c r="AJ1" s="2"/>
      <c r="AK1" s="2"/>
      <c r="AL1" s="2"/>
      <c r="AM1" s="2"/>
      <c r="AN1" s="2"/>
      <c r="AO1" s="3"/>
      <c r="AP1" s="3"/>
      <c r="AR1" s="1" t="s">
        <v>0</v>
      </c>
      <c r="AS1" s="2"/>
      <c r="AT1" s="2"/>
      <c r="AU1" s="2"/>
      <c r="AV1" s="2"/>
      <c r="AW1" s="2"/>
      <c r="AX1" s="2"/>
      <c r="AY1" s="2"/>
      <c r="AZ1" s="2"/>
      <c r="BA1" s="2"/>
      <c r="BB1" s="3"/>
      <c r="BC1" s="3"/>
      <c r="BE1" s="1" t="s">
        <v>0</v>
      </c>
      <c r="BF1" s="2"/>
      <c r="BG1" s="2"/>
      <c r="BH1" s="2"/>
      <c r="BI1" s="2"/>
      <c r="BJ1" s="2"/>
      <c r="BK1" s="2"/>
      <c r="BL1" s="2"/>
      <c r="BM1" s="2"/>
      <c r="BN1" s="2"/>
      <c r="BO1" s="3"/>
      <c r="BP1" s="3"/>
    </row>
    <row r="2" spans="1:68" x14ac:dyDescent="0.3">
      <c r="C2" s="26" t="s">
        <v>1818</v>
      </c>
      <c r="D2" s="3"/>
      <c r="E2" s="3"/>
      <c r="F2" s="3"/>
      <c r="G2" s="3"/>
      <c r="H2" s="3"/>
      <c r="I2" s="3"/>
      <c r="J2" s="3"/>
      <c r="K2" s="26"/>
      <c r="L2" s="3"/>
      <c r="M2" s="3"/>
      <c r="N2" s="3"/>
      <c r="O2" s="3"/>
      <c r="P2" s="26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</row>
    <row r="3" spans="1:68" x14ac:dyDescent="0.3">
      <c r="C3" s="3"/>
      <c r="D3" s="3"/>
      <c r="E3" s="3"/>
      <c r="F3" s="3"/>
      <c r="G3" s="3" t="s">
        <v>1816</v>
      </c>
      <c r="H3" s="3"/>
      <c r="I3" s="3"/>
      <c r="J3" s="3"/>
      <c r="K3" s="3"/>
      <c r="L3" s="3" t="s">
        <v>1817</v>
      </c>
      <c r="M3" s="3"/>
      <c r="N3" s="3"/>
      <c r="O3" s="3"/>
      <c r="P3" s="3"/>
      <c r="Q3" s="3"/>
      <c r="R3" s="3" t="str">
        <f>[2]Team!A2</f>
        <v>RACE 1 - Dacorum 10k - Thursday 21st May 2026</v>
      </c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E3" s="3" t="s">
        <v>1479</v>
      </c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R3" s="3" t="s">
        <v>1719</v>
      </c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E3" s="3" t="s">
        <v>1886</v>
      </c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</row>
    <row r="4" spans="1:68" x14ac:dyDescent="0.3">
      <c r="A4" s="25" t="s">
        <v>314</v>
      </c>
      <c r="B4" s="25" t="s">
        <v>4</v>
      </c>
      <c r="C4" s="5" t="s">
        <v>7</v>
      </c>
      <c r="D4" s="5" t="s">
        <v>8</v>
      </c>
      <c r="E4" s="4" t="s">
        <v>9</v>
      </c>
      <c r="F4" s="4" t="s">
        <v>10</v>
      </c>
      <c r="G4" s="4" t="s">
        <v>1812</v>
      </c>
      <c r="H4" s="4" t="s">
        <v>1813</v>
      </c>
      <c r="I4" s="4" t="s">
        <v>1814</v>
      </c>
      <c r="J4" s="4" t="s">
        <v>1815</v>
      </c>
      <c r="K4" s="4" t="s">
        <v>1811</v>
      </c>
      <c r="L4" s="4" t="s">
        <v>1812</v>
      </c>
      <c r="M4" s="4" t="s">
        <v>1813</v>
      </c>
      <c r="N4" s="4" t="s">
        <v>1814</v>
      </c>
      <c r="O4" s="4" t="s">
        <v>1815</v>
      </c>
      <c r="P4" s="4" t="s">
        <v>1811</v>
      </c>
      <c r="Q4" s="4"/>
      <c r="R4" s="4" t="s">
        <v>1</v>
      </c>
      <c r="S4" s="4" t="s">
        <v>314</v>
      </c>
      <c r="T4" s="4" t="s">
        <v>3</v>
      </c>
      <c r="U4" s="4" t="s">
        <v>4</v>
      </c>
      <c r="V4" s="4" t="s">
        <v>5</v>
      </c>
      <c r="W4" s="4" t="s">
        <v>6</v>
      </c>
      <c r="X4" s="5" t="s">
        <v>7</v>
      </c>
      <c r="Y4" s="5" t="s">
        <v>8</v>
      </c>
      <c r="Z4" s="4" t="s">
        <v>9</v>
      </c>
      <c r="AA4" s="4" t="s">
        <v>10</v>
      </c>
      <c r="AB4" s="4" t="s">
        <v>11</v>
      </c>
      <c r="AC4" s="4" t="s">
        <v>2</v>
      </c>
      <c r="AE4" s="4" t="s">
        <v>1</v>
      </c>
      <c r="AF4" s="4" t="s">
        <v>2</v>
      </c>
      <c r="AG4" s="4" t="s">
        <v>3</v>
      </c>
      <c r="AH4" s="4" t="s">
        <v>4</v>
      </c>
      <c r="AI4" s="4" t="s">
        <v>5</v>
      </c>
      <c r="AJ4" s="4" t="s">
        <v>6</v>
      </c>
      <c r="AK4" s="5" t="s">
        <v>7</v>
      </c>
      <c r="AL4" s="5" t="s">
        <v>8</v>
      </c>
      <c r="AM4" s="4" t="s">
        <v>9</v>
      </c>
      <c r="AN4" s="4" t="s">
        <v>10</v>
      </c>
      <c r="AO4" s="4" t="s">
        <v>11</v>
      </c>
      <c r="AP4" s="4" t="s">
        <v>2</v>
      </c>
      <c r="AR4" s="4" t="s">
        <v>1</v>
      </c>
      <c r="AS4" s="4" t="s">
        <v>2</v>
      </c>
      <c r="AT4" s="4" t="s">
        <v>3</v>
      </c>
      <c r="AU4" s="4" t="s">
        <v>4</v>
      </c>
      <c r="AV4" s="4" t="s">
        <v>5</v>
      </c>
      <c r="AW4" s="4" t="s">
        <v>6</v>
      </c>
      <c r="AX4" s="5" t="s">
        <v>7</v>
      </c>
      <c r="AY4" s="5" t="s">
        <v>8</v>
      </c>
      <c r="AZ4" s="4" t="s">
        <v>9</v>
      </c>
      <c r="BA4" s="4" t="s">
        <v>10</v>
      </c>
      <c r="BB4" s="4" t="s">
        <v>11</v>
      </c>
      <c r="BC4" s="4" t="s">
        <v>2</v>
      </c>
      <c r="BE4" s="4" t="s">
        <v>1</v>
      </c>
      <c r="BF4" s="4" t="s">
        <v>2</v>
      </c>
      <c r="BG4" s="4" t="s">
        <v>3</v>
      </c>
      <c r="BH4" s="4" t="s">
        <v>4</v>
      </c>
      <c r="BI4" s="4" t="s">
        <v>5</v>
      </c>
      <c r="BJ4" s="4" t="s">
        <v>6</v>
      </c>
      <c r="BK4" s="5" t="s">
        <v>7</v>
      </c>
      <c r="BL4" s="5" t="s">
        <v>8</v>
      </c>
      <c r="BM4" s="4" t="s">
        <v>9</v>
      </c>
      <c r="BN4" s="4" t="s">
        <v>10</v>
      </c>
      <c r="BO4" s="4" t="s">
        <v>11</v>
      </c>
      <c r="BP4" s="4" t="s">
        <v>2</v>
      </c>
    </row>
    <row r="5" spans="1:68" x14ac:dyDescent="0.3">
      <c r="A5">
        <v>1</v>
      </c>
      <c r="B5">
        <v>1</v>
      </c>
      <c r="C5" s="8" t="s">
        <v>327</v>
      </c>
      <c r="D5" s="8" t="s">
        <v>180</v>
      </c>
      <c r="E5" s="6" t="s">
        <v>324</v>
      </c>
      <c r="F5" s="6" t="s">
        <v>15</v>
      </c>
      <c r="G5" s="6">
        <f t="shared" ref="G5:G68" si="0">S5</f>
        <v>6</v>
      </c>
      <c r="H5" s="6">
        <f t="shared" ref="H5:H68" si="1">AF5</f>
        <v>5</v>
      </c>
      <c r="I5" s="6">
        <f t="shared" ref="I5:I68" si="2">AS5</f>
        <v>3</v>
      </c>
      <c r="J5" s="6">
        <f t="shared" ref="J5:J68" si="3">BF5</f>
        <v>3</v>
      </c>
      <c r="K5" s="28">
        <f t="shared" ref="K5:K68" si="4">SUM(G5:J5)</f>
        <v>17</v>
      </c>
      <c r="L5" s="6">
        <f>T5</f>
        <v>2</v>
      </c>
      <c r="M5" s="6">
        <f>AG5</f>
        <v>2</v>
      </c>
      <c r="N5" s="6">
        <f>AT5</f>
        <v>2</v>
      </c>
      <c r="O5" s="6">
        <f>BG5</f>
        <v>1</v>
      </c>
      <c r="P5" s="28">
        <f>SUM(L5:O5)</f>
        <v>7</v>
      </c>
      <c r="Q5" s="6"/>
      <c r="R5" s="6">
        <v>75</v>
      </c>
      <c r="S5" s="6">
        <v>6</v>
      </c>
      <c r="T5" s="6">
        <v>2</v>
      </c>
      <c r="U5" s="6">
        <v>4</v>
      </c>
      <c r="V5" s="6">
        <v>478</v>
      </c>
      <c r="W5" s="13">
        <v>2.9189814814814814E-2</v>
      </c>
      <c r="X5" s="8" t="s">
        <v>327</v>
      </c>
      <c r="Y5" s="8" t="s">
        <v>180</v>
      </c>
      <c r="Z5" s="6" t="s">
        <v>324</v>
      </c>
      <c r="AA5" s="6" t="s">
        <v>15</v>
      </c>
      <c r="AB5" s="6">
        <v>2</v>
      </c>
      <c r="AC5" s="6" t="s">
        <v>317</v>
      </c>
      <c r="AE5" s="6">
        <v>92</v>
      </c>
      <c r="AF5" s="6">
        <v>5</v>
      </c>
      <c r="AG5" s="6">
        <v>2</v>
      </c>
      <c r="AH5" s="6">
        <v>3</v>
      </c>
      <c r="AI5">
        <v>478</v>
      </c>
      <c r="AJ5" s="7">
        <v>2.4143518518518519E-2</v>
      </c>
      <c r="AK5" s="8" t="s">
        <v>327</v>
      </c>
      <c r="AL5" s="8" t="s">
        <v>180</v>
      </c>
      <c r="AM5" s="6" t="s">
        <v>324</v>
      </c>
      <c r="AN5" s="6" t="s">
        <v>15</v>
      </c>
      <c r="AO5" s="6">
        <v>2</v>
      </c>
      <c r="AP5" s="6" t="s">
        <v>317</v>
      </c>
      <c r="AR5" s="6">
        <v>91</v>
      </c>
      <c r="AS5" s="6">
        <v>3</v>
      </c>
      <c r="AT5" s="6">
        <v>2</v>
      </c>
      <c r="AU5" s="6">
        <v>2</v>
      </c>
      <c r="AV5" s="6">
        <v>478</v>
      </c>
      <c r="AW5" s="7">
        <v>2.8437500000000001E-2</v>
      </c>
      <c r="AX5" s="8" t="s">
        <v>327</v>
      </c>
      <c r="AY5" s="8" t="s">
        <v>180</v>
      </c>
      <c r="AZ5" s="6" t="s">
        <v>324</v>
      </c>
      <c r="BA5" s="6" t="s">
        <v>15</v>
      </c>
      <c r="BB5" s="6">
        <v>2</v>
      </c>
      <c r="BC5" s="6" t="s">
        <v>317</v>
      </c>
      <c r="BE5" s="6">
        <v>46</v>
      </c>
      <c r="BF5" s="6">
        <v>3</v>
      </c>
      <c r="BG5" s="6">
        <v>1</v>
      </c>
      <c r="BH5" s="6">
        <v>1</v>
      </c>
      <c r="BI5" s="6">
        <v>478</v>
      </c>
      <c r="BJ5" s="7">
        <v>2.8449074074074075E-2</v>
      </c>
      <c r="BK5" s="8" t="s">
        <v>327</v>
      </c>
      <c r="BL5" s="8" t="s">
        <v>180</v>
      </c>
      <c r="BM5" s="6" t="s">
        <v>324</v>
      </c>
      <c r="BN5" s="6" t="s">
        <v>15</v>
      </c>
      <c r="BO5" s="6">
        <v>2</v>
      </c>
      <c r="BP5" s="6" t="s">
        <v>317</v>
      </c>
    </row>
    <row r="6" spans="1:68" x14ac:dyDescent="0.3">
      <c r="A6">
        <v>2</v>
      </c>
      <c r="C6" s="8" t="s">
        <v>315</v>
      </c>
      <c r="D6" s="8" t="s">
        <v>316</v>
      </c>
      <c r="E6" s="6" t="s">
        <v>14</v>
      </c>
      <c r="F6" s="6" t="s">
        <v>35</v>
      </c>
      <c r="G6" s="6">
        <f t="shared" si="0"/>
        <v>1</v>
      </c>
      <c r="H6" s="6">
        <f t="shared" si="1"/>
        <v>7</v>
      </c>
      <c r="I6" s="6">
        <f t="shared" si="2"/>
        <v>4</v>
      </c>
      <c r="J6" s="6">
        <f t="shared" si="3"/>
        <v>6</v>
      </c>
      <c r="K6" s="28">
        <f t="shared" si="4"/>
        <v>18</v>
      </c>
      <c r="L6" s="6"/>
      <c r="M6" s="6"/>
      <c r="N6" s="6"/>
      <c r="O6" s="6"/>
      <c r="P6" s="28"/>
      <c r="Q6" s="6"/>
      <c r="R6" s="6">
        <v>49</v>
      </c>
      <c r="S6" s="6">
        <v>1</v>
      </c>
      <c r="T6" s="6"/>
      <c r="U6" s="6"/>
      <c r="V6" s="6">
        <v>993</v>
      </c>
      <c r="W6" s="13">
        <v>2.7847222222222225E-2</v>
      </c>
      <c r="X6" s="8" t="s">
        <v>315</v>
      </c>
      <c r="Y6" s="8" t="s">
        <v>316</v>
      </c>
      <c r="Z6" s="6" t="s">
        <v>14</v>
      </c>
      <c r="AA6" s="6" t="s">
        <v>35</v>
      </c>
      <c r="AB6" s="6">
        <v>2</v>
      </c>
      <c r="AC6" s="6" t="s">
        <v>317</v>
      </c>
      <c r="AE6" s="6">
        <v>101</v>
      </c>
      <c r="AF6" s="6">
        <v>7</v>
      </c>
      <c r="AG6" s="6"/>
      <c r="AH6" s="6"/>
      <c r="AI6">
        <v>993</v>
      </c>
      <c r="AJ6" s="7">
        <v>2.4363425925925927E-2</v>
      </c>
      <c r="AK6" s="8" t="s">
        <v>315</v>
      </c>
      <c r="AL6" s="8" t="s">
        <v>316</v>
      </c>
      <c r="AM6" s="6" t="s">
        <v>14</v>
      </c>
      <c r="AN6" s="6" t="s">
        <v>35</v>
      </c>
      <c r="AO6" s="6">
        <v>2</v>
      </c>
      <c r="AP6" s="6" t="s">
        <v>317</v>
      </c>
      <c r="AR6" s="6">
        <v>104</v>
      </c>
      <c r="AS6" s="6">
        <v>4</v>
      </c>
      <c r="AT6" s="6"/>
      <c r="AU6" s="6"/>
      <c r="AV6" s="6">
        <v>993</v>
      </c>
      <c r="AW6" s="7">
        <v>2.8738425925925924E-2</v>
      </c>
      <c r="AX6" s="8" t="s">
        <v>315</v>
      </c>
      <c r="AY6" s="8" t="s">
        <v>316</v>
      </c>
      <c r="AZ6" s="6" t="s">
        <v>14</v>
      </c>
      <c r="BA6" s="6" t="s">
        <v>35</v>
      </c>
      <c r="BB6" s="6">
        <v>2</v>
      </c>
      <c r="BC6" s="6" t="s">
        <v>317</v>
      </c>
      <c r="BE6" s="6">
        <v>51</v>
      </c>
      <c r="BF6" s="6">
        <v>6</v>
      </c>
      <c r="BG6" s="6"/>
      <c r="BH6" s="6"/>
      <c r="BI6" s="6">
        <v>993</v>
      </c>
      <c r="BJ6" s="7">
        <v>2.900462962962963E-2</v>
      </c>
      <c r="BK6" s="8" t="s">
        <v>315</v>
      </c>
      <c r="BL6" s="8" t="s">
        <v>316</v>
      </c>
      <c r="BM6" s="6" t="s">
        <v>14</v>
      </c>
      <c r="BN6" s="6" t="s">
        <v>35</v>
      </c>
      <c r="BO6" s="6">
        <v>2</v>
      </c>
      <c r="BP6" s="6" t="s">
        <v>317</v>
      </c>
    </row>
    <row r="7" spans="1:68" x14ac:dyDescent="0.3">
      <c r="A7">
        <v>3</v>
      </c>
      <c r="C7" s="8" t="s">
        <v>72</v>
      </c>
      <c r="D7" s="8" t="s">
        <v>318</v>
      </c>
      <c r="E7" s="6" t="s">
        <v>14</v>
      </c>
      <c r="F7" s="6" t="s">
        <v>27</v>
      </c>
      <c r="G7" s="6">
        <f t="shared" si="0"/>
        <v>2</v>
      </c>
      <c r="H7" s="6">
        <f t="shared" si="1"/>
        <v>6</v>
      </c>
      <c r="I7" s="6">
        <f t="shared" si="2"/>
        <v>5</v>
      </c>
      <c r="J7" s="6">
        <f t="shared" si="3"/>
        <v>10</v>
      </c>
      <c r="K7" s="28">
        <f t="shared" si="4"/>
        <v>23</v>
      </c>
      <c r="L7" s="6"/>
      <c r="M7" s="6"/>
      <c r="N7" s="6"/>
      <c r="O7" s="6"/>
      <c r="P7" s="28"/>
      <c r="Q7" s="6"/>
      <c r="R7" s="6">
        <v>57</v>
      </c>
      <c r="S7" s="6">
        <v>2</v>
      </c>
      <c r="T7" s="6"/>
      <c r="U7" s="6"/>
      <c r="V7" s="6">
        <v>1363</v>
      </c>
      <c r="W7" s="13">
        <v>2.8333333333333332E-2</v>
      </c>
      <c r="X7" s="8" t="s">
        <v>72</v>
      </c>
      <c r="Y7" s="8" t="s">
        <v>318</v>
      </c>
      <c r="Z7" s="6" t="s">
        <v>14</v>
      </c>
      <c r="AA7" s="6" t="s">
        <v>27</v>
      </c>
      <c r="AB7" s="6">
        <v>2</v>
      </c>
      <c r="AC7" s="6" t="s">
        <v>317</v>
      </c>
      <c r="AE7" s="6">
        <v>99</v>
      </c>
      <c r="AF7" s="6">
        <v>6</v>
      </c>
      <c r="AG7" s="6"/>
      <c r="AH7" s="6"/>
      <c r="AI7">
        <v>1363</v>
      </c>
      <c r="AJ7" s="7">
        <v>2.4282407407407409E-2</v>
      </c>
      <c r="AK7" s="8" t="s">
        <v>72</v>
      </c>
      <c r="AL7" s="8" t="s">
        <v>318</v>
      </c>
      <c r="AM7" s="6" t="s">
        <v>14</v>
      </c>
      <c r="AN7" s="6" t="s">
        <v>27</v>
      </c>
      <c r="AO7" s="6">
        <v>2</v>
      </c>
      <c r="AP7" s="6" t="s">
        <v>317</v>
      </c>
      <c r="AR7" s="6">
        <v>110</v>
      </c>
      <c r="AS7" s="6">
        <v>5</v>
      </c>
      <c r="AT7" s="6"/>
      <c r="AU7" s="6"/>
      <c r="AV7" s="6">
        <v>1363</v>
      </c>
      <c r="AW7" s="7">
        <v>2.9039351851851851E-2</v>
      </c>
      <c r="AX7" s="8" t="s">
        <v>72</v>
      </c>
      <c r="AY7" s="8" t="s">
        <v>318</v>
      </c>
      <c r="AZ7" s="6" t="s">
        <v>14</v>
      </c>
      <c r="BA7" s="6" t="s">
        <v>27</v>
      </c>
      <c r="BB7" s="6">
        <v>2</v>
      </c>
      <c r="BC7" s="6" t="s">
        <v>317</v>
      </c>
      <c r="BE7" s="6">
        <v>61</v>
      </c>
      <c r="BF7" s="6">
        <v>10</v>
      </c>
      <c r="BG7" s="6"/>
      <c r="BH7" s="6"/>
      <c r="BI7" s="6">
        <v>1363</v>
      </c>
      <c r="BJ7" s="7">
        <v>2.9444444444444443E-2</v>
      </c>
      <c r="BK7" s="8" t="s">
        <v>72</v>
      </c>
      <c r="BL7" s="8" t="s">
        <v>318</v>
      </c>
      <c r="BM7" s="6" t="s">
        <v>14</v>
      </c>
      <c r="BN7" s="6" t="s">
        <v>27</v>
      </c>
      <c r="BO7" s="6">
        <v>2</v>
      </c>
      <c r="BP7" s="6" t="s">
        <v>317</v>
      </c>
    </row>
    <row r="8" spans="1:68" x14ac:dyDescent="0.3">
      <c r="A8">
        <v>4</v>
      </c>
      <c r="C8" s="8" t="s">
        <v>328</v>
      </c>
      <c r="D8" s="8" t="s">
        <v>329</v>
      </c>
      <c r="E8" s="6" t="s">
        <v>14</v>
      </c>
      <c r="F8" s="6" t="s">
        <v>19</v>
      </c>
      <c r="G8" s="6">
        <f t="shared" si="0"/>
        <v>7</v>
      </c>
      <c r="H8" s="6">
        <f t="shared" si="1"/>
        <v>9</v>
      </c>
      <c r="I8" s="6">
        <f t="shared" si="2"/>
        <v>10</v>
      </c>
      <c r="J8" s="6">
        <f t="shared" si="3"/>
        <v>4</v>
      </c>
      <c r="K8" s="28">
        <f t="shared" si="4"/>
        <v>30</v>
      </c>
      <c r="L8" s="6"/>
      <c r="M8" s="6"/>
      <c r="N8" s="6"/>
      <c r="O8" s="6"/>
      <c r="P8" s="28"/>
      <c r="Q8" s="6"/>
      <c r="R8" s="6">
        <v>83</v>
      </c>
      <c r="S8" s="6">
        <v>7</v>
      </c>
      <c r="T8" s="6"/>
      <c r="U8" s="6"/>
      <c r="V8" s="6">
        <v>779</v>
      </c>
      <c r="W8" s="13">
        <v>2.960648148148148E-2</v>
      </c>
      <c r="X8" s="8" t="s">
        <v>328</v>
      </c>
      <c r="Y8" s="8" t="s">
        <v>329</v>
      </c>
      <c r="Z8" s="6" t="s">
        <v>14</v>
      </c>
      <c r="AA8" s="6" t="s">
        <v>19</v>
      </c>
      <c r="AB8" s="6">
        <v>2</v>
      </c>
      <c r="AC8" s="6" t="s">
        <v>317</v>
      </c>
      <c r="AE8" s="6">
        <v>119</v>
      </c>
      <c r="AF8" s="6">
        <v>9</v>
      </c>
      <c r="AG8" s="6"/>
      <c r="AH8" s="6"/>
      <c r="AI8">
        <v>779</v>
      </c>
      <c r="AJ8" s="7">
        <v>2.4756944444444446E-2</v>
      </c>
      <c r="AK8" s="8" t="s">
        <v>328</v>
      </c>
      <c r="AL8" s="8" t="s">
        <v>329</v>
      </c>
      <c r="AM8" s="6" t="s">
        <v>14</v>
      </c>
      <c r="AN8" s="6" t="s">
        <v>19</v>
      </c>
      <c r="AO8" s="6">
        <v>2</v>
      </c>
      <c r="AP8" s="6" t="s">
        <v>317</v>
      </c>
      <c r="AR8" s="6">
        <v>124</v>
      </c>
      <c r="AS8" s="6">
        <v>10</v>
      </c>
      <c r="AT8" s="6"/>
      <c r="AU8" s="6"/>
      <c r="AV8" s="6">
        <v>779</v>
      </c>
      <c r="AW8" s="7">
        <v>2.9942129629629631E-2</v>
      </c>
      <c r="AX8" s="8" t="s">
        <v>328</v>
      </c>
      <c r="AY8" s="8" t="s">
        <v>329</v>
      </c>
      <c r="AZ8" s="6" t="s">
        <v>14</v>
      </c>
      <c r="BA8" s="6" t="s">
        <v>19</v>
      </c>
      <c r="BB8" s="6">
        <v>2</v>
      </c>
      <c r="BC8" s="6" t="s">
        <v>317</v>
      </c>
      <c r="BE8" s="6">
        <v>48</v>
      </c>
      <c r="BF8" s="6">
        <v>4</v>
      </c>
      <c r="BG8" s="6"/>
      <c r="BH8" s="6"/>
      <c r="BI8" s="6">
        <v>779</v>
      </c>
      <c r="BJ8" s="7">
        <v>2.8738425925925924E-2</v>
      </c>
      <c r="BK8" s="8" t="s">
        <v>328</v>
      </c>
      <c r="BL8" s="8" t="s">
        <v>329</v>
      </c>
      <c r="BM8" s="6" t="s">
        <v>14</v>
      </c>
      <c r="BN8" s="6" t="s">
        <v>19</v>
      </c>
      <c r="BO8" s="6">
        <v>2</v>
      </c>
      <c r="BP8" s="6" t="s">
        <v>317</v>
      </c>
    </row>
    <row r="9" spans="1:68" x14ac:dyDescent="0.3">
      <c r="A9">
        <v>5</v>
      </c>
      <c r="B9">
        <v>2</v>
      </c>
      <c r="C9" s="8" t="s">
        <v>322</v>
      </c>
      <c r="D9" s="8" t="s">
        <v>323</v>
      </c>
      <c r="E9" s="6" t="s">
        <v>324</v>
      </c>
      <c r="F9" s="6" t="s">
        <v>19</v>
      </c>
      <c r="G9" s="6">
        <f t="shared" si="0"/>
        <v>4</v>
      </c>
      <c r="H9" s="6">
        <f t="shared" si="1"/>
        <v>13</v>
      </c>
      <c r="I9" s="6">
        <f t="shared" si="2"/>
        <v>7</v>
      </c>
      <c r="J9" s="6">
        <f t="shared" si="3"/>
        <v>8</v>
      </c>
      <c r="K9" s="28">
        <f t="shared" si="4"/>
        <v>32</v>
      </c>
      <c r="L9" s="6">
        <f>T9</f>
        <v>1</v>
      </c>
      <c r="M9" s="6">
        <f>AG9</f>
        <v>5</v>
      </c>
      <c r="N9" s="6">
        <f>AT9</f>
        <v>3</v>
      </c>
      <c r="O9" s="6">
        <f>BG9</f>
        <v>3</v>
      </c>
      <c r="P9" s="28">
        <f>SUM(L9:O9)</f>
        <v>12</v>
      </c>
      <c r="Q9" s="6"/>
      <c r="R9" s="6">
        <v>60</v>
      </c>
      <c r="S9" s="6">
        <v>4</v>
      </c>
      <c r="T9" s="6">
        <v>1</v>
      </c>
      <c r="U9" s="6">
        <v>2</v>
      </c>
      <c r="V9" s="6">
        <v>778</v>
      </c>
      <c r="W9" s="13">
        <v>2.8518518518518516E-2</v>
      </c>
      <c r="X9" s="8" t="s">
        <v>322</v>
      </c>
      <c r="Y9" s="8" t="s">
        <v>323</v>
      </c>
      <c r="Z9" s="6" t="s">
        <v>324</v>
      </c>
      <c r="AA9" s="6" t="s">
        <v>19</v>
      </c>
      <c r="AB9" s="6">
        <v>2</v>
      </c>
      <c r="AC9" s="6" t="s">
        <v>317</v>
      </c>
      <c r="AE9" s="6">
        <v>138</v>
      </c>
      <c r="AF9" s="6">
        <v>13</v>
      </c>
      <c r="AG9" s="6">
        <v>5</v>
      </c>
      <c r="AH9" s="6">
        <v>7</v>
      </c>
      <c r="AI9">
        <v>778</v>
      </c>
      <c r="AJ9" s="7">
        <v>2.5266203703703704E-2</v>
      </c>
      <c r="AK9" s="8" t="s">
        <v>322</v>
      </c>
      <c r="AL9" s="8" t="s">
        <v>323</v>
      </c>
      <c r="AM9" s="6" t="s">
        <v>324</v>
      </c>
      <c r="AN9" s="6" t="s">
        <v>19</v>
      </c>
      <c r="AO9" s="6">
        <v>2</v>
      </c>
      <c r="AP9" s="6" t="s">
        <v>317</v>
      </c>
      <c r="AR9" s="6">
        <v>112</v>
      </c>
      <c r="AS9" s="6">
        <v>7</v>
      </c>
      <c r="AT9" s="6">
        <v>3</v>
      </c>
      <c r="AU9" s="6">
        <v>3</v>
      </c>
      <c r="AV9" s="6">
        <v>778</v>
      </c>
      <c r="AW9" s="7">
        <v>2.9062500000000002E-2</v>
      </c>
      <c r="AX9" s="8" t="s">
        <v>322</v>
      </c>
      <c r="AY9" s="8" t="s">
        <v>323</v>
      </c>
      <c r="AZ9" s="6" t="s">
        <v>324</v>
      </c>
      <c r="BA9" s="6" t="s">
        <v>19</v>
      </c>
      <c r="BB9" s="6">
        <v>2</v>
      </c>
      <c r="BC9" s="6" t="s">
        <v>317</v>
      </c>
      <c r="BE9" s="6">
        <v>54</v>
      </c>
      <c r="BF9" s="6">
        <v>8</v>
      </c>
      <c r="BG9" s="6">
        <v>3</v>
      </c>
      <c r="BH9" s="6">
        <v>4</v>
      </c>
      <c r="BI9" s="6">
        <v>778</v>
      </c>
      <c r="BJ9" s="7">
        <v>2.9166666666666667E-2</v>
      </c>
      <c r="BK9" s="8" t="s">
        <v>322</v>
      </c>
      <c r="BL9" s="8" t="s">
        <v>323</v>
      </c>
      <c r="BM9" s="6" t="s">
        <v>324</v>
      </c>
      <c r="BN9" s="6" t="s">
        <v>19</v>
      </c>
      <c r="BO9" s="6">
        <v>2</v>
      </c>
      <c r="BP9" s="6" t="s">
        <v>317</v>
      </c>
    </row>
    <row r="10" spans="1:68" x14ac:dyDescent="0.3">
      <c r="A10">
        <v>6</v>
      </c>
      <c r="B10">
        <v>1</v>
      </c>
      <c r="C10" s="8" t="s">
        <v>325</v>
      </c>
      <c r="D10" s="8" t="s">
        <v>326</v>
      </c>
      <c r="E10" s="6" t="s">
        <v>321</v>
      </c>
      <c r="F10" s="6" t="s">
        <v>15</v>
      </c>
      <c r="G10" s="6">
        <f t="shared" si="0"/>
        <v>5</v>
      </c>
      <c r="H10" s="6">
        <f t="shared" si="1"/>
        <v>16</v>
      </c>
      <c r="I10" s="6">
        <f t="shared" si="2"/>
        <v>11</v>
      </c>
      <c r="J10" s="6">
        <f t="shared" si="3"/>
        <v>14</v>
      </c>
      <c r="K10" s="28">
        <f t="shared" si="4"/>
        <v>46</v>
      </c>
      <c r="L10" s="6">
        <f>T10</f>
        <v>2</v>
      </c>
      <c r="M10" s="6">
        <f>AG10</f>
        <v>3</v>
      </c>
      <c r="N10" s="6">
        <f>AT10</f>
        <v>2</v>
      </c>
      <c r="O10" s="6">
        <f>BG10</f>
        <v>3</v>
      </c>
      <c r="P10" s="28">
        <f>SUM(L10:O10)</f>
        <v>10</v>
      </c>
      <c r="Q10" s="6"/>
      <c r="R10" s="6">
        <v>69</v>
      </c>
      <c r="S10" s="6">
        <v>5</v>
      </c>
      <c r="T10" s="6">
        <v>2</v>
      </c>
      <c r="U10" s="6">
        <v>3</v>
      </c>
      <c r="V10" s="6">
        <v>477</v>
      </c>
      <c r="W10" s="13">
        <v>2.8958333333333332E-2</v>
      </c>
      <c r="X10" s="8" t="s">
        <v>325</v>
      </c>
      <c r="Y10" s="8" t="s">
        <v>326</v>
      </c>
      <c r="Z10" s="6" t="s">
        <v>321</v>
      </c>
      <c r="AA10" s="6" t="s">
        <v>15</v>
      </c>
      <c r="AB10" s="6">
        <v>2</v>
      </c>
      <c r="AC10" s="6" t="s">
        <v>317</v>
      </c>
      <c r="AE10" s="6">
        <v>144</v>
      </c>
      <c r="AF10" s="6">
        <v>16</v>
      </c>
      <c r="AG10" s="6">
        <v>3</v>
      </c>
      <c r="AH10" s="6">
        <v>9</v>
      </c>
      <c r="AI10">
        <v>477</v>
      </c>
      <c r="AJ10" s="7">
        <v>2.5416666666666667E-2</v>
      </c>
      <c r="AK10" s="8" t="s">
        <v>325</v>
      </c>
      <c r="AL10" s="8" t="s">
        <v>326</v>
      </c>
      <c r="AM10" s="6" t="s">
        <v>321</v>
      </c>
      <c r="AN10" s="6" t="s">
        <v>15</v>
      </c>
      <c r="AO10" s="6">
        <v>2</v>
      </c>
      <c r="AP10" s="6" t="s">
        <v>317</v>
      </c>
      <c r="AR10" s="6">
        <v>129</v>
      </c>
      <c r="AS10" s="6">
        <v>11</v>
      </c>
      <c r="AT10" s="6">
        <v>2</v>
      </c>
      <c r="AU10" s="6">
        <v>6</v>
      </c>
      <c r="AV10" s="6">
        <v>477</v>
      </c>
      <c r="AW10" s="7">
        <v>3.0208333333333334E-2</v>
      </c>
      <c r="AX10" s="8" t="s">
        <v>325</v>
      </c>
      <c r="AY10" s="8" t="s">
        <v>326</v>
      </c>
      <c r="AZ10" s="6" t="s">
        <v>321</v>
      </c>
      <c r="BA10" s="6" t="s">
        <v>15</v>
      </c>
      <c r="BB10" s="6">
        <v>2</v>
      </c>
      <c r="BC10" s="6" t="s">
        <v>317</v>
      </c>
      <c r="BE10" s="6">
        <v>70</v>
      </c>
      <c r="BF10" s="6">
        <v>14</v>
      </c>
      <c r="BG10" s="6">
        <v>3</v>
      </c>
      <c r="BH10" s="6">
        <v>7</v>
      </c>
      <c r="BI10" s="6">
        <v>477</v>
      </c>
      <c r="BJ10" s="7">
        <v>3.0127314814814815E-2</v>
      </c>
      <c r="BK10" s="8" t="s">
        <v>325</v>
      </c>
      <c r="BL10" s="8" t="s">
        <v>326</v>
      </c>
      <c r="BM10" s="6" t="s">
        <v>321</v>
      </c>
      <c r="BN10" s="6" t="s">
        <v>15</v>
      </c>
      <c r="BO10" s="6">
        <v>2</v>
      </c>
      <c r="BP10" s="6" t="s">
        <v>317</v>
      </c>
    </row>
    <row r="11" spans="1:68" x14ac:dyDescent="0.3">
      <c r="A11">
        <v>7</v>
      </c>
      <c r="C11" s="8" t="s">
        <v>336</v>
      </c>
      <c r="D11" s="8" t="s">
        <v>337</v>
      </c>
      <c r="E11" s="6" t="s">
        <v>14</v>
      </c>
      <c r="F11" s="6" t="s">
        <v>27</v>
      </c>
      <c r="G11" s="6">
        <f t="shared" si="0"/>
        <v>11</v>
      </c>
      <c r="H11" s="6">
        <f t="shared" si="1"/>
        <v>17</v>
      </c>
      <c r="I11" s="6">
        <f t="shared" si="2"/>
        <v>13</v>
      </c>
      <c r="J11" s="6">
        <f t="shared" si="3"/>
        <v>17</v>
      </c>
      <c r="K11" s="28">
        <f t="shared" si="4"/>
        <v>58</v>
      </c>
      <c r="L11" s="6"/>
      <c r="M11" s="6"/>
      <c r="N11" s="6"/>
      <c r="O11" s="6"/>
      <c r="P11" s="28"/>
      <c r="Q11" s="6"/>
      <c r="R11" s="6">
        <v>101</v>
      </c>
      <c r="S11" s="6">
        <v>11</v>
      </c>
      <c r="T11" s="6"/>
      <c r="U11" s="6"/>
      <c r="V11" s="6">
        <v>1351</v>
      </c>
      <c r="W11" s="13">
        <v>3.0821759259259261E-2</v>
      </c>
      <c r="X11" s="8" t="s">
        <v>336</v>
      </c>
      <c r="Y11" s="8" t="s">
        <v>337</v>
      </c>
      <c r="Z11" s="6" t="s">
        <v>14</v>
      </c>
      <c r="AA11" s="6" t="s">
        <v>27</v>
      </c>
      <c r="AB11" s="6">
        <v>2</v>
      </c>
      <c r="AC11" s="6" t="s">
        <v>317</v>
      </c>
      <c r="AE11" s="6">
        <v>149</v>
      </c>
      <c r="AF11" s="6">
        <v>17</v>
      </c>
      <c r="AG11" s="6"/>
      <c r="AH11" s="6"/>
      <c r="AI11">
        <v>1351</v>
      </c>
      <c r="AJ11" s="7">
        <v>2.5590277777777778E-2</v>
      </c>
      <c r="AK11" s="8" t="s">
        <v>336</v>
      </c>
      <c r="AL11" s="8" t="s">
        <v>337</v>
      </c>
      <c r="AM11" s="6" t="s">
        <v>14</v>
      </c>
      <c r="AN11" s="6" t="s">
        <v>27</v>
      </c>
      <c r="AO11" s="6">
        <v>2</v>
      </c>
      <c r="AP11" s="6" t="s">
        <v>317</v>
      </c>
      <c r="AR11" s="6">
        <v>138</v>
      </c>
      <c r="AS11" s="6">
        <v>13</v>
      </c>
      <c r="AT11" s="6"/>
      <c r="AU11" s="6"/>
      <c r="AV11" s="6">
        <v>1351</v>
      </c>
      <c r="AW11" s="7">
        <v>3.0613425925925926E-2</v>
      </c>
      <c r="AX11" s="8" t="s">
        <v>336</v>
      </c>
      <c r="AY11" s="8" t="s">
        <v>337</v>
      </c>
      <c r="AZ11" s="6" t="s">
        <v>14</v>
      </c>
      <c r="BA11" s="6" t="s">
        <v>27</v>
      </c>
      <c r="BB11" s="6">
        <v>2</v>
      </c>
      <c r="BC11" s="6" t="s">
        <v>317</v>
      </c>
      <c r="BE11" s="6">
        <v>79</v>
      </c>
      <c r="BF11" s="6">
        <v>17</v>
      </c>
      <c r="BG11" s="6"/>
      <c r="BH11" s="6"/>
      <c r="BI11" s="6">
        <v>1351</v>
      </c>
      <c r="BJ11" s="7">
        <v>3.0706018518518518E-2</v>
      </c>
      <c r="BK11" s="8" t="s">
        <v>336</v>
      </c>
      <c r="BL11" s="8" t="s">
        <v>337</v>
      </c>
      <c r="BM11" s="6" t="s">
        <v>14</v>
      </c>
      <c r="BN11" s="6" t="s">
        <v>27</v>
      </c>
      <c r="BO11" s="6">
        <v>2</v>
      </c>
      <c r="BP11" s="6" t="s">
        <v>317</v>
      </c>
    </row>
    <row r="12" spans="1:68" x14ac:dyDescent="0.3">
      <c r="A12">
        <v>8</v>
      </c>
      <c r="C12" s="8" t="s">
        <v>348</v>
      </c>
      <c r="D12" s="8" t="s">
        <v>349</v>
      </c>
      <c r="E12" s="6" t="s">
        <v>14</v>
      </c>
      <c r="F12" s="6" t="s">
        <v>63</v>
      </c>
      <c r="G12" s="6">
        <f t="shared" si="0"/>
        <v>18</v>
      </c>
      <c r="H12" s="6">
        <f t="shared" si="1"/>
        <v>29</v>
      </c>
      <c r="I12" s="6">
        <f t="shared" si="2"/>
        <v>21</v>
      </c>
      <c r="J12" s="6">
        <f t="shared" si="3"/>
        <v>27</v>
      </c>
      <c r="K12" s="28">
        <f t="shared" si="4"/>
        <v>95</v>
      </c>
      <c r="L12" s="6"/>
      <c r="M12" s="6"/>
      <c r="N12" s="6"/>
      <c r="O12" s="6"/>
      <c r="P12" s="28"/>
      <c r="Q12" s="6"/>
      <c r="R12" s="6">
        <v>127</v>
      </c>
      <c r="S12" s="6">
        <v>18</v>
      </c>
      <c r="T12" s="6"/>
      <c r="U12" s="6"/>
      <c r="V12" s="6">
        <v>1624</v>
      </c>
      <c r="W12" s="13">
        <v>3.2210648148148148E-2</v>
      </c>
      <c r="X12" s="8" t="s">
        <v>348</v>
      </c>
      <c r="Y12" s="8" t="s">
        <v>349</v>
      </c>
      <c r="Z12" s="6" t="s">
        <v>14</v>
      </c>
      <c r="AA12" s="6" t="s">
        <v>63</v>
      </c>
      <c r="AB12" s="6">
        <v>2</v>
      </c>
      <c r="AC12" s="6" t="s">
        <v>317</v>
      </c>
      <c r="AE12" s="6">
        <v>214</v>
      </c>
      <c r="AF12" s="6">
        <v>29</v>
      </c>
      <c r="AG12" s="6"/>
      <c r="AH12" s="6"/>
      <c r="AI12">
        <v>1624</v>
      </c>
      <c r="AJ12" s="7">
        <v>2.7141203703703702E-2</v>
      </c>
      <c r="AK12" s="8" t="s">
        <v>348</v>
      </c>
      <c r="AL12" s="8" t="s">
        <v>349</v>
      </c>
      <c r="AM12" s="6" t="s">
        <v>14</v>
      </c>
      <c r="AN12" s="6" t="s">
        <v>63</v>
      </c>
      <c r="AO12" s="6">
        <v>2</v>
      </c>
      <c r="AP12" s="6" t="s">
        <v>317</v>
      </c>
      <c r="AR12" s="6">
        <v>181</v>
      </c>
      <c r="AS12" s="6">
        <v>21</v>
      </c>
      <c r="AT12" s="6"/>
      <c r="AU12" s="6"/>
      <c r="AV12" s="6">
        <v>1624</v>
      </c>
      <c r="AW12" s="7">
        <v>3.1782407407407405E-2</v>
      </c>
      <c r="AX12" s="8" t="s">
        <v>348</v>
      </c>
      <c r="AY12" s="8" t="s">
        <v>349</v>
      </c>
      <c r="AZ12" s="6" t="s">
        <v>14</v>
      </c>
      <c r="BA12" s="6" t="s">
        <v>63</v>
      </c>
      <c r="BB12" s="6">
        <v>2</v>
      </c>
      <c r="BC12" s="6" t="s">
        <v>317</v>
      </c>
      <c r="BE12" s="6">
        <v>111</v>
      </c>
      <c r="BF12" s="6">
        <v>27</v>
      </c>
      <c r="BG12" s="6"/>
      <c r="BH12" s="6"/>
      <c r="BI12" s="6">
        <v>1624</v>
      </c>
      <c r="BJ12" s="7">
        <v>3.2951388888888891E-2</v>
      </c>
      <c r="BK12" s="8" t="s">
        <v>348</v>
      </c>
      <c r="BL12" s="8" t="s">
        <v>349</v>
      </c>
      <c r="BM12" s="6" t="s">
        <v>14</v>
      </c>
      <c r="BN12" s="6" t="s">
        <v>63</v>
      </c>
      <c r="BO12" s="6">
        <v>2</v>
      </c>
      <c r="BP12" s="6" t="s">
        <v>317</v>
      </c>
    </row>
    <row r="13" spans="1:68" x14ac:dyDescent="0.3">
      <c r="A13">
        <v>9</v>
      </c>
      <c r="B13">
        <v>2</v>
      </c>
      <c r="C13" s="8" t="s">
        <v>350</v>
      </c>
      <c r="D13" s="8" t="s">
        <v>351</v>
      </c>
      <c r="E13" s="6" t="s">
        <v>321</v>
      </c>
      <c r="F13" s="6" t="s">
        <v>52</v>
      </c>
      <c r="G13" s="6">
        <f t="shared" si="0"/>
        <v>19</v>
      </c>
      <c r="H13" s="6">
        <f t="shared" si="1"/>
        <v>33</v>
      </c>
      <c r="I13" s="6">
        <f t="shared" si="2"/>
        <v>28</v>
      </c>
      <c r="J13" s="6">
        <f t="shared" si="3"/>
        <v>30</v>
      </c>
      <c r="K13" s="28">
        <f t="shared" si="4"/>
        <v>110</v>
      </c>
      <c r="L13" s="6">
        <f>T13</f>
        <v>6</v>
      </c>
      <c r="M13" s="6">
        <f>AG13</f>
        <v>5</v>
      </c>
      <c r="N13" s="6">
        <f>AT13</f>
        <v>5</v>
      </c>
      <c r="O13" s="6">
        <f>BG13</f>
        <v>6</v>
      </c>
      <c r="P13" s="28">
        <f>SUM(L13:O13)</f>
        <v>22</v>
      </c>
      <c r="Q13" s="6"/>
      <c r="R13" s="6">
        <v>130</v>
      </c>
      <c r="S13" s="6">
        <v>19</v>
      </c>
      <c r="T13" s="6">
        <v>6</v>
      </c>
      <c r="U13" s="6">
        <v>12</v>
      </c>
      <c r="V13" s="6">
        <v>1144</v>
      </c>
      <c r="W13" s="13">
        <v>3.2418981481481486E-2</v>
      </c>
      <c r="X13" s="8" t="s">
        <v>350</v>
      </c>
      <c r="Y13" s="8" t="s">
        <v>351</v>
      </c>
      <c r="Z13" s="6" t="s">
        <v>321</v>
      </c>
      <c r="AA13" s="6" t="s">
        <v>52</v>
      </c>
      <c r="AB13" s="6">
        <v>2</v>
      </c>
      <c r="AC13" s="6" t="s">
        <v>317</v>
      </c>
      <c r="AE13" s="6">
        <v>245</v>
      </c>
      <c r="AF13" s="6">
        <v>33</v>
      </c>
      <c r="AG13" s="6">
        <v>5</v>
      </c>
      <c r="AH13" s="6">
        <v>20</v>
      </c>
      <c r="AI13">
        <v>1144</v>
      </c>
      <c r="AJ13" s="7">
        <v>2.7893518518518519E-2</v>
      </c>
      <c r="AK13" s="8" t="s">
        <v>350</v>
      </c>
      <c r="AL13" s="8" t="s">
        <v>351</v>
      </c>
      <c r="AM13" s="6" t="s">
        <v>321</v>
      </c>
      <c r="AN13" s="6" t="s">
        <v>52</v>
      </c>
      <c r="AO13" s="6">
        <v>2</v>
      </c>
      <c r="AP13" s="6" t="s">
        <v>317</v>
      </c>
      <c r="AR13" s="6">
        <v>215</v>
      </c>
      <c r="AS13" s="6">
        <v>28</v>
      </c>
      <c r="AT13" s="6">
        <v>5</v>
      </c>
      <c r="AU13" s="6">
        <v>17</v>
      </c>
      <c r="AV13" s="6">
        <v>1144</v>
      </c>
      <c r="AW13" s="7">
        <v>3.3020833333333333E-2</v>
      </c>
      <c r="AX13" s="8" t="s">
        <v>350</v>
      </c>
      <c r="AY13" s="8" t="s">
        <v>351</v>
      </c>
      <c r="AZ13" s="6" t="s">
        <v>321</v>
      </c>
      <c r="BA13" s="6" t="s">
        <v>52</v>
      </c>
      <c r="BB13" s="6">
        <v>2</v>
      </c>
      <c r="BC13" s="6" t="s">
        <v>317</v>
      </c>
      <c r="BE13" s="6">
        <v>116</v>
      </c>
      <c r="BF13" s="6">
        <v>30</v>
      </c>
      <c r="BG13" s="6">
        <v>6</v>
      </c>
      <c r="BH13" s="6">
        <v>18</v>
      </c>
      <c r="BI13" s="6">
        <v>1144</v>
      </c>
      <c r="BJ13" s="7">
        <v>3.3472222222222223E-2</v>
      </c>
      <c r="BK13" s="8" t="s">
        <v>350</v>
      </c>
      <c r="BL13" s="8" t="s">
        <v>351</v>
      </c>
      <c r="BM13" s="6" t="s">
        <v>321</v>
      </c>
      <c r="BN13" s="6" t="s">
        <v>52</v>
      </c>
      <c r="BO13" s="6">
        <v>2</v>
      </c>
      <c r="BP13" s="6" t="s">
        <v>317</v>
      </c>
    </row>
    <row r="14" spans="1:68" x14ac:dyDescent="0.3">
      <c r="A14">
        <v>10</v>
      </c>
      <c r="B14">
        <v>1</v>
      </c>
      <c r="C14" s="8" t="s">
        <v>367</v>
      </c>
      <c r="D14" s="8" t="s">
        <v>368</v>
      </c>
      <c r="E14" s="6" t="s">
        <v>363</v>
      </c>
      <c r="F14" s="6" t="s">
        <v>15</v>
      </c>
      <c r="G14" s="6">
        <f t="shared" si="0"/>
        <v>29</v>
      </c>
      <c r="H14" s="6">
        <f t="shared" si="1"/>
        <v>32</v>
      </c>
      <c r="I14" s="6">
        <f t="shared" si="2"/>
        <v>26</v>
      </c>
      <c r="J14" s="6">
        <f t="shared" si="3"/>
        <v>32</v>
      </c>
      <c r="K14" s="28">
        <f t="shared" si="4"/>
        <v>119</v>
      </c>
      <c r="L14" s="6">
        <f>T14</f>
        <v>2</v>
      </c>
      <c r="M14" s="6">
        <f>AG14</f>
        <v>3</v>
      </c>
      <c r="N14" s="6">
        <f>AT14</f>
        <v>2</v>
      </c>
      <c r="O14" s="6">
        <f>BG14</f>
        <v>3</v>
      </c>
      <c r="P14" s="28">
        <f>SUM(L14:O14)</f>
        <v>10</v>
      </c>
      <c r="Q14" s="6"/>
      <c r="R14" s="6">
        <v>149</v>
      </c>
      <c r="S14" s="6">
        <v>29</v>
      </c>
      <c r="T14" s="6">
        <v>2</v>
      </c>
      <c r="U14" s="6">
        <v>18</v>
      </c>
      <c r="V14" s="6">
        <v>473</v>
      </c>
      <c r="W14" s="13">
        <v>3.3530092592592591E-2</v>
      </c>
      <c r="X14" s="8" t="s">
        <v>367</v>
      </c>
      <c r="Y14" s="8" t="s">
        <v>368</v>
      </c>
      <c r="Z14" s="6" t="s">
        <v>363</v>
      </c>
      <c r="AA14" s="6" t="s">
        <v>15</v>
      </c>
      <c r="AB14" s="6">
        <v>2</v>
      </c>
      <c r="AC14" s="6" t="s">
        <v>317</v>
      </c>
      <c r="AE14" s="6">
        <v>239</v>
      </c>
      <c r="AF14" s="6">
        <v>32</v>
      </c>
      <c r="AG14" s="6">
        <v>3</v>
      </c>
      <c r="AH14" s="6">
        <v>19</v>
      </c>
      <c r="AI14">
        <v>473</v>
      </c>
      <c r="AJ14" s="7">
        <v>2.7789351851851853E-2</v>
      </c>
      <c r="AK14" s="8" t="s">
        <v>367</v>
      </c>
      <c r="AL14" s="8" t="s">
        <v>368</v>
      </c>
      <c r="AM14" s="6" t="s">
        <v>363</v>
      </c>
      <c r="AN14" s="6" t="s">
        <v>15</v>
      </c>
      <c r="AO14" s="6">
        <v>2</v>
      </c>
      <c r="AP14" s="6" t="s">
        <v>317</v>
      </c>
      <c r="AR14" s="6">
        <v>211</v>
      </c>
      <c r="AS14" s="6">
        <v>26</v>
      </c>
      <c r="AT14" s="6">
        <v>2</v>
      </c>
      <c r="AU14" s="6">
        <v>15</v>
      </c>
      <c r="AV14" s="6">
        <v>473</v>
      </c>
      <c r="AW14" s="7">
        <v>3.2928240740740744E-2</v>
      </c>
      <c r="AX14" s="8" t="s">
        <v>367</v>
      </c>
      <c r="AY14" s="8" t="s">
        <v>368</v>
      </c>
      <c r="AZ14" s="6" t="s">
        <v>363</v>
      </c>
      <c r="BA14" s="6" t="s">
        <v>15</v>
      </c>
      <c r="BB14" s="6">
        <v>2</v>
      </c>
      <c r="BC14" s="6" t="s">
        <v>317</v>
      </c>
      <c r="BE14" s="6">
        <v>118</v>
      </c>
      <c r="BF14" s="6">
        <v>32</v>
      </c>
      <c r="BG14" s="6">
        <v>3</v>
      </c>
      <c r="BH14" s="6">
        <v>20</v>
      </c>
      <c r="BI14" s="6">
        <v>473</v>
      </c>
      <c r="BJ14" s="7">
        <v>3.3564814814814818E-2</v>
      </c>
      <c r="BK14" s="8" t="s">
        <v>367</v>
      </c>
      <c r="BL14" s="8" t="s">
        <v>368</v>
      </c>
      <c r="BM14" s="6" t="s">
        <v>363</v>
      </c>
      <c r="BN14" s="6" t="s">
        <v>15</v>
      </c>
      <c r="BO14" s="6">
        <v>2</v>
      </c>
      <c r="BP14" s="6" t="s">
        <v>317</v>
      </c>
    </row>
    <row r="15" spans="1:68" x14ac:dyDescent="0.3">
      <c r="A15">
        <v>11</v>
      </c>
      <c r="C15" s="8" t="s">
        <v>348</v>
      </c>
      <c r="D15" s="8" t="s">
        <v>67</v>
      </c>
      <c r="E15" s="6" t="s">
        <v>14</v>
      </c>
      <c r="F15" s="6" t="s">
        <v>63</v>
      </c>
      <c r="G15" s="6">
        <f t="shared" si="0"/>
        <v>25</v>
      </c>
      <c r="H15" s="6">
        <f t="shared" si="1"/>
        <v>35</v>
      </c>
      <c r="I15" s="6">
        <f t="shared" si="2"/>
        <v>29</v>
      </c>
      <c r="J15" s="6">
        <f t="shared" si="3"/>
        <v>33</v>
      </c>
      <c r="K15" s="28">
        <f t="shared" si="4"/>
        <v>122</v>
      </c>
      <c r="L15" s="6"/>
      <c r="M15" s="6"/>
      <c r="N15" s="6"/>
      <c r="O15" s="6"/>
      <c r="P15" s="28"/>
      <c r="Q15" s="6"/>
      <c r="R15" s="6">
        <v>143</v>
      </c>
      <c r="S15" s="6">
        <v>25</v>
      </c>
      <c r="T15" s="6"/>
      <c r="U15" s="6"/>
      <c r="V15" s="6">
        <v>1661</v>
      </c>
      <c r="W15" s="13">
        <v>3.3171296296296296E-2</v>
      </c>
      <c r="X15" s="8" t="s">
        <v>348</v>
      </c>
      <c r="Y15" s="8" t="s">
        <v>67</v>
      </c>
      <c r="Z15" s="6" t="s">
        <v>14</v>
      </c>
      <c r="AA15" s="6" t="s">
        <v>63</v>
      </c>
      <c r="AB15" s="6">
        <v>2</v>
      </c>
      <c r="AC15" s="6" t="s">
        <v>317</v>
      </c>
      <c r="AE15" s="6">
        <v>252</v>
      </c>
      <c r="AF15" s="6">
        <v>35</v>
      </c>
      <c r="AG15" s="6"/>
      <c r="AH15" s="6"/>
      <c r="AI15">
        <v>1661</v>
      </c>
      <c r="AJ15" s="7">
        <v>2.8043981481481482E-2</v>
      </c>
      <c r="AK15" s="8" t="s">
        <v>348</v>
      </c>
      <c r="AL15" s="8" t="s">
        <v>67</v>
      </c>
      <c r="AM15" s="6" t="s">
        <v>14</v>
      </c>
      <c r="AN15" s="6" t="s">
        <v>63</v>
      </c>
      <c r="AO15" s="6">
        <v>2</v>
      </c>
      <c r="AP15" s="6" t="s">
        <v>317</v>
      </c>
      <c r="AR15" s="6">
        <v>221</v>
      </c>
      <c r="AS15" s="6">
        <v>29</v>
      </c>
      <c r="AT15" s="6"/>
      <c r="AU15" s="6"/>
      <c r="AV15" s="6">
        <v>1661</v>
      </c>
      <c r="AW15" s="7">
        <v>3.3206018518518517E-2</v>
      </c>
      <c r="AX15" s="8" t="s">
        <v>348</v>
      </c>
      <c r="AY15" s="8" t="s">
        <v>67</v>
      </c>
      <c r="AZ15" s="6" t="s">
        <v>14</v>
      </c>
      <c r="BA15" s="6" t="s">
        <v>63</v>
      </c>
      <c r="BB15" s="6">
        <v>2</v>
      </c>
      <c r="BC15" s="6" t="s">
        <v>317</v>
      </c>
      <c r="BE15" s="6">
        <v>123</v>
      </c>
      <c r="BF15" s="6">
        <v>33</v>
      </c>
      <c r="BG15" s="6"/>
      <c r="BH15" s="6"/>
      <c r="BI15" s="6">
        <v>1661</v>
      </c>
      <c r="BJ15" s="7">
        <v>3.3877314814814811E-2</v>
      </c>
      <c r="BK15" s="8" t="s">
        <v>348</v>
      </c>
      <c r="BL15" s="8" t="s">
        <v>67</v>
      </c>
      <c r="BM15" s="6" t="s">
        <v>14</v>
      </c>
      <c r="BN15" s="6" t="s">
        <v>63</v>
      </c>
      <c r="BO15" s="6">
        <v>2</v>
      </c>
      <c r="BP15" s="6" t="s">
        <v>317</v>
      </c>
    </row>
    <row r="16" spans="1:68" x14ac:dyDescent="0.3">
      <c r="A16">
        <v>12</v>
      </c>
      <c r="C16" s="8" t="s">
        <v>1575</v>
      </c>
      <c r="D16" s="8" t="s">
        <v>1576</v>
      </c>
      <c r="E16" s="6" t="s">
        <v>14</v>
      </c>
      <c r="F16" s="6" t="s">
        <v>15</v>
      </c>
      <c r="G16" s="16">
        <f t="shared" si="0"/>
        <v>123</v>
      </c>
      <c r="H16" s="6">
        <f t="shared" si="1"/>
        <v>2</v>
      </c>
      <c r="I16" s="6">
        <f t="shared" si="2"/>
        <v>1</v>
      </c>
      <c r="J16" s="6">
        <f t="shared" si="3"/>
        <v>2</v>
      </c>
      <c r="K16" s="28">
        <f t="shared" si="4"/>
        <v>128</v>
      </c>
      <c r="L16" s="6"/>
      <c r="M16" s="6"/>
      <c r="N16" s="6"/>
      <c r="O16" s="6"/>
      <c r="P16" s="28"/>
      <c r="Q16" s="6"/>
      <c r="R16" s="6"/>
      <c r="S16" s="16">
        <f>S$223</f>
        <v>123</v>
      </c>
      <c r="T16" s="6"/>
      <c r="U16" s="6"/>
      <c r="V16" s="6"/>
      <c r="W16" s="13"/>
      <c r="X16" s="8"/>
      <c r="Y16" s="8"/>
      <c r="Z16" s="6"/>
      <c r="AA16" s="6"/>
      <c r="AB16" s="6"/>
      <c r="AC16" s="6"/>
      <c r="AE16" s="6">
        <v>73</v>
      </c>
      <c r="AF16" s="6">
        <v>2</v>
      </c>
      <c r="AG16" s="6"/>
      <c r="AH16" s="6"/>
      <c r="AI16">
        <v>486</v>
      </c>
      <c r="AJ16" s="7">
        <v>2.375E-2</v>
      </c>
      <c r="AK16" s="8" t="s">
        <v>1575</v>
      </c>
      <c r="AL16" s="8" t="s">
        <v>1576</v>
      </c>
      <c r="AM16" s="6" t="s">
        <v>14</v>
      </c>
      <c r="AN16" s="6" t="s">
        <v>15</v>
      </c>
      <c r="AO16" s="6">
        <v>2</v>
      </c>
      <c r="AP16" s="6" t="s">
        <v>317</v>
      </c>
      <c r="AR16" s="6">
        <v>52</v>
      </c>
      <c r="AS16" s="6">
        <v>1</v>
      </c>
      <c r="AT16" s="6"/>
      <c r="AU16" s="6"/>
      <c r="AV16" s="6">
        <v>486</v>
      </c>
      <c r="AW16" s="7">
        <v>2.7118055555555555E-2</v>
      </c>
      <c r="AX16" s="8" t="s">
        <v>1575</v>
      </c>
      <c r="AY16" s="8" t="s">
        <v>1576</v>
      </c>
      <c r="AZ16" s="6" t="s">
        <v>14</v>
      </c>
      <c r="BA16" s="6" t="s">
        <v>15</v>
      </c>
      <c r="BB16" s="6">
        <v>2</v>
      </c>
      <c r="BC16" s="6" t="s">
        <v>317</v>
      </c>
      <c r="BE16" s="6">
        <v>31</v>
      </c>
      <c r="BF16" s="6">
        <v>2</v>
      </c>
      <c r="BG16" s="6"/>
      <c r="BH16" s="6"/>
      <c r="BI16" s="6">
        <v>486</v>
      </c>
      <c r="BJ16" s="7">
        <v>2.7418981481481482E-2</v>
      </c>
      <c r="BK16" s="8" t="s">
        <v>1575</v>
      </c>
      <c r="BL16" s="8" t="s">
        <v>1576</v>
      </c>
      <c r="BM16" s="6" t="s">
        <v>14</v>
      </c>
      <c r="BN16" s="6" t="s">
        <v>15</v>
      </c>
      <c r="BO16" s="6">
        <v>2</v>
      </c>
      <c r="BP16" s="6" t="s">
        <v>317</v>
      </c>
    </row>
    <row r="17" spans="1:68" x14ac:dyDescent="0.3">
      <c r="A17">
        <v>13</v>
      </c>
      <c r="B17">
        <v>4</v>
      </c>
      <c r="C17" s="8" t="s">
        <v>365</v>
      </c>
      <c r="D17" s="8" t="s">
        <v>366</v>
      </c>
      <c r="E17" s="6" t="s">
        <v>324</v>
      </c>
      <c r="F17" s="6" t="s">
        <v>19</v>
      </c>
      <c r="G17" s="6">
        <f t="shared" si="0"/>
        <v>28</v>
      </c>
      <c r="H17" s="6">
        <f t="shared" si="1"/>
        <v>37</v>
      </c>
      <c r="I17" s="6">
        <f t="shared" si="2"/>
        <v>32</v>
      </c>
      <c r="J17" s="6">
        <f t="shared" si="3"/>
        <v>31</v>
      </c>
      <c r="K17" s="28">
        <f t="shared" si="4"/>
        <v>128</v>
      </c>
      <c r="L17" s="6">
        <f>T17</f>
        <v>10</v>
      </c>
      <c r="M17" s="6">
        <f>AG17</f>
        <v>14</v>
      </c>
      <c r="N17" s="6">
        <f>AT17</f>
        <v>12</v>
      </c>
      <c r="O17" s="6">
        <f>BG17</f>
        <v>11</v>
      </c>
      <c r="P17" s="28">
        <f>SUM(L17:O17)</f>
        <v>47</v>
      </c>
      <c r="Q17" s="6"/>
      <c r="R17" s="6">
        <v>148</v>
      </c>
      <c r="S17" s="6">
        <v>28</v>
      </c>
      <c r="T17" s="6">
        <v>10</v>
      </c>
      <c r="U17" s="6">
        <v>17</v>
      </c>
      <c r="V17" s="6">
        <v>799</v>
      </c>
      <c r="W17" s="13">
        <v>3.3344907407407406E-2</v>
      </c>
      <c r="X17" s="8" t="s">
        <v>365</v>
      </c>
      <c r="Y17" s="8" t="s">
        <v>366</v>
      </c>
      <c r="Z17" s="6" t="s">
        <v>324</v>
      </c>
      <c r="AA17" s="6" t="s">
        <v>19</v>
      </c>
      <c r="AB17" s="6">
        <v>2</v>
      </c>
      <c r="AC17" s="6" t="s">
        <v>317</v>
      </c>
      <c r="AE17" s="6">
        <v>258</v>
      </c>
      <c r="AF17" s="6">
        <v>37</v>
      </c>
      <c r="AG17" s="6">
        <v>14</v>
      </c>
      <c r="AH17" s="6">
        <v>23</v>
      </c>
      <c r="AI17">
        <v>799</v>
      </c>
      <c r="AJ17" s="7">
        <v>2.8217592592592593E-2</v>
      </c>
      <c r="AK17" s="8" t="s">
        <v>365</v>
      </c>
      <c r="AL17" s="8" t="s">
        <v>366</v>
      </c>
      <c r="AM17" s="6" t="s">
        <v>324</v>
      </c>
      <c r="AN17" s="6" t="s">
        <v>19</v>
      </c>
      <c r="AO17" s="6">
        <v>2</v>
      </c>
      <c r="AP17" s="6" t="s">
        <v>317</v>
      </c>
      <c r="AR17" s="6">
        <v>229</v>
      </c>
      <c r="AS17" s="6">
        <v>32</v>
      </c>
      <c r="AT17" s="6">
        <v>12</v>
      </c>
      <c r="AU17" s="6">
        <v>20</v>
      </c>
      <c r="AV17" s="6">
        <v>799</v>
      </c>
      <c r="AW17" s="7">
        <v>3.3379629629629627E-2</v>
      </c>
      <c r="AX17" s="8" t="s">
        <v>365</v>
      </c>
      <c r="AY17" s="8" t="s">
        <v>366</v>
      </c>
      <c r="AZ17" s="6" t="s">
        <v>324</v>
      </c>
      <c r="BA17" s="6" t="s">
        <v>19</v>
      </c>
      <c r="BB17" s="6">
        <v>2</v>
      </c>
      <c r="BC17" s="6" t="s">
        <v>317</v>
      </c>
      <c r="BE17" s="6">
        <v>117</v>
      </c>
      <c r="BF17" s="6">
        <v>31</v>
      </c>
      <c r="BG17" s="6">
        <v>11</v>
      </c>
      <c r="BH17" s="6">
        <v>19</v>
      </c>
      <c r="BI17" s="6">
        <v>799</v>
      </c>
      <c r="BJ17" s="7">
        <v>3.3506944444444443E-2</v>
      </c>
      <c r="BK17" s="8" t="s">
        <v>365</v>
      </c>
      <c r="BL17" s="8" t="s">
        <v>366</v>
      </c>
      <c r="BM17" s="6" t="s">
        <v>324</v>
      </c>
      <c r="BN17" s="6" t="s">
        <v>19</v>
      </c>
      <c r="BO17" s="6">
        <v>2</v>
      </c>
      <c r="BP17" s="6" t="s">
        <v>317</v>
      </c>
    </row>
    <row r="18" spans="1:68" x14ac:dyDescent="0.3">
      <c r="A18">
        <v>14</v>
      </c>
      <c r="B18">
        <v>3</v>
      </c>
      <c r="C18" s="8" t="s">
        <v>354</v>
      </c>
      <c r="D18" s="8" t="s">
        <v>1577</v>
      </c>
      <c r="E18" s="6" t="s">
        <v>324</v>
      </c>
      <c r="F18" s="6" t="s">
        <v>27</v>
      </c>
      <c r="G18" s="16">
        <f t="shared" si="0"/>
        <v>123</v>
      </c>
      <c r="H18" s="6">
        <f t="shared" si="1"/>
        <v>3</v>
      </c>
      <c r="I18" s="6">
        <f t="shared" si="2"/>
        <v>2</v>
      </c>
      <c r="J18" s="6">
        <f t="shared" si="3"/>
        <v>5</v>
      </c>
      <c r="K18" s="28">
        <f t="shared" si="4"/>
        <v>133</v>
      </c>
      <c r="L18" s="16">
        <f>T18</f>
        <v>36</v>
      </c>
      <c r="M18" s="6">
        <f>AG18</f>
        <v>1</v>
      </c>
      <c r="N18" s="6">
        <f>AT18</f>
        <v>1</v>
      </c>
      <c r="O18" s="6">
        <f>BG18</f>
        <v>2</v>
      </c>
      <c r="P18" s="28">
        <f>SUM(L18:O18)</f>
        <v>40</v>
      </c>
      <c r="Q18" s="6"/>
      <c r="R18" s="6"/>
      <c r="S18" s="16">
        <f>S$223</f>
        <v>123</v>
      </c>
      <c r="T18" s="16">
        <f>T$224</f>
        <v>36</v>
      </c>
      <c r="U18" s="6"/>
      <c r="V18" s="6"/>
      <c r="W18" s="13"/>
      <c r="X18" s="8"/>
      <c r="Y18" s="8"/>
      <c r="Z18" s="6"/>
      <c r="AA18" s="6"/>
      <c r="AB18" s="6"/>
      <c r="AC18" s="6"/>
      <c r="AE18" s="6">
        <v>87</v>
      </c>
      <c r="AF18" s="6">
        <v>3</v>
      </c>
      <c r="AG18" s="6">
        <v>1</v>
      </c>
      <c r="AH18" s="6">
        <v>1</v>
      </c>
      <c r="AI18">
        <v>1375</v>
      </c>
      <c r="AJ18" s="7">
        <v>2.4016203703703703E-2</v>
      </c>
      <c r="AK18" s="8" t="s">
        <v>354</v>
      </c>
      <c r="AL18" s="8" t="s">
        <v>1577</v>
      </c>
      <c r="AM18" s="6" t="s">
        <v>324</v>
      </c>
      <c r="AN18" s="6" t="s">
        <v>27</v>
      </c>
      <c r="AO18" s="6">
        <v>2</v>
      </c>
      <c r="AP18" s="6" t="s">
        <v>317</v>
      </c>
      <c r="AR18" s="6">
        <v>80</v>
      </c>
      <c r="AS18" s="6">
        <v>2</v>
      </c>
      <c r="AT18" s="6">
        <v>1</v>
      </c>
      <c r="AU18" s="6">
        <v>1</v>
      </c>
      <c r="AV18" s="6">
        <v>1375</v>
      </c>
      <c r="AW18" s="7">
        <v>2.8125000000000001E-2</v>
      </c>
      <c r="AX18" s="8" t="s">
        <v>354</v>
      </c>
      <c r="AY18" s="8" t="s">
        <v>1577</v>
      </c>
      <c r="AZ18" s="6" t="s">
        <v>324</v>
      </c>
      <c r="BA18" s="6" t="s">
        <v>27</v>
      </c>
      <c r="BB18" s="6">
        <v>2</v>
      </c>
      <c r="BC18" s="6" t="s">
        <v>317</v>
      </c>
      <c r="BE18" s="6">
        <v>49</v>
      </c>
      <c r="BF18" s="6">
        <v>5</v>
      </c>
      <c r="BG18" s="6">
        <v>2</v>
      </c>
      <c r="BH18" s="6">
        <v>2</v>
      </c>
      <c r="BI18" s="6">
        <v>1375</v>
      </c>
      <c r="BJ18" s="7">
        <v>2.883101851851852E-2</v>
      </c>
      <c r="BK18" s="8" t="s">
        <v>354</v>
      </c>
      <c r="BL18" s="8" t="s">
        <v>1577</v>
      </c>
      <c r="BM18" s="6" t="s">
        <v>324</v>
      </c>
      <c r="BN18" s="6" t="s">
        <v>27</v>
      </c>
      <c r="BO18" s="6">
        <v>2</v>
      </c>
      <c r="BP18" s="6" t="s">
        <v>317</v>
      </c>
    </row>
    <row r="19" spans="1:68" x14ac:dyDescent="0.3">
      <c r="A19">
        <v>15</v>
      </c>
      <c r="B19">
        <v>3</v>
      </c>
      <c r="C19" s="8" t="s">
        <v>372</v>
      </c>
      <c r="D19" s="8" t="s">
        <v>373</v>
      </c>
      <c r="E19" s="6" t="s">
        <v>321</v>
      </c>
      <c r="F19" s="6" t="s">
        <v>35</v>
      </c>
      <c r="G19" s="6">
        <f t="shared" si="0"/>
        <v>32</v>
      </c>
      <c r="H19" s="6">
        <f t="shared" si="1"/>
        <v>44</v>
      </c>
      <c r="I19" s="6">
        <f t="shared" si="2"/>
        <v>34</v>
      </c>
      <c r="J19" s="6">
        <f t="shared" si="3"/>
        <v>35</v>
      </c>
      <c r="K19" s="28">
        <f t="shared" si="4"/>
        <v>145</v>
      </c>
      <c r="L19" s="6">
        <f>T19</f>
        <v>8</v>
      </c>
      <c r="M19" s="6">
        <f>AG19</f>
        <v>9</v>
      </c>
      <c r="N19" s="6">
        <f>AT19</f>
        <v>7</v>
      </c>
      <c r="O19" s="6">
        <f>BG19</f>
        <v>7</v>
      </c>
      <c r="P19" s="28">
        <f>SUM(L19:O19)</f>
        <v>31</v>
      </c>
      <c r="Q19" s="6"/>
      <c r="R19" s="6">
        <v>163</v>
      </c>
      <c r="S19" s="6">
        <v>32</v>
      </c>
      <c r="T19" s="6">
        <v>8</v>
      </c>
      <c r="U19" s="6">
        <v>20</v>
      </c>
      <c r="V19" s="6">
        <v>1009</v>
      </c>
      <c r="W19" s="13">
        <v>3.4444444444444451E-2</v>
      </c>
      <c r="X19" s="8" t="s">
        <v>372</v>
      </c>
      <c r="Y19" s="8" t="s">
        <v>373</v>
      </c>
      <c r="Z19" s="6" t="s">
        <v>321</v>
      </c>
      <c r="AA19" s="6" t="s">
        <v>35</v>
      </c>
      <c r="AB19" s="6">
        <v>2</v>
      </c>
      <c r="AC19" s="6" t="s">
        <v>317</v>
      </c>
      <c r="AE19" s="6">
        <v>319</v>
      </c>
      <c r="AF19" s="6">
        <v>44</v>
      </c>
      <c r="AG19" s="6">
        <v>9</v>
      </c>
      <c r="AH19" s="6">
        <v>29</v>
      </c>
      <c r="AI19">
        <v>1009</v>
      </c>
      <c r="AJ19" s="7">
        <v>2.9652777777777778E-2</v>
      </c>
      <c r="AK19" s="8" t="s">
        <v>372</v>
      </c>
      <c r="AL19" s="8" t="s">
        <v>373</v>
      </c>
      <c r="AM19" s="6" t="s">
        <v>321</v>
      </c>
      <c r="AN19" s="6" t="s">
        <v>35</v>
      </c>
      <c r="AO19" s="6">
        <v>2</v>
      </c>
      <c r="AP19" s="6" t="s">
        <v>317</v>
      </c>
      <c r="AR19" s="6">
        <v>242</v>
      </c>
      <c r="AS19" s="6">
        <v>34</v>
      </c>
      <c r="AT19" s="6">
        <v>7</v>
      </c>
      <c r="AU19" s="6">
        <v>22</v>
      </c>
      <c r="AV19" s="6">
        <v>1009</v>
      </c>
      <c r="AW19" s="7">
        <v>3.3877314814814811E-2</v>
      </c>
      <c r="AX19" s="8" t="s">
        <v>372</v>
      </c>
      <c r="AY19" s="8" t="s">
        <v>373</v>
      </c>
      <c r="AZ19" s="6" t="s">
        <v>321</v>
      </c>
      <c r="BA19" s="6" t="s">
        <v>35</v>
      </c>
      <c r="BB19" s="6">
        <v>2</v>
      </c>
      <c r="BC19" s="6" t="s">
        <v>317</v>
      </c>
      <c r="BE19" s="6">
        <v>127</v>
      </c>
      <c r="BF19" s="6">
        <v>35</v>
      </c>
      <c r="BG19" s="6">
        <v>7</v>
      </c>
      <c r="BH19" s="6">
        <v>22</v>
      </c>
      <c r="BI19" s="6">
        <v>1009</v>
      </c>
      <c r="BJ19" s="7">
        <v>3.4479166666666665E-2</v>
      </c>
      <c r="BK19" s="8" t="s">
        <v>372</v>
      </c>
      <c r="BL19" s="8" t="s">
        <v>373</v>
      </c>
      <c r="BM19" s="6" t="s">
        <v>321</v>
      </c>
      <c r="BN19" s="6" t="s">
        <v>35</v>
      </c>
      <c r="BO19" s="6">
        <v>2</v>
      </c>
      <c r="BP19" s="6" t="s">
        <v>317</v>
      </c>
    </row>
    <row r="20" spans="1:68" x14ac:dyDescent="0.3">
      <c r="A20">
        <v>16</v>
      </c>
      <c r="B20">
        <v>4</v>
      </c>
      <c r="C20" s="8" t="s">
        <v>319</v>
      </c>
      <c r="D20" s="8" t="s">
        <v>320</v>
      </c>
      <c r="E20" s="6" t="s">
        <v>321</v>
      </c>
      <c r="F20" s="6" t="s">
        <v>35</v>
      </c>
      <c r="G20" s="6">
        <f t="shared" si="0"/>
        <v>3</v>
      </c>
      <c r="H20" s="6">
        <f t="shared" si="1"/>
        <v>4</v>
      </c>
      <c r="I20" s="16">
        <f t="shared" si="2"/>
        <v>136</v>
      </c>
      <c r="J20" s="6">
        <f t="shared" si="3"/>
        <v>7</v>
      </c>
      <c r="K20" s="28">
        <f t="shared" si="4"/>
        <v>150</v>
      </c>
      <c r="L20" s="6">
        <f>T20</f>
        <v>1</v>
      </c>
      <c r="M20" s="6">
        <f>AG20</f>
        <v>1</v>
      </c>
      <c r="N20" s="16">
        <f>AT20</f>
        <v>46</v>
      </c>
      <c r="O20" s="6">
        <f>BG20</f>
        <v>1</v>
      </c>
      <c r="P20" s="28">
        <f>SUM(L20:O20)</f>
        <v>49</v>
      </c>
      <c r="Q20" s="6"/>
      <c r="R20" s="6">
        <v>58</v>
      </c>
      <c r="S20" s="6">
        <v>3</v>
      </c>
      <c r="T20" s="6">
        <v>1</v>
      </c>
      <c r="U20" s="6">
        <v>1</v>
      </c>
      <c r="V20" s="6">
        <v>1000</v>
      </c>
      <c r="W20" s="13">
        <v>2.8495370370370369E-2</v>
      </c>
      <c r="X20" s="8" t="s">
        <v>319</v>
      </c>
      <c r="Y20" s="8" t="s">
        <v>320</v>
      </c>
      <c r="Z20" s="6" t="s">
        <v>321</v>
      </c>
      <c r="AA20" s="6" t="s">
        <v>35</v>
      </c>
      <c r="AB20" s="6">
        <v>2</v>
      </c>
      <c r="AC20" s="6" t="s">
        <v>317</v>
      </c>
      <c r="AE20" s="6">
        <v>91</v>
      </c>
      <c r="AF20" s="6">
        <v>4</v>
      </c>
      <c r="AG20" s="6">
        <v>1</v>
      </c>
      <c r="AH20" s="6">
        <v>2</v>
      </c>
      <c r="AI20">
        <v>1000</v>
      </c>
      <c r="AJ20" s="7">
        <v>2.4131944444444445E-2</v>
      </c>
      <c r="AK20" s="8" t="s">
        <v>319</v>
      </c>
      <c r="AL20" s="8" t="s">
        <v>320</v>
      </c>
      <c r="AM20" s="6" t="s">
        <v>321</v>
      </c>
      <c r="AN20" s="6" t="s">
        <v>35</v>
      </c>
      <c r="AO20" s="6">
        <v>2</v>
      </c>
      <c r="AP20" s="6" t="s">
        <v>317</v>
      </c>
      <c r="AR20" s="6"/>
      <c r="AS20" s="16">
        <f>AS$223</f>
        <v>136</v>
      </c>
      <c r="AT20" s="16">
        <f>AT$225</f>
        <v>46</v>
      </c>
      <c r="AU20" s="6"/>
      <c r="AV20" s="6"/>
      <c r="AW20" s="9"/>
      <c r="AX20" s="8"/>
      <c r="AY20" s="8"/>
      <c r="AZ20" s="6"/>
      <c r="BA20" s="6"/>
      <c r="BB20" s="6"/>
      <c r="BC20" s="6"/>
      <c r="BE20" s="6">
        <v>52</v>
      </c>
      <c r="BF20" s="6">
        <v>7</v>
      </c>
      <c r="BG20" s="6">
        <v>1</v>
      </c>
      <c r="BH20" s="6">
        <v>3</v>
      </c>
      <c r="BI20" s="6">
        <v>1000</v>
      </c>
      <c r="BJ20" s="7">
        <v>2.9062500000000002E-2</v>
      </c>
      <c r="BK20" s="8" t="s">
        <v>319</v>
      </c>
      <c r="BL20" s="8" t="s">
        <v>320</v>
      </c>
      <c r="BM20" s="6" t="s">
        <v>321</v>
      </c>
      <c r="BN20" s="6" t="s">
        <v>35</v>
      </c>
      <c r="BO20" s="6">
        <v>2</v>
      </c>
      <c r="BP20" s="6" t="s">
        <v>317</v>
      </c>
    </row>
    <row r="21" spans="1:68" x14ac:dyDescent="0.3">
      <c r="A21">
        <v>17</v>
      </c>
      <c r="C21" s="8" t="s">
        <v>1579</v>
      </c>
      <c r="D21" s="8" t="s">
        <v>403</v>
      </c>
      <c r="E21" s="6" t="s">
        <v>14</v>
      </c>
      <c r="F21" s="6" t="s">
        <v>35</v>
      </c>
      <c r="G21" s="16">
        <f t="shared" si="0"/>
        <v>123</v>
      </c>
      <c r="H21" s="6">
        <f t="shared" si="1"/>
        <v>10</v>
      </c>
      <c r="I21" s="6">
        <f t="shared" si="2"/>
        <v>6</v>
      </c>
      <c r="J21" s="6">
        <f t="shared" si="3"/>
        <v>12</v>
      </c>
      <c r="K21" s="28">
        <f t="shared" si="4"/>
        <v>151</v>
      </c>
      <c r="L21" s="6"/>
      <c r="M21" s="6"/>
      <c r="N21" s="6"/>
      <c r="O21" s="6"/>
      <c r="P21" s="28"/>
      <c r="Q21" s="6"/>
      <c r="R21" s="6"/>
      <c r="S21" s="16">
        <f>S$223</f>
        <v>123</v>
      </c>
      <c r="T21" s="6"/>
      <c r="U21" s="6"/>
      <c r="V21" s="6"/>
      <c r="W21" s="9"/>
      <c r="X21" s="8"/>
      <c r="Y21" s="8"/>
      <c r="Z21" s="6"/>
      <c r="AA21" s="6"/>
      <c r="AB21" s="6"/>
      <c r="AC21" s="6"/>
      <c r="AE21" s="6">
        <v>127</v>
      </c>
      <c r="AF21" s="6">
        <v>10</v>
      </c>
      <c r="AG21" s="6"/>
      <c r="AH21" s="6"/>
      <c r="AI21">
        <v>1057</v>
      </c>
      <c r="AJ21" s="7">
        <v>2.5023148148148149E-2</v>
      </c>
      <c r="AK21" s="8" t="s">
        <v>1579</v>
      </c>
      <c r="AL21" s="8" t="s">
        <v>403</v>
      </c>
      <c r="AM21" s="6" t="s">
        <v>14</v>
      </c>
      <c r="AN21" s="6" t="s">
        <v>35</v>
      </c>
      <c r="AO21" s="6">
        <v>2</v>
      </c>
      <c r="AP21" s="6" t="s">
        <v>317</v>
      </c>
      <c r="AR21" s="6">
        <v>111</v>
      </c>
      <c r="AS21" s="6">
        <v>6</v>
      </c>
      <c r="AT21" s="6"/>
      <c r="AU21" s="6"/>
      <c r="AV21" s="6">
        <v>1057</v>
      </c>
      <c r="AW21" s="7">
        <v>2.9050925925925924E-2</v>
      </c>
      <c r="AX21" s="8" t="s">
        <v>1579</v>
      </c>
      <c r="AY21" s="8" t="s">
        <v>403</v>
      </c>
      <c r="AZ21" s="6" t="s">
        <v>14</v>
      </c>
      <c r="BA21" s="6" t="s">
        <v>35</v>
      </c>
      <c r="BB21" s="6">
        <v>2</v>
      </c>
      <c r="BC21" s="6" t="s">
        <v>317</v>
      </c>
      <c r="BE21" s="6">
        <v>68</v>
      </c>
      <c r="BF21" s="6">
        <v>12</v>
      </c>
      <c r="BG21" s="6"/>
      <c r="BH21" s="6"/>
      <c r="BI21" s="6">
        <v>1057</v>
      </c>
      <c r="BJ21" s="7">
        <v>3.0034722222222223E-2</v>
      </c>
      <c r="BK21" s="8" t="s">
        <v>1579</v>
      </c>
      <c r="BL21" s="8" t="s">
        <v>403</v>
      </c>
      <c r="BM21" s="6" t="s">
        <v>14</v>
      </c>
      <c r="BN21" s="6" t="s">
        <v>35</v>
      </c>
      <c r="BO21" s="6">
        <v>2</v>
      </c>
      <c r="BP21" s="6" t="s">
        <v>317</v>
      </c>
    </row>
    <row r="22" spans="1:68" x14ac:dyDescent="0.3">
      <c r="A22">
        <v>18</v>
      </c>
      <c r="B22">
        <v>5</v>
      </c>
      <c r="C22" s="8" t="s">
        <v>486</v>
      </c>
      <c r="D22" s="8" t="s">
        <v>1408</v>
      </c>
      <c r="E22" s="6" t="s">
        <v>321</v>
      </c>
      <c r="F22" s="6" t="s">
        <v>15</v>
      </c>
      <c r="G22" s="16">
        <f t="shared" si="0"/>
        <v>123</v>
      </c>
      <c r="H22" s="6">
        <f t="shared" si="1"/>
        <v>12</v>
      </c>
      <c r="I22" s="6">
        <f t="shared" si="2"/>
        <v>9</v>
      </c>
      <c r="J22" s="6">
        <f t="shared" si="3"/>
        <v>9</v>
      </c>
      <c r="K22" s="28">
        <f t="shared" si="4"/>
        <v>153</v>
      </c>
      <c r="L22" s="16">
        <f>T22</f>
        <v>44</v>
      </c>
      <c r="M22" s="6">
        <f>AG22</f>
        <v>2</v>
      </c>
      <c r="N22" s="6">
        <f>AT22</f>
        <v>1</v>
      </c>
      <c r="O22" s="6">
        <f>BG22</f>
        <v>2</v>
      </c>
      <c r="P22" s="28">
        <f>SUM(L22:O22)</f>
        <v>49</v>
      </c>
      <c r="Q22" s="6"/>
      <c r="R22" s="6"/>
      <c r="S22" s="16">
        <f>S$223</f>
        <v>123</v>
      </c>
      <c r="T22" s="16">
        <f>T$225</f>
        <v>44</v>
      </c>
      <c r="U22" s="6"/>
      <c r="V22" s="6"/>
      <c r="W22" s="9"/>
      <c r="X22" s="8"/>
      <c r="Y22" s="8"/>
      <c r="Z22" s="6"/>
      <c r="AA22" s="6"/>
      <c r="AB22" s="6"/>
      <c r="AC22" s="6"/>
      <c r="AE22" s="6">
        <v>135</v>
      </c>
      <c r="AF22" s="6">
        <v>12</v>
      </c>
      <c r="AG22" s="6">
        <v>2</v>
      </c>
      <c r="AH22" s="6">
        <v>6</v>
      </c>
      <c r="AI22">
        <v>479</v>
      </c>
      <c r="AJ22" s="7">
        <v>2.5231481481481483E-2</v>
      </c>
      <c r="AK22" s="8" t="s">
        <v>486</v>
      </c>
      <c r="AL22" s="8" t="s">
        <v>1408</v>
      </c>
      <c r="AM22" s="6" t="s">
        <v>321</v>
      </c>
      <c r="AN22" s="6" t="s">
        <v>15</v>
      </c>
      <c r="AO22" s="6">
        <v>2</v>
      </c>
      <c r="AP22" s="6" t="s">
        <v>317</v>
      </c>
      <c r="AR22" s="6">
        <v>117</v>
      </c>
      <c r="AS22" s="6">
        <v>9</v>
      </c>
      <c r="AT22" s="6">
        <v>1</v>
      </c>
      <c r="AU22" s="6">
        <v>5</v>
      </c>
      <c r="AV22" s="6">
        <v>479</v>
      </c>
      <c r="AW22" s="7">
        <v>2.9537037037037039E-2</v>
      </c>
      <c r="AX22" s="8" t="s">
        <v>486</v>
      </c>
      <c r="AY22" s="8" t="s">
        <v>1408</v>
      </c>
      <c r="AZ22" s="6" t="s">
        <v>321</v>
      </c>
      <c r="BA22" s="6" t="s">
        <v>15</v>
      </c>
      <c r="BB22" s="6">
        <v>2</v>
      </c>
      <c r="BC22" s="6" t="s">
        <v>317</v>
      </c>
      <c r="BE22" s="6">
        <v>56</v>
      </c>
      <c r="BF22" s="6">
        <v>9</v>
      </c>
      <c r="BG22" s="6">
        <v>2</v>
      </c>
      <c r="BH22" s="6">
        <v>5</v>
      </c>
      <c r="BI22" s="6">
        <v>479</v>
      </c>
      <c r="BJ22" s="7">
        <v>2.9224537037037038E-2</v>
      </c>
      <c r="BK22" s="8" t="s">
        <v>486</v>
      </c>
      <c r="BL22" s="8" t="s">
        <v>1408</v>
      </c>
      <c r="BM22" s="6" t="s">
        <v>321</v>
      </c>
      <c r="BN22" s="6" t="s">
        <v>15</v>
      </c>
      <c r="BO22" s="6">
        <v>2</v>
      </c>
      <c r="BP22" s="6" t="s">
        <v>317</v>
      </c>
    </row>
    <row r="23" spans="1:68" x14ac:dyDescent="0.3">
      <c r="A23">
        <v>19</v>
      </c>
      <c r="B23">
        <v>5</v>
      </c>
      <c r="C23" s="8" t="s">
        <v>1582</v>
      </c>
      <c r="D23" s="8" t="s">
        <v>1583</v>
      </c>
      <c r="E23" s="6" t="s">
        <v>324</v>
      </c>
      <c r="F23" s="6" t="s">
        <v>27</v>
      </c>
      <c r="G23" s="16">
        <f t="shared" si="0"/>
        <v>123</v>
      </c>
      <c r="H23" s="6">
        <f t="shared" si="1"/>
        <v>14</v>
      </c>
      <c r="I23" s="6">
        <f t="shared" si="2"/>
        <v>8</v>
      </c>
      <c r="J23" s="6">
        <f t="shared" si="3"/>
        <v>11</v>
      </c>
      <c r="K23" s="28">
        <f t="shared" si="4"/>
        <v>156</v>
      </c>
      <c r="L23" s="16">
        <f>T23</f>
        <v>36</v>
      </c>
      <c r="M23" s="6">
        <f>AG23</f>
        <v>6</v>
      </c>
      <c r="N23" s="6">
        <f>AT23</f>
        <v>4</v>
      </c>
      <c r="O23" s="6">
        <f>BG23</f>
        <v>4</v>
      </c>
      <c r="P23" s="28">
        <f>SUM(L23:O23)</f>
        <v>50</v>
      </c>
      <c r="Q23" s="6"/>
      <c r="R23" s="6"/>
      <c r="S23" s="16">
        <f>S$223</f>
        <v>123</v>
      </c>
      <c r="T23" s="16">
        <f>T$224</f>
        <v>36</v>
      </c>
      <c r="U23" s="6"/>
      <c r="V23" s="6"/>
      <c r="W23" s="13"/>
      <c r="X23" s="8"/>
      <c r="Y23" s="8"/>
      <c r="Z23" s="6"/>
      <c r="AA23" s="6"/>
      <c r="AB23" s="6"/>
      <c r="AC23" s="6"/>
      <c r="AE23" s="6">
        <v>140</v>
      </c>
      <c r="AF23" s="6">
        <v>14</v>
      </c>
      <c r="AG23" s="6">
        <v>6</v>
      </c>
      <c r="AH23" s="6">
        <v>8</v>
      </c>
      <c r="AI23">
        <v>1376</v>
      </c>
      <c r="AJ23" s="7">
        <v>2.5324074074074075E-2</v>
      </c>
      <c r="AK23" s="8" t="s">
        <v>1582</v>
      </c>
      <c r="AL23" s="8" t="s">
        <v>1583</v>
      </c>
      <c r="AM23" s="6" t="s">
        <v>324</v>
      </c>
      <c r="AN23" s="6" t="s">
        <v>27</v>
      </c>
      <c r="AO23" s="6">
        <v>2</v>
      </c>
      <c r="AP23" s="6" t="s">
        <v>317</v>
      </c>
      <c r="AR23" s="6">
        <v>116</v>
      </c>
      <c r="AS23" s="6">
        <v>8</v>
      </c>
      <c r="AT23" s="6">
        <v>4</v>
      </c>
      <c r="AU23" s="6">
        <v>4</v>
      </c>
      <c r="AV23" s="6">
        <v>1376</v>
      </c>
      <c r="AW23" s="7">
        <v>2.9490740740740741E-2</v>
      </c>
      <c r="AX23" s="8" t="s">
        <v>1582</v>
      </c>
      <c r="AY23" s="8" t="s">
        <v>1583</v>
      </c>
      <c r="AZ23" s="6" t="s">
        <v>324</v>
      </c>
      <c r="BA23" s="6" t="s">
        <v>27</v>
      </c>
      <c r="BB23" s="6">
        <v>2</v>
      </c>
      <c r="BC23" s="6" t="s">
        <v>317</v>
      </c>
      <c r="BE23" s="6">
        <v>65</v>
      </c>
      <c r="BF23" s="6">
        <v>11</v>
      </c>
      <c r="BG23" s="6">
        <v>4</v>
      </c>
      <c r="BH23" s="6">
        <v>6</v>
      </c>
      <c r="BI23" s="6">
        <v>1376</v>
      </c>
      <c r="BJ23" s="7">
        <v>2.9895833333333333E-2</v>
      </c>
      <c r="BK23" s="8" t="s">
        <v>1582</v>
      </c>
      <c r="BL23" s="8" t="s">
        <v>1583</v>
      </c>
      <c r="BM23" s="6" t="s">
        <v>324</v>
      </c>
      <c r="BN23" s="6" t="s">
        <v>27</v>
      </c>
      <c r="BO23" s="6">
        <v>2</v>
      </c>
      <c r="BP23" s="6" t="s">
        <v>317</v>
      </c>
    </row>
    <row r="24" spans="1:68" x14ac:dyDescent="0.3">
      <c r="A24">
        <v>20</v>
      </c>
      <c r="B24">
        <v>6</v>
      </c>
      <c r="C24" s="8" t="s">
        <v>356</v>
      </c>
      <c r="D24" s="8" t="s">
        <v>1585</v>
      </c>
      <c r="E24" s="6" t="s">
        <v>324</v>
      </c>
      <c r="F24" s="6" t="s">
        <v>15</v>
      </c>
      <c r="G24" s="16">
        <f t="shared" si="0"/>
        <v>123</v>
      </c>
      <c r="H24" s="6">
        <f t="shared" si="1"/>
        <v>19</v>
      </c>
      <c r="I24" s="6">
        <f t="shared" si="2"/>
        <v>12</v>
      </c>
      <c r="J24" s="6">
        <f t="shared" si="3"/>
        <v>16</v>
      </c>
      <c r="K24" s="28">
        <f t="shared" si="4"/>
        <v>170</v>
      </c>
      <c r="L24" s="16">
        <f>T24</f>
        <v>36</v>
      </c>
      <c r="M24" s="6">
        <f>AG24</f>
        <v>7</v>
      </c>
      <c r="N24" s="6">
        <f>AT24</f>
        <v>5</v>
      </c>
      <c r="O24" s="6">
        <f>BG24</f>
        <v>5</v>
      </c>
      <c r="P24" s="28">
        <f>SUM(L24:O24)</f>
        <v>53</v>
      </c>
      <c r="Q24" s="6"/>
      <c r="R24" s="6"/>
      <c r="S24" s="16">
        <f>S$223</f>
        <v>123</v>
      </c>
      <c r="T24" s="16">
        <f>T$224</f>
        <v>36</v>
      </c>
      <c r="U24" s="6"/>
      <c r="V24" s="6"/>
      <c r="W24" s="13"/>
      <c r="X24" s="8"/>
      <c r="Y24" s="8"/>
      <c r="Z24" s="6"/>
      <c r="AA24" s="6"/>
      <c r="AB24" s="6"/>
      <c r="AC24" s="6"/>
      <c r="AE24" s="6">
        <v>172</v>
      </c>
      <c r="AF24" s="6">
        <v>19</v>
      </c>
      <c r="AG24" s="6">
        <v>7</v>
      </c>
      <c r="AH24" s="6">
        <v>10</v>
      </c>
      <c r="AI24">
        <v>494</v>
      </c>
      <c r="AJ24" s="7">
        <v>2.6261574074074073E-2</v>
      </c>
      <c r="AK24" s="8" t="s">
        <v>356</v>
      </c>
      <c r="AL24" s="8" t="s">
        <v>1585</v>
      </c>
      <c r="AM24" s="6" t="s">
        <v>324</v>
      </c>
      <c r="AN24" s="6" t="s">
        <v>15</v>
      </c>
      <c r="AO24" s="6">
        <v>2</v>
      </c>
      <c r="AP24" s="6" t="s">
        <v>317</v>
      </c>
      <c r="AR24" s="6">
        <v>135</v>
      </c>
      <c r="AS24" s="6">
        <v>12</v>
      </c>
      <c r="AT24" s="6">
        <v>5</v>
      </c>
      <c r="AU24" s="6">
        <v>7</v>
      </c>
      <c r="AV24" s="6">
        <v>494</v>
      </c>
      <c r="AW24" s="7">
        <v>3.0451388888888889E-2</v>
      </c>
      <c r="AX24" s="8" t="s">
        <v>356</v>
      </c>
      <c r="AY24" s="8" t="s">
        <v>1585</v>
      </c>
      <c r="AZ24" s="6" t="s">
        <v>324</v>
      </c>
      <c r="BA24" s="6" t="s">
        <v>15</v>
      </c>
      <c r="BB24" s="6">
        <v>2</v>
      </c>
      <c r="BC24" s="6" t="s">
        <v>317</v>
      </c>
      <c r="BE24" s="6">
        <v>75</v>
      </c>
      <c r="BF24" s="6">
        <v>16</v>
      </c>
      <c r="BG24" s="6">
        <v>5</v>
      </c>
      <c r="BH24" s="6">
        <v>8</v>
      </c>
      <c r="BI24" s="6">
        <v>494</v>
      </c>
      <c r="BJ24" s="7">
        <v>3.0555555555555555E-2</v>
      </c>
      <c r="BK24" s="8" t="s">
        <v>356</v>
      </c>
      <c r="BL24" s="8" t="s">
        <v>1585</v>
      </c>
      <c r="BM24" s="6" t="s">
        <v>324</v>
      </c>
      <c r="BN24" s="6" t="s">
        <v>15</v>
      </c>
      <c r="BO24" s="6">
        <v>2</v>
      </c>
      <c r="BP24" s="6" t="s">
        <v>317</v>
      </c>
    </row>
    <row r="25" spans="1:68" x14ac:dyDescent="0.3">
      <c r="A25">
        <v>21</v>
      </c>
      <c r="B25">
        <v>7</v>
      </c>
      <c r="C25" s="8" t="s">
        <v>339</v>
      </c>
      <c r="D25" s="8" t="s">
        <v>340</v>
      </c>
      <c r="E25" s="6" t="s">
        <v>324</v>
      </c>
      <c r="F25" s="6" t="s">
        <v>52</v>
      </c>
      <c r="G25" s="6">
        <f t="shared" si="0"/>
        <v>13</v>
      </c>
      <c r="H25" s="6">
        <f t="shared" si="1"/>
        <v>20</v>
      </c>
      <c r="I25" s="6">
        <f t="shared" si="2"/>
        <v>14</v>
      </c>
      <c r="J25" s="16">
        <f t="shared" si="3"/>
        <v>127</v>
      </c>
      <c r="K25" s="28">
        <f t="shared" si="4"/>
        <v>174</v>
      </c>
      <c r="L25" s="6">
        <f>T25</f>
        <v>5</v>
      </c>
      <c r="M25" s="6">
        <f>AG25</f>
        <v>8</v>
      </c>
      <c r="N25" s="6">
        <f>AT25</f>
        <v>6</v>
      </c>
      <c r="O25" s="16">
        <f>BG25</f>
        <v>38</v>
      </c>
      <c r="P25" s="28">
        <f>SUM(L25:O25)</f>
        <v>57</v>
      </c>
      <c r="Q25" s="6"/>
      <c r="R25" s="6">
        <v>118</v>
      </c>
      <c r="S25" s="6">
        <v>13</v>
      </c>
      <c r="T25" s="6">
        <v>5</v>
      </c>
      <c r="U25" s="6">
        <v>7</v>
      </c>
      <c r="V25" s="6">
        <v>1132</v>
      </c>
      <c r="W25" s="13">
        <v>3.1909722222222221E-2</v>
      </c>
      <c r="X25" s="8" t="s">
        <v>339</v>
      </c>
      <c r="Y25" s="8" t="s">
        <v>340</v>
      </c>
      <c r="Z25" s="6" t="s">
        <v>324</v>
      </c>
      <c r="AA25" s="6" t="s">
        <v>52</v>
      </c>
      <c r="AB25" s="6">
        <v>2</v>
      </c>
      <c r="AC25" s="6" t="s">
        <v>317</v>
      </c>
      <c r="AE25" s="6">
        <v>179</v>
      </c>
      <c r="AF25" s="6">
        <v>20</v>
      </c>
      <c r="AG25" s="6">
        <v>8</v>
      </c>
      <c r="AH25" s="6">
        <v>11</v>
      </c>
      <c r="AI25">
        <v>1132</v>
      </c>
      <c r="AJ25" s="7">
        <v>2.6388888888888889E-2</v>
      </c>
      <c r="AK25" s="8" t="s">
        <v>339</v>
      </c>
      <c r="AL25" s="8" t="s">
        <v>340</v>
      </c>
      <c r="AM25" s="6" t="s">
        <v>324</v>
      </c>
      <c r="AN25" s="6" t="s">
        <v>52</v>
      </c>
      <c r="AO25" s="6">
        <v>2</v>
      </c>
      <c r="AP25" s="6" t="s">
        <v>317</v>
      </c>
      <c r="AR25" s="6">
        <v>140</v>
      </c>
      <c r="AS25" s="6">
        <v>14</v>
      </c>
      <c r="AT25" s="6">
        <v>6</v>
      </c>
      <c r="AU25" s="6">
        <v>8</v>
      </c>
      <c r="AV25" s="6">
        <v>1132</v>
      </c>
      <c r="AW25" s="7">
        <v>3.0636574074074073E-2</v>
      </c>
      <c r="AX25" s="8" t="s">
        <v>339</v>
      </c>
      <c r="AY25" s="8" t="s">
        <v>340</v>
      </c>
      <c r="AZ25" s="6" t="s">
        <v>324</v>
      </c>
      <c r="BA25" s="6" t="s">
        <v>52</v>
      </c>
      <c r="BB25" s="6">
        <v>2</v>
      </c>
      <c r="BC25" s="6" t="s">
        <v>317</v>
      </c>
      <c r="BE25" s="6"/>
      <c r="BF25" s="16">
        <f>BF$223</f>
        <v>127</v>
      </c>
      <c r="BG25" s="16">
        <f>BG$224</f>
        <v>38</v>
      </c>
      <c r="BH25" s="6"/>
      <c r="BI25" s="6"/>
      <c r="BJ25" s="7"/>
      <c r="BK25" s="8"/>
      <c r="BL25" s="8"/>
      <c r="BM25" s="6"/>
      <c r="BN25" s="6"/>
      <c r="BO25" s="6"/>
      <c r="BP25" s="6"/>
    </row>
    <row r="26" spans="1:68" x14ac:dyDescent="0.3">
      <c r="A26">
        <v>22</v>
      </c>
      <c r="C26" s="8" t="s">
        <v>330</v>
      </c>
      <c r="D26" s="8" t="s">
        <v>331</v>
      </c>
      <c r="E26" s="6" t="s">
        <v>14</v>
      </c>
      <c r="F26" s="6" t="s">
        <v>27</v>
      </c>
      <c r="G26" s="6">
        <f t="shared" si="0"/>
        <v>8</v>
      </c>
      <c r="H26" s="6">
        <f t="shared" si="1"/>
        <v>18</v>
      </c>
      <c r="I26" s="16">
        <f t="shared" si="2"/>
        <v>136</v>
      </c>
      <c r="J26" s="6">
        <f t="shared" si="3"/>
        <v>13</v>
      </c>
      <c r="K26" s="28">
        <f t="shared" si="4"/>
        <v>175</v>
      </c>
      <c r="L26" s="6"/>
      <c r="M26" s="6"/>
      <c r="N26" s="10"/>
      <c r="O26" s="6"/>
      <c r="P26" s="28"/>
      <c r="Q26" s="6"/>
      <c r="R26" s="6">
        <v>90</v>
      </c>
      <c r="S26" s="6">
        <v>8</v>
      </c>
      <c r="T26" s="6"/>
      <c r="U26" s="6"/>
      <c r="V26" s="6">
        <v>1356</v>
      </c>
      <c r="W26" s="13">
        <v>3.0046296296296297E-2</v>
      </c>
      <c r="X26" s="8" t="s">
        <v>330</v>
      </c>
      <c r="Y26" s="8" t="s">
        <v>331</v>
      </c>
      <c r="Z26" s="6" t="s">
        <v>14</v>
      </c>
      <c r="AA26" s="6" t="s">
        <v>27</v>
      </c>
      <c r="AB26" s="6">
        <v>2</v>
      </c>
      <c r="AC26" s="6" t="s">
        <v>317</v>
      </c>
      <c r="AE26" s="6">
        <v>154</v>
      </c>
      <c r="AF26" s="6">
        <v>18</v>
      </c>
      <c r="AG26" s="6"/>
      <c r="AH26" s="6"/>
      <c r="AI26">
        <v>1374</v>
      </c>
      <c r="AJ26" s="7">
        <v>2.5775462962962962E-2</v>
      </c>
      <c r="AK26" s="8" t="s">
        <v>330</v>
      </c>
      <c r="AL26" s="8" t="s">
        <v>331</v>
      </c>
      <c r="AM26" s="6" t="s">
        <v>14</v>
      </c>
      <c r="AN26" s="6" t="s">
        <v>27</v>
      </c>
      <c r="AO26" s="6">
        <v>2</v>
      </c>
      <c r="AP26" s="6" t="s">
        <v>317</v>
      </c>
      <c r="AS26" s="16">
        <f>AS$223</f>
        <v>136</v>
      </c>
      <c r="BE26" s="6">
        <v>69</v>
      </c>
      <c r="BF26" s="6">
        <v>13</v>
      </c>
      <c r="BG26" s="6"/>
      <c r="BH26" s="6"/>
      <c r="BI26" s="6">
        <v>1374</v>
      </c>
      <c r="BJ26" s="7">
        <v>3.0092592592592591E-2</v>
      </c>
      <c r="BK26" s="8" t="s">
        <v>330</v>
      </c>
      <c r="BL26" s="8" t="s">
        <v>331</v>
      </c>
      <c r="BM26" s="6" t="s">
        <v>14</v>
      </c>
      <c r="BN26" s="6" t="s">
        <v>27</v>
      </c>
      <c r="BO26" s="6">
        <v>2</v>
      </c>
      <c r="BP26" s="6" t="s">
        <v>317</v>
      </c>
    </row>
    <row r="27" spans="1:68" x14ac:dyDescent="0.3">
      <c r="A27">
        <v>23</v>
      </c>
      <c r="B27">
        <v>7</v>
      </c>
      <c r="C27" s="8" t="s">
        <v>343</v>
      </c>
      <c r="D27" s="8" t="s">
        <v>344</v>
      </c>
      <c r="E27" s="6" t="s">
        <v>321</v>
      </c>
      <c r="F27" s="6" t="s">
        <v>27</v>
      </c>
      <c r="G27" s="6">
        <f t="shared" si="0"/>
        <v>15</v>
      </c>
      <c r="H27" s="6">
        <f t="shared" si="1"/>
        <v>21</v>
      </c>
      <c r="I27" s="6">
        <f t="shared" si="2"/>
        <v>15</v>
      </c>
      <c r="J27" s="16">
        <f t="shared" si="3"/>
        <v>127</v>
      </c>
      <c r="K27" s="28">
        <f t="shared" si="4"/>
        <v>178</v>
      </c>
      <c r="L27" s="6">
        <f>T27</f>
        <v>4</v>
      </c>
      <c r="M27" s="6">
        <f>AG27</f>
        <v>4</v>
      </c>
      <c r="N27" s="6">
        <f>AT27</f>
        <v>3</v>
      </c>
      <c r="O27" s="16">
        <f>BG27</f>
        <v>42</v>
      </c>
      <c r="P27" s="28">
        <f>SUM(L27:O27)</f>
        <v>53</v>
      </c>
      <c r="Q27" s="6"/>
      <c r="R27" s="6">
        <v>120</v>
      </c>
      <c r="S27" s="6">
        <v>15</v>
      </c>
      <c r="T27" s="6">
        <v>4</v>
      </c>
      <c r="U27" s="6">
        <v>9</v>
      </c>
      <c r="V27" s="6">
        <v>1332</v>
      </c>
      <c r="W27" s="13">
        <v>3.1967592592592596E-2</v>
      </c>
      <c r="X27" s="8" t="s">
        <v>343</v>
      </c>
      <c r="Y27" s="8" t="s">
        <v>344</v>
      </c>
      <c r="Z27" s="6" t="s">
        <v>321</v>
      </c>
      <c r="AA27" s="6" t="s">
        <v>27</v>
      </c>
      <c r="AB27" s="6">
        <v>2</v>
      </c>
      <c r="AC27" s="6" t="s">
        <v>317</v>
      </c>
      <c r="AE27" s="6">
        <v>183</v>
      </c>
      <c r="AF27" s="6">
        <v>21</v>
      </c>
      <c r="AG27" s="6">
        <v>4</v>
      </c>
      <c r="AH27" s="6">
        <v>12</v>
      </c>
      <c r="AI27">
        <v>1332</v>
      </c>
      <c r="AJ27" s="7">
        <v>2.6435185185185187E-2</v>
      </c>
      <c r="AK27" s="8" t="s">
        <v>343</v>
      </c>
      <c r="AL27" s="8" t="s">
        <v>344</v>
      </c>
      <c r="AM27" s="6" t="s">
        <v>321</v>
      </c>
      <c r="AN27" s="6" t="s">
        <v>27</v>
      </c>
      <c r="AO27" s="6">
        <v>2</v>
      </c>
      <c r="AP27" s="6" t="s">
        <v>317</v>
      </c>
      <c r="AR27" s="6">
        <v>143</v>
      </c>
      <c r="AS27" s="6">
        <v>15</v>
      </c>
      <c r="AT27" s="6">
        <v>3</v>
      </c>
      <c r="AU27" s="6">
        <v>9</v>
      </c>
      <c r="AV27" s="6">
        <v>1332</v>
      </c>
      <c r="AW27" s="7">
        <v>3.0810185185185184E-2</v>
      </c>
      <c r="AX27" s="8" t="s">
        <v>343</v>
      </c>
      <c r="AY27" s="8" t="s">
        <v>344</v>
      </c>
      <c r="AZ27" s="6" t="s">
        <v>321</v>
      </c>
      <c r="BA27" s="6" t="s">
        <v>27</v>
      </c>
      <c r="BB27" s="6">
        <v>2</v>
      </c>
      <c r="BC27" s="6" t="s">
        <v>317</v>
      </c>
      <c r="BE27" s="6"/>
      <c r="BF27" s="16">
        <f>BF$223</f>
        <v>127</v>
      </c>
      <c r="BG27" s="16">
        <f>BG$225</f>
        <v>42</v>
      </c>
      <c r="BH27" s="6"/>
      <c r="BI27" s="6"/>
      <c r="BJ27" s="7"/>
      <c r="BK27" s="8"/>
      <c r="BL27" s="8"/>
      <c r="BM27" s="6"/>
      <c r="BN27" s="6"/>
      <c r="BO27" s="6"/>
      <c r="BP27" s="6"/>
    </row>
    <row r="28" spans="1:68" x14ac:dyDescent="0.3">
      <c r="A28">
        <v>24</v>
      </c>
      <c r="C28" s="8" t="s">
        <v>387</v>
      </c>
      <c r="D28" s="8" t="s">
        <v>388</v>
      </c>
      <c r="E28" s="6" t="s">
        <v>14</v>
      </c>
      <c r="F28" s="6" t="s">
        <v>15</v>
      </c>
      <c r="G28" s="6">
        <f t="shared" si="0"/>
        <v>40</v>
      </c>
      <c r="H28" s="6">
        <f t="shared" si="1"/>
        <v>46</v>
      </c>
      <c r="I28" s="6">
        <f t="shared" si="2"/>
        <v>48</v>
      </c>
      <c r="J28" s="6">
        <f t="shared" si="3"/>
        <v>48</v>
      </c>
      <c r="K28" s="28">
        <f t="shared" si="4"/>
        <v>182</v>
      </c>
      <c r="L28" s="6"/>
      <c r="M28" s="6"/>
      <c r="N28" s="6"/>
      <c r="O28" s="6"/>
      <c r="P28" s="28"/>
      <c r="Q28" s="6"/>
      <c r="R28" s="6">
        <v>186</v>
      </c>
      <c r="S28" s="6">
        <v>40</v>
      </c>
      <c r="T28" s="6"/>
      <c r="U28" s="6"/>
      <c r="V28" s="6">
        <v>466</v>
      </c>
      <c r="W28" s="13">
        <v>3.5937499999999997E-2</v>
      </c>
      <c r="X28" s="8" t="s">
        <v>387</v>
      </c>
      <c r="Y28" s="8" t="s">
        <v>388</v>
      </c>
      <c r="Z28" s="6" t="s">
        <v>14</v>
      </c>
      <c r="AA28" s="6" t="s">
        <v>15</v>
      </c>
      <c r="AB28" s="6">
        <v>2</v>
      </c>
      <c r="AC28" s="6" t="s">
        <v>317</v>
      </c>
      <c r="AE28" s="6">
        <v>338</v>
      </c>
      <c r="AF28" s="6">
        <v>46</v>
      </c>
      <c r="AG28" s="6"/>
      <c r="AH28" s="6"/>
      <c r="AI28">
        <v>466</v>
      </c>
      <c r="AJ28" s="7">
        <v>3.0173611111111109E-2</v>
      </c>
      <c r="AK28" s="8" t="s">
        <v>387</v>
      </c>
      <c r="AL28" s="8" t="s">
        <v>388</v>
      </c>
      <c r="AM28" s="6" t="s">
        <v>14</v>
      </c>
      <c r="AN28" s="6" t="s">
        <v>15</v>
      </c>
      <c r="AO28" s="6">
        <v>2</v>
      </c>
      <c r="AP28" s="6" t="s">
        <v>317</v>
      </c>
      <c r="AR28" s="6">
        <v>313</v>
      </c>
      <c r="AS28" s="6">
        <v>48</v>
      </c>
      <c r="AT28" s="6"/>
      <c r="AU28" s="6"/>
      <c r="AV28" s="6">
        <v>466</v>
      </c>
      <c r="AW28" s="7">
        <v>3.6215277777777777E-2</v>
      </c>
      <c r="AX28" s="8" t="s">
        <v>387</v>
      </c>
      <c r="AY28" s="8" t="s">
        <v>388</v>
      </c>
      <c r="AZ28" s="6" t="s">
        <v>14</v>
      </c>
      <c r="BA28" s="6" t="s">
        <v>15</v>
      </c>
      <c r="BB28" s="6">
        <v>2</v>
      </c>
      <c r="BC28" s="6" t="s">
        <v>317</v>
      </c>
      <c r="BE28" s="6">
        <v>168</v>
      </c>
      <c r="BF28" s="6">
        <v>48</v>
      </c>
      <c r="BG28" s="6"/>
      <c r="BH28" s="6"/>
      <c r="BI28" s="6">
        <v>466</v>
      </c>
      <c r="BJ28" s="7">
        <v>3.7453703703703704E-2</v>
      </c>
      <c r="BK28" s="8" t="s">
        <v>387</v>
      </c>
      <c r="BL28" s="8" t="s">
        <v>388</v>
      </c>
      <c r="BM28" s="6" t="s">
        <v>14</v>
      </c>
      <c r="BN28" s="6" t="s">
        <v>15</v>
      </c>
      <c r="BO28" s="6">
        <v>2</v>
      </c>
      <c r="BP28" s="6" t="s">
        <v>317</v>
      </c>
    </row>
    <row r="29" spans="1:68" x14ac:dyDescent="0.3">
      <c r="A29">
        <v>25</v>
      </c>
      <c r="B29">
        <v>9</v>
      </c>
      <c r="C29" s="8" t="s">
        <v>418</v>
      </c>
      <c r="D29" s="8" t="s">
        <v>419</v>
      </c>
      <c r="E29" s="6" t="s">
        <v>324</v>
      </c>
      <c r="F29" s="6" t="s">
        <v>60</v>
      </c>
      <c r="G29" s="6">
        <f t="shared" si="0"/>
        <v>58</v>
      </c>
      <c r="H29" s="6">
        <f t="shared" si="1"/>
        <v>41</v>
      </c>
      <c r="I29" s="6">
        <f t="shared" si="2"/>
        <v>44</v>
      </c>
      <c r="J29" s="6">
        <f t="shared" si="3"/>
        <v>40</v>
      </c>
      <c r="K29" s="28">
        <f t="shared" si="4"/>
        <v>183</v>
      </c>
      <c r="L29" s="6">
        <f>T29</f>
        <v>18</v>
      </c>
      <c r="M29" s="6">
        <f>AG29</f>
        <v>16</v>
      </c>
      <c r="N29" s="6">
        <f>AT29</f>
        <v>16</v>
      </c>
      <c r="O29" s="6">
        <f>BG29</f>
        <v>13</v>
      </c>
      <c r="P29" s="28">
        <f>SUM(L29:O29)</f>
        <v>63</v>
      </c>
      <c r="Q29" s="6"/>
      <c r="R29" s="6">
        <v>226</v>
      </c>
      <c r="S29" s="6">
        <v>58</v>
      </c>
      <c r="T29" s="6">
        <v>18</v>
      </c>
      <c r="U29" s="6">
        <v>41</v>
      </c>
      <c r="V29" s="6">
        <v>1740</v>
      </c>
      <c r="W29" s="13">
        <v>3.9108796296296294E-2</v>
      </c>
      <c r="X29" s="8" t="s">
        <v>418</v>
      </c>
      <c r="Y29" s="8" t="s">
        <v>419</v>
      </c>
      <c r="Z29" s="6" t="s">
        <v>324</v>
      </c>
      <c r="AA29" s="6" t="s">
        <v>60</v>
      </c>
      <c r="AB29" s="6">
        <v>2</v>
      </c>
      <c r="AC29" s="6" t="s">
        <v>317</v>
      </c>
      <c r="AE29" s="6">
        <v>313</v>
      </c>
      <c r="AF29" s="6">
        <v>41</v>
      </c>
      <c r="AG29" s="6">
        <v>16</v>
      </c>
      <c r="AH29" s="6">
        <v>26</v>
      </c>
      <c r="AI29">
        <v>1740</v>
      </c>
      <c r="AJ29" s="7">
        <v>2.9548611111111112E-2</v>
      </c>
      <c r="AK29" s="8" t="s">
        <v>418</v>
      </c>
      <c r="AL29" s="8" t="s">
        <v>419</v>
      </c>
      <c r="AM29" s="6" t="s">
        <v>324</v>
      </c>
      <c r="AN29" s="6" t="s">
        <v>60</v>
      </c>
      <c r="AO29" s="6">
        <v>2</v>
      </c>
      <c r="AP29" s="6" t="s">
        <v>317</v>
      </c>
      <c r="AR29" s="6">
        <v>297</v>
      </c>
      <c r="AS29" s="6">
        <v>44</v>
      </c>
      <c r="AT29" s="6">
        <v>16</v>
      </c>
      <c r="AU29" s="6">
        <v>28</v>
      </c>
      <c r="AV29" s="6">
        <v>1740</v>
      </c>
      <c r="AW29" s="7">
        <v>3.5729166666666666E-2</v>
      </c>
      <c r="AX29" s="8" t="s">
        <v>418</v>
      </c>
      <c r="AY29" s="8" t="s">
        <v>419</v>
      </c>
      <c r="AZ29" s="6" t="s">
        <v>324</v>
      </c>
      <c r="BA29" s="6" t="s">
        <v>60</v>
      </c>
      <c r="BB29" s="6">
        <v>2</v>
      </c>
      <c r="BC29" s="6" t="s">
        <v>317</v>
      </c>
      <c r="BE29" s="6">
        <v>144</v>
      </c>
      <c r="BF29" s="6">
        <v>40</v>
      </c>
      <c r="BG29" s="6">
        <v>13</v>
      </c>
      <c r="BH29" s="6">
        <v>25</v>
      </c>
      <c r="BI29" s="6">
        <v>1740</v>
      </c>
      <c r="BJ29" s="7">
        <v>3.5787037037037034E-2</v>
      </c>
      <c r="BK29" s="8" t="s">
        <v>418</v>
      </c>
      <c r="BL29" s="8" t="s">
        <v>419</v>
      </c>
      <c r="BM29" s="6" t="s">
        <v>324</v>
      </c>
      <c r="BN29" s="6" t="s">
        <v>60</v>
      </c>
      <c r="BO29" s="6">
        <v>2</v>
      </c>
      <c r="BP29" s="6" t="s">
        <v>317</v>
      </c>
    </row>
    <row r="30" spans="1:68" x14ac:dyDescent="0.3">
      <c r="A30">
        <v>26</v>
      </c>
      <c r="B30">
        <v>8</v>
      </c>
      <c r="C30" s="8" t="s">
        <v>380</v>
      </c>
      <c r="D30" s="8" t="s">
        <v>958</v>
      </c>
      <c r="E30" s="6" t="s">
        <v>324</v>
      </c>
      <c r="F30" s="6" t="s">
        <v>19</v>
      </c>
      <c r="G30" s="16">
        <f t="shared" si="0"/>
        <v>123</v>
      </c>
      <c r="H30" s="6">
        <f t="shared" si="1"/>
        <v>27</v>
      </c>
      <c r="I30" s="6">
        <f t="shared" si="2"/>
        <v>18</v>
      </c>
      <c r="J30" s="6">
        <f t="shared" si="3"/>
        <v>20</v>
      </c>
      <c r="K30" s="28">
        <f t="shared" si="4"/>
        <v>188</v>
      </c>
      <c r="L30" s="16">
        <f>T30</f>
        <v>36</v>
      </c>
      <c r="M30" s="6">
        <f>AG30</f>
        <v>11</v>
      </c>
      <c r="N30" s="6">
        <f>AT30</f>
        <v>7</v>
      </c>
      <c r="O30" s="6">
        <f>BG30</f>
        <v>7</v>
      </c>
      <c r="P30" s="28">
        <f>SUM(L30:O30)</f>
        <v>61</v>
      </c>
      <c r="Q30" s="6"/>
      <c r="R30" s="6"/>
      <c r="S30" s="16">
        <f>S$223</f>
        <v>123</v>
      </c>
      <c r="T30" s="16">
        <f>T$224</f>
        <v>36</v>
      </c>
      <c r="U30" s="6"/>
      <c r="V30" s="6"/>
      <c r="W30" s="13"/>
      <c r="X30" s="8"/>
      <c r="Y30" s="8"/>
      <c r="Z30" s="6"/>
      <c r="AA30" s="6"/>
      <c r="AB30" s="6"/>
      <c r="AC30" s="6"/>
      <c r="AE30" s="6">
        <v>206</v>
      </c>
      <c r="AF30" s="6">
        <v>27</v>
      </c>
      <c r="AG30" s="6">
        <v>11</v>
      </c>
      <c r="AH30" s="6">
        <v>16</v>
      </c>
      <c r="AI30">
        <v>847</v>
      </c>
      <c r="AJ30" s="7">
        <v>2.6932870370370371E-2</v>
      </c>
      <c r="AK30" s="8" t="s">
        <v>380</v>
      </c>
      <c r="AL30" s="8" t="s">
        <v>958</v>
      </c>
      <c r="AM30" s="6" t="s">
        <v>324</v>
      </c>
      <c r="AN30" s="6" t="s">
        <v>19</v>
      </c>
      <c r="AO30" s="6">
        <v>2</v>
      </c>
      <c r="AP30" s="6" t="s">
        <v>317</v>
      </c>
      <c r="AR30" s="6">
        <v>153</v>
      </c>
      <c r="AS30" s="6">
        <v>18</v>
      </c>
      <c r="AT30" s="6">
        <v>7</v>
      </c>
      <c r="AU30" s="6">
        <v>10</v>
      </c>
      <c r="AV30" s="6">
        <v>847</v>
      </c>
      <c r="AW30" s="7">
        <v>3.107638888888889E-2</v>
      </c>
      <c r="AX30" s="8" t="s">
        <v>380</v>
      </c>
      <c r="AY30" s="8" t="s">
        <v>958</v>
      </c>
      <c r="AZ30" s="6" t="s">
        <v>324</v>
      </c>
      <c r="BA30" s="6" t="s">
        <v>19</v>
      </c>
      <c r="BB30" s="6">
        <v>2</v>
      </c>
      <c r="BC30" s="6" t="s">
        <v>317</v>
      </c>
      <c r="BE30" s="6">
        <v>86</v>
      </c>
      <c r="BF30" s="6">
        <v>20</v>
      </c>
      <c r="BG30" s="6">
        <v>7</v>
      </c>
      <c r="BH30" s="6">
        <v>10</v>
      </c>
      <c r="BI30" s="6">
        <v>847</v>
      </c>
      <c r="BJ30" s="7">
        <v>3.152777777777778E-2</v>
      </c>
      <c r="BK30" s="8" t="s">
        <v>380</v>
      </c>
      <c r="BL30" s="8" t="s">
        <v>958</v>
      </c>
      <c r="BM30" s="6" t="s">
        <v>324</v>
      </c>
      <c r="BN30" s="6" t="s">
        <v>19</v>
      </c>
      <c r="BO30" s="6">
        <v>2</v>
      </c>
      <c r="BP30" s="6" t="s">
        <v>317</v>
      </c>
    </row>
    <row r="31" spans="1:68" x14ac:dyDescent="0.3">
      <c r="A31">
        <v>27</v>
      </c>
      <c r="B31">
        <v>10</v>
      </c>
      <c r="C31" s="8" t="s">
        <v>330</v>
      </c>
      <c r="D31" s="8" t="s">
        <v>338</v>
      </c>
      <c r="E31" s="6" t="s">
        <v>324</v>
      </c>
      <c r="F31" s="6" t="s">
        <v>19</v>
      </c>
      <c r="G31" s="6">
        <f t="shared" si="0"/>
        <v>12</v>
      </c>
      <c r="H31" s="6">
        <f t="shared" si="1"/>
        <v>28</v>
      </c>
      <c r="I31" s="6">
        <f t="shared" si="2"/>
        <v>23</v>
      </c>
      <c r="J31" s="16">
        <f t="shared" si="3"/>
        <v>127</v>
      </c>
      <c r="K31" s="28">
        <f t="shared" si="4"/>
        <v>190</v>
      </c>
      <c r="L31" s="6">
        <f>T31</f>
        <v>4</v>
      </c>
      <c r="M31" s="6">
        <f>AG31</f>
        <v>12</v>
      </c>
      <c r="N31" s="6">
        <f>AT31</f>
        <v>9</v>
      </c>
      <c r="O31" s="16">
        <f>BG31</f>
        <v>38</v>
      </c>
      <c r="P31" s="28">
        <f>SUM(L31:O31)</f>
        <v>63</v>
      </c>
      <c r="Q31" s="6"/>
      <c r="R31" s="6">
        <v>115</v>
      </c>
      <c r="S31" s="6">
        <v>12</v>
      </c>
      <c r="T31" s="6">
        <v>4</v>
      </c>
      <c r="U31" s="6">
        <v>6</v>
      </c>
      <c r="V31" s="6">
        <v>843</v>
      </c>
      <c r="W31" s="13">
        <v>3.1736111111111111E-2</v>
      </c>
      <c r="X31" s="8" t="s">
        <v>330</v>
      </c>
      <c r="Y31" s="8" t="s">
        <v>338</v>
      </c>
      <c r="Z31" s="6" t="s">
        <v>324</v>
      </c>
      <c r="AA31" s="6" t="s">
        <v>19</v>
      </c>
      <c r="AB31" s="6">
        <v>2</v>
      </c>
      <c r="AC31" s="6" t="s">
        <v>317</v>
      </c>
      <c r="AE31" s="6">
        <v>210</v>
      </c>
      <c r="AF31" s="6">
        <v>28</v>
      </c>
      <c r="AG31" s="6">
        <v>12</v>
      </c>
      <c r="AH31" s="6">
        <v>17</v>
      </c>
      <c r="AI31">
        <v>843</v>
      </c>
      <c r="AJ31" s="7">
        <v>2.704861111111111E-2</v>
      </c>
      <c r="AK31" s="8" t="s">
        <v>330</v>
      </c>
      <c r="AL31" s="8" t="s">
        <v>338</v>
      </c>
      <c r="AM31" s="6" t="s">
        <v>324</v>
      </c>
      <c r="AN31" s="6" t="s">
        <v>19</v>
      </c>
      <c r="AO31" s="6">
        <v>2</v>
      </c>
      <c r="AP31" s="6" t="s">
        <v>317</v>
      </c>
      <c r="AR31" s="6">
        <v>194</v>
      </c>
      <c r="AS31" s="6">
        <v>23</v>
      </c>
      <c r="AT31" s="6">
        <v>9</v>
      </c>
      <c r="AU31" s="6">
        <v>13</v>
      </c>
      <c r="AV31" s="6">
        <v>843</v>
      </c>
      <c r="AW31" s="7">
        <v>3.2199074074074074E-2</v>
      </c>
      <c r="AX31" s="8" t="s">
        <v>330</v>
      </c>
      <c r="AY31" s="8" t="s">
        <v>338</v>
      </c>
      <c r="AZ31" s="6" t="s">
        <v>324</v>
      </c>
      <c r="BA31" s="6" t="s">
        <v>19</v>
      </c>
      <c r="BB31" s="6">
        <v>2</v>
      </c>
      <c r="BC31" s="6" t="s">
        <v>317</v>
      </c>
      <c r="BE31" s="6"/>
      <c r="BF31" s="16">
        <f>BF$223</f>
        <v>127</v>
      </c>
      <c r="BG31" s="16">
        <f>BG$224</f>
        <v>38</v>
      </c>
      <c r="BH31" s="6"/>
      <c r="BI31" s="6"/>
      <c r="BJ31" s="7"/>
      <c r="BK31" s="8"/>
      <c r="BL31" s="8"/>
      <c r="BM31" s="6"/>
      <c r="BN31" s="6"/>
      <c r="BO31" s="6"/>
      <c r="BP31" s="6"/>
    </row>
    <row r="32" spans="1:68" x14ac:dyDescent="0.3">
      <c r="A32">
        <v>28</v>
      </c>
      <c r="C32" s="8" t="s">
        <v>334</v>
      </c>
      <c r="D32" s="8" t="s">
        <v>335</v>
      </c>
      <c r="E32" s="6" t="s">
        <v>14</v>
      </c>
      <c r="F32" s="6" t="s">
        <v>27</v>
      </c>
      <c r="G32" s="6">
        <f t="shared" si="0"/>
        <v>10</v>
      </c>
      <c r="H32" s="6">
        <f t="shared" si="1"/>
        <v>26</v>
      </c>
      <c r="I32" s="16">
        <f t="shared" si="2"/>
        <v>136</v>
      </c>
      <c r="J32" s="6">
        <f t="shared" si="3"/>
        <v>21</v>
      </c>
      <c r="K32" s="28">
        <f t="shared" si="4"/>
        <v>193</v>
      </c>
      <c r="L32" s="6"/>
      <c r="M32" s="6"/>
      <c r="N32" s="6"/>
      <c r="O32" s="6"/>
      <c r="P32" s="28"/>
      <c r="Q32" s="6"/>
      <c r="R32" s="6">
        <v>96</v>
      </c>
      <c r="S32" s="6">
        <v>10</v>
      </c>
      <c r="T32" s="6"/>
      <c r="U32" s="6"/>
      <c r="V32" s="6">
        <v>1350</v>
      </c>
      <c r="W32" s="13">
        <v>3.048611111111111E-2</v>
      </c>
      <c r="X32" s="8" t="s">
        <v>334</v>
      </c>
      <c r="Y32" s="8" t="s">
        <v>335</v>
      </c>
      <c r="Z32" s="6" t="s">
        <v>14</v>
      </c>
      <c r="AA32" s="6" t="s">
        <v>27</v>
      </c>
      <c r="AB32" s="6">
        <v>2</v>
      </c>
      <c r="AC32" s="6" t="s">
        <v>317</v>
      </c>
      <c r="AE32" s="6">
        <v>202</v>
      </c>
      <c r="AF32" s="6">
        <v>26</v>
      </c>
      <c r="AG32" s="6"/>
      <c r="AH32" s="6"/>
      <c r="AI32">
        <v>1377</v>
      </c>
      <c r="AJ32" s="7">
        <v>2.6851851851851852E-2</v>
      </c>
      <c r="AK32" s="8" t="s">
        <v>334</v>
      </c>
      <c r="AL32" s="8" t="s">
        <v>335</v>
      </c>
      <c r="AM32" s="6" t="s">
        <v>14</v>
      </c>
      <c r="AN32" s="6" t="s">
        <v>27</v>
      </c>
      <c r="AO32" s="6">
        <v>2</v>
      </c>
      <c r="AP32" s="6" t="s">
        <v>317</v>
      </c>
      <c r="AR32" s="6"/>
      <c r="AS32" s="16">
        <f>AS$223</f>
        <v>136</v>
      </c>
      <c r="AT32" s="6"/>
      <c r="AU32" s="6"/>
      <c r="AV32" s="6"/>
      <c r="AW32" s="7"/>
      <c r="AX32" s="8"/>
      <c r="AY32" s="8"/>
      <c r="AZ32" s="6"/>
      <c r="BA32" s="6"/>
      <c r="BB32" s="6"/>
      <c r="BC32" s="6"/>
      <c r="BE32" s="6">
        <v>91</v>
      </c>
      <c r="BF32" s="6">
        <v>21</v>
      </c>
      <c r="BG32" s="6"/>
      <c r="BH32" s="6"/>
      <c r="BI32" s="6">
        <v>1377</v>
      </c>
      <c r="BJ32" s="7">
        <v>3.1805555555555552E-2</v>
      </c>
      <c r="BK32" s="8" t="s">
        <v>334</v>
      </c>
      <c r="BL32" s="8" t="s">
        <v>335</v>
      </c>
      <c r="BM32" s="6" t="s">
        <v>14</v>
      </c>
      <c r="BN32" s="6" t="s">
        <v>27</v>
      </c>
      <c r="BO32" s="6">
        <v>2</v>
      </c>
      <c r="BP32" s="6" t="s">
        <v>317</v>
      </c>
    </row>
    <row r="33" spans="1:68" x14ac:dyDescent="0.3">
      <c r="A33">
        <v>29</v>
      </c>
      <c r="C33" s="8" t="s">
        <v>354</v>
      </c>
      <c r="D33" s="8" t="s">
        <v>355</v>
      </c>
      <c r="E33" s="6" t="s">
        <v>14</v>
      </c>
      <c r="F33" s="6" t="s">
        <v>60</v>
      </c>
      <c r="G33" s="6">
        <f t="shared" si="0"/>
        <v>21</v>
      </c>
      <c r="H33" s="6">
        <f t="shared" si="1"/>
        <v>25</v>
      </c>
      <c r="I33" s="6">
        <f t="shared" si="2"/>
        <v>22</v>
      </c>
      <c r="J33" s="16">
        <f t="shared" si="3"/>
        <v>127</v>
      </c>
      <c r="K33" s="28">
        <f t="shared" si="4"/>
        <v>195</v>
      </c>
      <c r="L33" s="6"/>
      <c r="M33" s="6"/>
      <c r="N33" s="6"/>
      <c r="O33" s="6"/>
      <c r="P33" s="28"/>
      <c r="Q33" s="6"/>
      <c r="R33" s="6">
        <v>133</v>
      </c>
      <c r="S33" s="6">
        <v>21</v>
      </c>
      <c r="T33" s="6"/>
      <c r="U33" s="6"/>
      <c r="V33" s="6">
        <v>1760</v>
      </c>
      <c r="W33" s="13">
        <v>3.2557870370370369E-2</v>
      </c>
      <c r="X33" s="8" t="s">
        <v>354</v>
      </c>
      <c r="Y33" s="8" t="s">
        <v>355</v>
      </c>
      <c r="Z33" s="6" t="s">
        <v>14</v>
      </c>
      <c r="AA33" s="6" t="s">
        <v>60</v>
      </c>
      <c r="AB33" s="6">
        <v>2</v>
      </c>
      <c r="AC33" s="6" t="s">
        <v>317</v>
      </c>
      <c r="AE33" s="20">
        <v>200</v>
      </c>
      <c r="AF33" s="6">
        <v>25</v>
      </c>
      <c r="AG33" s="6"/>
      <c r="AH33" s="6"/>
      <c r="AI33">
        <v>1760</v>
      </c>
      <c r="AJ33" s="7">
        <v>2.6828703703703705E-2</v>
      </c>
      <c r="AK33" s="8" t="s">
        <v>354</v>
      </c>
      <c r="AL33" s="8" t="s">
        <v>355</v>
      </c>
      <c r="AM33" s="6" t="s">
        <v>14</v>
      </c>
      <c r="AN33" s="6" t="s">
        <v>60</v>
      </c>
      <c r="AO33" s="6">
        <v>2</v>
      </c>
      <c r="AP33" s="6" t="s">
        <v>317</v>
      </c>
      <c r="AR33" s="6">
        <v>193</v>
      </c>
      <c r="AS33" s="6">
        <v>22</v>
      </c>
      <c r="AT33" s="6"/>
      <c r="AU33" s="6"/>
      <c r="AV33" s="6">
        <v>1760</v>
      </c>
      <c r="AW33" s="7">
        <v>3.2187500000000001E-2</v>
      </c>
      <c r="AX33" s="8" t="s">
        <v>354</v>
      </c>
      <c r="AY33" s="8" t="s">
        <v>355</v>
      </c>
      <c r="AZ33" s="6" t="s">
        <v>14</v>
      </c>
      <c r="BA33" s="6" t="s">
        <v>60</v>
      </c>
      <c r="BB33" s="6">
        <v>2</v>
      </c>
      <c r="BC33" s="6" t="s">
        <v>317</v>
      </c>
      <c r="BE33" s="6"/>
      <c r="BF33" s="16">
        <f>BF$223</f>
        <v>127</v>
      </c>
      <c r="BG33" s="6"/>
      <c r="BH33" s="6"/>
      <c r="BI33" s="6"/>
      <c r="BJ33" s="7"/>
      <c r="BK33" s="8"/>
      <c r="BL33" s="8"/>
      <c r="BM33" s="6"/>
      <c r="BN33" s="6"/>
      <c r="BO33" s="6"/>
      <c r="BP33" s="6"/>
    </row>
    <row r="34" spans="1:68" x14ac:dyDescent="0.3">
      <c r="A34">
        <v>30</v>
      </c>
      <c r="B34">
        <v>11</v>
      </c>
      <c r="C34" s="8" t="s">
        <v>345</v>
      </c>
      <c r="D34" s="8" t="s">
        <v>346</v>
      </c>
      <c r="E34" s="6" t="s">
        <v>324</v>
      </c>
      <c r="F34" s="6" t="s">
        <v>63</v>
      </c>
      <c r="G34" s="6">
        <f t="shared" si="0"/>
        <v>16</v>
      </c>
      <c r="H34" s="6">
        <f t="shared" si="1"/>
        <v>24</v>
      </c>
      <c r="I34" s="16">
        <f t="shared" si="2"/>
        <v>136</v>
      </c>
      <c r="J34" s="6">
        <f t="shared" si="3"/>
        <v>24</v>
      </c>
      <c r="K34" s="28">
        <f t="shared" si="4"/>
        <v>200</v>
      </c>
      <c r="L34" s="6">
        <f t="shared" ref="L34:L41" si="5">T34</f>
        <v>6</v>
      </c>
      <c r="M34" s="6">
        <f t="shared" ref="M34:M41" si="6">AG34</f>
        <v>10</v>
      </c>
      <c r="N34" s="16">
        <f t="shared" ref="N34:N41" si="7">AT34</f>
        <v>40</v>
      </c>
      <c r="O34" s="6">
        <f t="shared" ref="O34:O41" si="8">BG34</f>
        <v>8</v>
      </c>
      <c r="P34" s="28">
        <f t="shared" ref="P34:P41" si="9">SUM(L34:O34)</f>
        <v>64</v>
      </c>
      <c r="Q34" s="6"/>
      <c r="R34" s="6">
        <v>122</v>
      </c>
      <c r="S34" s="6">
        <v>16</v>
      </c>
      <c r="T34" s="6">
        <v>6</v>
      </c>
      <c r="U34" s="6">
        <v>10</v>
      </c>
      <c r="V34" s="6">
        <v>1666</v>
      </c>
      <c r="W34" s="13">
        <v>3.2002314814814817E-2</v>
      </c>
      <c r="X34" s="8" t="s">
        <v>345</v>
      </c>
      <c r="Y34" s="8" t="s">
        <v>346</v>
      </c>
      <c r="Z34" s="6" t="s">
        <v>324</v>
      </c>
      <c r="AA34" s="6" t="s">
        <v>63</v>
      </c>
      <c r="AB34" s="6">
        <v>2</v>
      </c>
      <c r="AC34" s="6" t="s">
        <v>317</v>
      </c>
      <c r="AE34" s="6">
        <v>198</v>
      </c>
      <c r="AF34" s="6">
        <v>24</v>
      </c>
      <c r="AG34" s="6">
        <v>10</v>
      </c>
      <c r="AH34" s="6">
        <v>15</v>
      </c>
      <c r="AI34">
        <v>1666</v>
      </c>
      <c r="AJ34" s="7">
        <v>2.675925925925926E-2</v>
      </c>
      <c r="AK34" s="8" t="s">
        <v>345</v>
      </c>
      <c r="AL34" s="8" t="s">
        <v>346</v>
      </c>
      <c r="AM34" s="6" t="s">
        <v>324</v>
      </c>
      <c r="AN34" s="6" t="s">
        <v>63</v>
      </c>
      <c r="AO34" s="6">
        <v>2</v>
      </c>
      <c r="AP34" s="6" t="s">
        <v>317</v>
      </c>
      <c r="AR34" s="6"/>
      <c r="AS34" s="16">
        <f>AS$223</f>
        <v>136</v>
      </c>
      <c r="AT34" s="16">
        <f>AT$224</f>
        <v>40</v>
      </c>
      <c r="AU34" s="6"/>
      <c r="AV34" s="6"/>
      <c r="AW34" s="7"/>
      <c r="AX34" s="8"/>
      <c r="AY34" s="8"/>
      <c r="AZ34" s="6"/>
      <c r="BA34" s="6"/>
      <c r="BB34" s="6"/>
      <c r="BC34" s="6"/>
      <c r="BE34" s="6">
        <v>99</v>
      </c>
      <c r="BF34" s="6">
        <v>24</v>
      </c>
      <c r="BG34" s="6">
        <v>8</v>
      </c>
      <c r="BH34" s="6">
        <v>13</v>
      </c>
      <c r="BI34" s="6">
        <v>1666</v>
      </c>
      <c r="BJ34" s="7">
        <v>3.2129629629629633E-2</v>
      </c>
      <c r="BK34" s="8" t="s">
        <v>345</v>
      </c>
      <c r="BL34" s="8" t="s">
        <v>346</v>
      </c>
      <c r="BM34" s="6" t="s">
        <v>324</v>
      </c>
      <c r="BN34" s="6" t="s">
        <v>63</v>
      </c>
      <c r="BO34" s="6">
        <v>2</v>
      </c>
      <c r="BP34" s="6" t="s">
        <v>317</v>
      </c>
    </row>
    <row r="35" spans="1:68" x14ac:dyDescent="0.3">
      <c r="A35">
        <v>31</v>
      </c>
      <c r="B35">
        <v>5</v>
      </c>
      <c r="C35" s="8" t="s">
        <v>1580</v>
      </c>
      <c r="D35" s="8" t="s">
        <v>911</v>
      </c>
      <c r="E35" s="6" t="s">
        <v>363</v>
      </c>
      <c r="F35" s="6" t="s">
        <v>63</v>
      </c>
      <c r="G35" s="16">
        <f t="shared" si="0"/>
        <v>123</v>
      </c>
      <c r="H35" s="6">
        <f t="shared" si="1"/>
        <v>31</v>
      </c>
      <c r="I35" s="6">
        <f t="shared" si="2"/>
        <v>24</v>
      </c>
      <c r="J35" s="6">
        <f t="shared" si="3"/>
        <v>25</v>
      </c>
      <c r="K35" s="28">
        <f t="shared" si="4"/>
        <v>203</v>
      </c>
      <c r="L35" s="16">
        <f t="shared" si="5"/>
        <v>31</v>
      </c>
      <c r="M35" s="6">
        <f t="shared" si="6"/>
        <v>2</v>
      </c>
      <c r="N35" s="6">
        <f t="shared" si="7"/>
        <v>1</v>
      </c>
      <c r="O35" s="6">
        <f t="shared" si="8"/>
        <v>2</v>
      </c>
      <c r="P35" s="28">
        <f t="shared" si="9"/>
        <v>36</v>
      </c>
      <c r="Q35" s="6"/>
      <c r="R35" s="6"/>
      <c r="S35" s="16">
        <f>S$223</f>
        <v>123</v>
      </c>
      <c r="T35" s="16">
        <f>T$226</f>
        <v>31</v>
      </c>
      <c r="U35" s="6"/>
      <c r="V35" s="6"/>
      <c r="W35" s="13"/>
      <c r="X35" s="8"/>
      <c r="Y35" s="8"/>
      <c r="Z35" s="6"/>
      <c r="AA35" s="6"/>
      <c r="AB35" s="6"/>
      <c r="AC35" s="6"/>
      <c r="AE35" s="6">
        <v>226</v>
      </c>
      <c r="AF35" s="6">
        <v>31</v>
      </c>
      <c r="AG35" s="6">
        <v>2</v>
      </c>
      <c r="AH35" s="6">
        <v>18</v>
      </c>
      <c r="AI35">
        <v>1682</v>
      </c>
      <c r="AJ35" s="7">
        <v>2.7372685185185184E-2</v>
      </c>
      <c r="AK35" s="8" t="s">
        <v>1580</v>
      </c>
      <c r="AL35" s="8" t="s">
        <v>911</v>
      </c>
      <c r="AM35" s="6" t="s">
        <v>363</v>
      </c>
      <c r="AN35" s="6" t="s">
        <v>63</v>
      </c>
      <c r="AO35" s="6">
        <v>2</v>
      </c>
      <c r="AP35" s="6" t="s">
        <v>317</v>
      </c>
      <c r="AR35" s="6">
        <v>205</v>
      </c>
      <c r="AS35" s="6">
        <v>24</v>
      </c>
      <c r="AT35" s="6">
        <v>1</v>
      </c>
      <c r="AU35" s="6">
        <v>14</v>
      </c>
      <c r="AV35" s="6">
        <v>1682</v>
      </c>
      <c r="AW35" s="7">
        <v>3.2708333333333332E-2</v>
      </c>
      <c r="AX35" s="8" t="s">
        <v>1580</v>
      </c>
      <c r="AY35" s="8" t="s">
        <v>911</v>
      </c>
      <c r="AZ35" s="6" t="s">
        <v>363</v>
      </c>
      <c r="BA35" s="6" t="s">
        <v>63</v>
      </c>
      <c r="BB35" s="6">
        <v>2</v>
      </c>
      <c r="BC35" s="6" t="s">
        <v>317</v>
      </c>
      <c r="BE35" s="6">
        <v>100</v>
      </c>
      <c r="BF35" s="6">
        <v>25</v>
      </c>
      <c r="BG35" s="6">
        <v>2</v>
      </c>
      <c r="BH35" s="6">
        <v>14</v>
      </c>
      <c r="BI35" s="6">
        <v>1682</v>
      </c>
      <c r="BJ35" s="7">
        <v>3.2245370370370369E-2</v>
      </c>
      <c r="BK35" s="8" t="s">
        <v>1580</v>
      </c>
      <c r="BL35" s="8" t="s">
        <v>911</v>
      </c>
      <c r="BM35" s="6" t="s">
        <v>363</v>
      </c>
      <c r="BN35" s="6" t="s">
        <v>63</v>
      </c>
      <c r="BO35" s="6">
        <v>2</v>
      </c>
      <c r="BP35" s="6" t="s">
        <v>317</v>
      </c>
    </row>
    <row r="36" spans="1:68" x14ac:dyDescent="0.3">
      <c r="A36">
        <v>32</v>
      </c>
      <c r="B36">
        <v>14</v>
      </c>
      <c r="C36" s="8" t="s">
        <v>396</v>
      </c>
      <c r="D36" s="8" t="s">
        <v>397</v>
      </c>
      <c r="E36" s="6" t="s">
        <v>324</v>
      </c>
      <c r="F36" s="6" t="s">
        <v>27</v>
      </c>
      <c r="G36" s="6">
        <f t="shared" si="0"/>
        <v>46</v>
      </c>
      <c r="H36" s="6">
        <f t="shared" si="1"/>
        <v>58</v>
      </c>
      <c r="I36" s="6">
        <f t="shared" si="2"/>
        <v>55</v>
      </c>
      <c r="J36" s="6">
        <f t="shared" si="3"/>
        <v>47</v>
      </c>
      <c r="K36" s="28">
        <f t="shared" si="4"/>
        <v>206</v>
      </c>
      <c r="L36" s="6">
        <f t="shared" si="5"/>
        <v>15</v>
      </c>
      <c r="M36" s="6">
        <f t="shared" si="6"/>
        <v>24</v>
      </c>
      <c r="N36" s="6">
        <f t="shared" si="7"/>
        <v>19</v>
      </c>
      <c r="O36" s="6">
        <f t="shared" si="8"/>
        <v>15</v>
      </c>
      <c r="P36" s="28">
        <f t="shared" si="9"/>
        <v>73</v>
      </c>
      <c r="Q36" s="6"/>
      <c r="R36" s="6">
        <v>198</v>
      </c>
      <c r="S36" s="6">
        <v>46</v>
      </c>
      <c r="T36" s="6">
        <v>15</v>
      </c>
      <c r="U36" s="6">
        <v>31</v>
      </c>
      <c r="V36" s="6">
        <v>1346</v>
      </c>
      <c r="W36" s="13">
        <v>3.6516203703703703E-2</v>
      </c>
      <c r="X36" s="8" t="s">
        <v>396</v>
      </c>
      <c r="Y36" s="8" t="s">
        <v>397</v>
      </c>
      <c r="Z36" s="6" t="s">
        <v>324</v>
      </c>
      <c r="AA36" s="6" t="s">
        <v>27</v>
      </c>
      <c r="AB36" s="6">
        <v>2</v>
      </c>
      <c r="AC36" s="6" t="s">
        <v>317</v>
      </c>
      <c r="AE36" s="6">
        <v>378</v>
      </c>
      <c r="AF36" s="6">
        <v>58</v>
      </c>
      <c r="AG36" s="6">
        <v>24</v>
      </c>
      <c r="AH36" s="6">
        <v>40</v>
      </c>
      <c r="AI36">
        <v>1346</v>
      </c>
      <c r="AJ36" s="7">
        <v>3.1215277777777779E-2</v>
      </c>
      <c r="AK36" s="8" t="s">
        <v>396</v>
      </c>
      <c r="AL36" s="8" t="s">
        <v>397</v>
      </c>
      <c r="AM36" s="6" t="s">
        <v>324</v>
      </c>
      <c r="AN36" s="6" t="s">
        <v>27</v>
      </c>
      <c r="AO36" s="6">
        <v>2</v>
      </c>
      <c r="AP36" s="6" t="s">
        <v>317</v>
      </c>
      <c r="AR36" s="6">
        <v>343</v>
      </c>
      <c r="AS36" s="6">
        <v>55</v>
      </c>
      <c r="AT36" s="6">
        <v>19</v>
      </c>
      <c r="AU36" s="6">
        <v>36</v>
      </c>
      <c r="AV36" s="6">
        <v>1346</v>
      </c>
      <c r="AW36" s="7">
        <v>3.7245370370370373E-2</v>
      </c>
      <c r="AX36" s="8" t="s">
        <v>396</v>
      </c>
      <c r="AY36" s="8" t="s">
        <v>397</v>
      </c>
      <c r="AZ36" s="6" t="s">
        <v>324</v>
      </c>
      <c r="BA36" s="6" t="s">
        <v>27</v>
      </c>
      <c r="BB36" s="6">
        <v>2</v>
      </c>
      <c r="BC36" s="6" t="s">
        <v>317</v>
      </c>
      <c r="BE36" s="6">
        <v>163</v>
      </c>
      <c r="BF36" s="6">
        <v>47</v>
      </c>
      <c r="BG36" s="6">
        <v>15</v>
      </c>
      <c r="BH36" s="6">
        <v>30</v>
      </c>
      <c r="BI36" s="6">
        <v>1346</v>
      </c>
      <c r="BJ36" s="7">
        <v>3.6979166666666667E-2</v>
      </c>
      <c r="BK36" s="8" t="s">
        <v>396</v>
      </c>
      <c r="BL36" s="8" t="s">
        <v>397</v>
      </c>
      <c r="BM36" s="6" t="s">
        <v>324</v>
      </c>
      <c r="BN36" s="6" t="s">
        <v>27</v>
      </c>
      <c r="BO36" s="6">
        <v>2</v>
      </c>
      <c r="BP36" s="6" t="s">
        <v>317</v>
      </c>
    </row>
    <row r="37" spans="1:68" x14ac:dyDescent="0.3">
      <c r="A37">
        <v>33</v>
      </c>
      <c r="B37">
        <v>12</v>
      </c>
      <c r="C37" s="8" t="s">
        <v>327</v>
      </c>
      <c r="D37" s="8" t="s">
        <v>1589</v>
      </c>
      <c r="E37" s="6" t="s">
        <v>324</v>
      </c>
      <c r="F37" s="6" t="s">
        <v>19</v>
      </c>
      <c r="G37" s="16">
        <f t="shared" si="0"/>
        <v>123</v>
      </c>
      <c r="H37" s="6">
        <f t="shared" si="1"/>
        <v>38</v>
      </c>
      <c r="I37" s="6">
        <f t="shared" si="2"/>
        <v>19</v>
      </c>
      <c r="J37" s="6">
        <f t="shared" si="3"/>
        <v>26</v>
      </c>
      <c r="K37" s="28">
        <f t="shared" si="4"/>
        <v>206</v>
      </c>
      <c r="L37" s="16">
        <f t="shared" si="5"/>
        <v>36</v>
      </c>
      <c r="M37" s="6">
        <f t="shared" si="6"/>
        <v>15</v>
      </c>
      <c r="N37" s="6">
        <f t="shared" si="7"/>
        <v>8</v>
      </c>
      <c r="O37" s="6">
        <f t="shared" si="8"/>
        <v>9</v>
      </c>
      <c r="P37" s="28">
        <f t="shared" si="9"/>
        <v>68</v>
      </c>
      <c r="Q37" s="6"/>
      <c r="R37" s="6"/>
      <c r="S37" s="16">
        <f>S$223</f>
        <v>123</v>
      </c>
      <c r="T37" s="16">
        <f>T$224</f>
        <v>36</v>
      </c>
      <c r="U37" s="6"/>
      <c r="V37" s="6"/>
      <c r="W37" s="13"/>
      <c r="X37" s="8"/>
      <c r="Y37" s="8"/>
      <c r="Z37" s="6"/>
      <c r="AA37" s="6"/>
      <c r="AB37" s="6"/>
      <c r="AC37" s="6"/>
      <c r="AE37" s="6">
        <v>261</v>
      </c>
      <c r="AF37" s="6">
        <v>38</v>
      </c>
      <c r="AG37" s="6">
        <v>15</v>
      </c>
      <c r="AH37" s="6">
        <v>24</v>
      </c>
      <c r="AI37">
        <v>810</v>
      </c>
      <c r="AJ37" s="7">
        <v>2.8275462962962964E-2</v>
      </c>
      <c r="AK37" s="8" t="s">
        <v>327</v>
      </c>
      <c r="AL37" s="8" t="s">
        <v>1589</v>
      </c>
      <c r="AM37" s="6" t="s">
        <v>324</v>
      </c>
      <c r="AN37" s="6" t="s">
        <v>19</v>
      </c>
      <c r="AO37" s="6">
        <v>2</v>
      </c>
      <c r="AP37" s="6" t="s">
        <v>317</v>
      </c>
      <c r="AR37" s="6">
        <v>163</v>
      </c>
      <c r="AS37" s="6">
        <v>19</v>
      </c>
      <c r="AT37" s="6">
        <v>8</v>
      </c>
      <c r="AU37" s="6">
        <v>11</v>
      </c>
      <c r="AV37" s="6">
        <v>810</v>
      </c>
      <c r="AW37" s="7">
        <v>3.1377314814814816E-2</v>
      </c>
      <c r="AX37" s="8" t="s">
        <v>327</v>
      </c>
      <c r="AY37" s="8" t="s">
        <v>1589</v>
      </c>
      <c r="AZ37" s="6" t="s">
        <v>324</v>
      </c>
      <c r="BA37" s="6" t="s">
        <v>19</v>
      </c>
      <c r="BB37" s="6">
        <v>2</v>
      </c>
      <c r="BC37" s="6" t="s">
        <v>317</v>
      </c>
      <c r="BE37" s="6">
        <v>102</v>
      </c>
      <c r="BF37" s="6">
        <v>26</v>
      </c>
      <c r="BG37" s="6">
        <v>9</v>
      </c>
      <c r="BH37" s="6">
        <v>15</v>
      </c>
      <c r="BI37" s="6">
        <v>810</v>
      </c>
      <c r="BJ37" s="7">
        <v>3.246527777777778E-2</v>
      </c>
      <c r="BK37" s="8" t="s">
        <v>327</v>
      </c>
      <c r="BL37" s="8" t="s">
        <v>1589</v>
      </c>
      <c r="BM37" s="6" t="s">
        <v>324</v>
      </c>
      <c r="BN37" s="6" t="s">
        <v>19</v>
      </c>
      <c r="BO37" s="6">
        <v>2</v>
      </c>
      <c r="BP37" s="6" t="s">
        <v>317</v>
      </c>
    </row>
    <row r="38" spans="1:68" x14ac:dyDescent="0.3">
      <c r="A38">
        <v>34</v>
      </c>
      <c r="B38">
        <v>6</v>
      </c>
      <c r="C38" s="8" t="s">
        <v>361</v>
      </c>
      <c r="D38" s="8" t="s">
        <v>362</v>
      </c>
      <c r="E38" s="6" t="s">
        <v>363</v>
      </c>
      <c r="F38" s="6" t="s">
        <v>63</v>
      </c>
      <c r="G38" s="6">
        <f t="shared" si="0"/>
        <v>26</v>
      </c>
      <c r="H38" s="6">
        <f t="shared" si="1"/>
        <v>23</v>
      </c>
      <c r="I38" s="16">
        <f t="shared" si="2"/>
        <v>136</v>
      </c>
      <c r="J38" s="6">
        <f t="shared" si="3"/>
        <v>22</v>
      </c>
      <c r="K38" s="28">
        <f t="shared" si="4"/>
        <v>207</v>
      </c>
      <c r="L38" s="6">
        <f t="shared" si="5"/>
        <v>1</v>
      </c>
      <c r="M38" s="6">
        <f t="shared" si="6"/>
        <v>1</v>
      </c>
      <c r="N38" s="16">
        <f t="shared" si="7"/>
        <v>37</v>
      </c>
      <c r="O38" s="6">
        <f t="shared" si="8"/>
        <v>1</v>
      </c>
      <c r="P38" s="28">
        <f t="shared" si="9"/>
        <v>40</v>
      </c>
      <c r="Q38" s="6"/>
      <c r="R38" s="6">
        <v>146</v>
      </c>
      <c r="S38" s="6">
        <v>26</v>
      </c>
      <c r="T38" s="6">
        <v>1</v>
      </c>
      <c r="U38" s="6">
        <v>16</v>
      </c>
      <c r="V38" s="6">
        <v>1638</v>
      </c>
      <c r="W38" s="13">
        <v>3.3298611111111112E-2</v>
      </c>
      <c r="X38" s="8" t="s">
        <v>361</v>
      </c>
      <c r="Y38" s="8" t="s">
        <v>362</v>
      </c>
      <c r="Z38" s="6" t="s">
        <v>363</v>
      </c>
      <c r="AA38" s="6" t="s">
        <v>63</v>
      </c>
      <c r="AB38" s="6">
        <v>2</v>
      </c>
      <c r="AC38" s="6" t="s">
        <v>317</v>
      </c>
      <c r="AE38" s="6">
        <v>194</v>
      </c>
      <c r="AF38" s="6">
        <v>23</v>
      </c>
      <c r="AG38" s="6">
        <v>1</v>
      </c>
      <c r="AH38" s="6">
        <v>14</v>
      </c>
      <c r="AI38">
        <v>1638</v>
      </c>
      <c r="AJ38" s="7">
        <v>2.6620370370370371E-2</v>
      </c>
      <c r="AK38" s="8" t="s">
        <v>361</v>
      </c>
      <c r="AL38" s="8" t="s">
        <v>362</v>
      </c>
      <c r="AM38" s="6" t="s">
        <v>363</v>
      </c>
      <c r="AN38" s="6" t="s">
        <v>63</v>
      </c>
      <c r="AO38" s="6">
        <v>2</v>
      </c>
      <c r="AP38" s="6" t="s">
        <v>317</v>
      </c>
      <c r="AR38" s="6"/>
      <c r="AS38" s="16">
        <f>AS$223</f>
        <v>136</v>
      </c>
      <c r="AT38" s="16">
        <f>AT$226</f>
        <v>37</v>
      </c>
      <c r="AU38" s="6"/>
      <c r="AV38" s="6"/>
      <c r="AW38" s="7"/>
      <c r="AX38" s="8"/>
      <c r="AY38" s="8"/>
      <c r="AZ38" s="6"/>
      <c r="BA38" s="6"/>
      <c r="BB38" s="6"/>
      <c r="BC38" s="6"/>
      <c r="BE38" s="6">
        <v>94</v>
      </c>
      <c r="BF38" s="6">
        <v>22</v>
      </c>
      <c r="BG38" s="6">
        <v>1</v>
      </c>
      <c r="BH38" s="6">
        <v>11</v>
      </c>
      <c r="BI38" s="6">
        <v>1638</v>
      </c>
      <c r="BJ38" s="7">
        <v>3.197916666666667E-2</v>
      </c>
      <c r="BK38" s="8" t="s">
        <v>361</v>
      </c>
      <c r="BL38" s="8" t="s">
        <v>362</v>
      </c>
      <c r="BM38" s="6" t="s">
        <v>363</v>
      </c>
      <c r="BN38" s="6" t="s">
        <v>63</v>
      </c>
      <c r="BO38" s="6">
        <v>2</v>
      </c>
      <c r="BP38" s="6" t="s">
        <v>317</v>
      </c>
    </row>
    <row r="39" spans="1:68" x14ac:dyDescent="0.3">
      <c r="A39">
        <v>35</v>
      </c>
      <c r="B39">
        <v>6</v>
      </c>
      <c r="C39" s="8" t="s">
        <v>332</v>
      </c>
      <c r="D39" s="8" t="s">
        <v>395</v>
      </c>
      <c r="E39" s="6" t="s">
        <v>321</v>
      </c>
      <c r="F39" s="6" t="s">
        <v>35</v>
      </c>
      <c r="G39" s="6">
        <f t="shared" si="0"/>
        <v>45</v>
      </c>
      <c r="H39" s="6">
        <f t="shared" si="1"/>
        <v>61</v>
      </c>
      <c r="I39" s="6">
        <f t="shared" si="2"/>
        <v>58</v>
      </c>
      <c r="J39" s="6">
        <f t="shared" si="3"/>
        <v>49</v>
      </c>
      <c r="K39" s="28">
        <f t="shared" si="4"/>
        <v>213</v>
      </c>
      <c r="L39" s="6">
        <f t="shared" si="5"/>
        <v>14</v>
      </c>
      <c r="M39" s="6">
        <f t="shared" si="6"/>
        <v>13</v>
      </c>
      <c r="N39" s="6">
        <f t="shared" si="7"/>
        <v>13</v>
      </c>
      <c r="O39" s="6">
        <f t="shared" si="8"/>
        <v>11</v>
      </c>
      <c r="P39" s="28">
        <f t="shared" si="9"/>
        <v>51</v>
      </c>
      <c r="Q39" s="6"/>
      <c r="R39" s="6">
        <v>197</v>
      </c>
      <c r="S39" s="6">
        <v>45</v>
      </c>
      <c r="T39" s="6">
        <v>14</v>
      </c>
      <c r="U39" s="6">
        <v>30</v>
      </c>
      <c r="V39" s="6">
        <v>996</v>
      </c>
      <c r="W39" s="13">
        <v>3.6493055555555556E-2</v>
      </c>
      <c r="X39" s="8" t="s">
        <v>332</v>
      </c>
      <c r="Y39" s="8" t="s">
        <v>395</v>
      </c>
      <c r="Z39" s="6" t="s">
        <v>321</v>
      </c>
      <c r="AA39" s="6" t="s">
        <v>35</v>
      </c>
      <c r="AB39" s="6">
        <v>2</v>
      </c>
      <c r="AC39" s="6" t="s">
        <v>317</v>
      </c>
      <c r="AE39" s="6">
        <v>393</v>
      </c>
      <c r="AF39" s="6">
        <v>61</v>
      </c>
      <c r="AG39" s="6">
        <v>13</v>
      </c>
      <c r="AH39" s="6">
        <v>42</v>
      </c>
      <c r="AI39">
        <v>996</v>
      </c>
      <c r="AJ39" s="7">
        <v>3.1504629629629632E-2</v>
      </c>
      <c r="AK39" s="8" t="s">
        <v>332</v>
      </c>
      <c r="AL39" s="8" t="s">
        <v>395</v>
      </c>
      <c r="AM39" s="6" t="s">
        <v>321</v>
      </c>
      <c r="AN39" s="6" t="s">
        <v>35</v>
      </c>
      <c r="AO39" s="6">
        <v>2</v>
      </c>
      <c r="AP39" s="6" t="s">
        <v>317</v>
      </c>
      <c r="AR39" s="6">
        <v>350</v>
      </c>
      <c r="AS39" s="6">
        <v>58</v>
      </c>
      <c r="AT39" s="6">
        <v>13</v>
      </c>
      <c r="AU39" s="6">
        <v>37</v>
      </c>
      <c r="AV39" s="6">
        <v>996</v>
      </c>
      <c r="AW39" s="7">
        <v>3.7372685185185182E-2</v>
      </c>
      <c r="AX39" s="8" t="s">
        <v>332</v>
      </c>
      <c r="AY39" s="8" t="s">
        <v>395</v>
      </c>
      <c r="AZ39" s="6" t="s">
        <v>321</v>
      </c>
      <c r="BA39" s="6" t="s">
        <v>35</v>
      </c>
      <c r="BB39" s="6">
        <v>2</v>
      </c>
      <c r="BC39" s="6" t="s">
        <v>317</v>
      </c>
      <c r="BE39" s="6">
        <v>169</v>
      </c>
      <c r="BF39" s="6">
        <v>49</v>
      </c>
      <c r="BG39" s="6">
        <v>11</v>
      </c>
      <c r="BH39" s="6">
        <v>31</v>
      </c>
      <c r="BI39" s="6">
        <v>996</v>
      </c>
      <c r="BJ39" s="7">
        <v>3.7499999999999999E-2</v>
      </c>
      <c r="BK39" s="8" t="s">
        <v>332</v>
      </c>
      <c r="BL39" s="8" t="s">
        <v>395</v>
      </c>
      <c r="BM39" s="6" t="s">
        <v>321</v>
      </c>
      <c r="BN39" s="6" t="s">
        <v>35</v>
      </c>
      <c r="BO39" s="6">
        <v>2</v>
      </c>
      <c r="BP39" s="6" t="s">
        <v>317</v>
      </c>
    </row>
    <row r="40" spans="1:68" x14ac:dyDescent="0.3">
      <c r="A40">
        <v>36</v>
      </c>
      <c r="B40">
        <v>13</v>
      </c>
      <c r="C40" s="8" t="s">
        <v>330</v>
      </c>
      <c r="D40" s="8" t="s">
        <v>358</v>
      </c>
      <c r="E40" s="6" t="s">
        <v>324</v>
      </c>
      <c r="F40" s="6" t="s">
        <v>27</v>
      </c>
      <c r="G40" s="6">
        <f t="shared" si="0"/>
        <v>23</v>
      </c>
      <c r="H40" s="6">
        <f t="shared" si="1"/>
        <v>34</v>
      </c>
      <c r="I40" s="6">
        <f t="shared" si="2"/>
        <v>30</v>
      </c>
      <c r="J40" s="16">
        <f t="shared" si="3"/>
        <v>127</v>
      </c>
      <c r="K40" s="28">
        <f t="shared" si="4"/>
        <v>214</v>
      </c>
      <c r="L40" s="6">
        <f t="shared" si="5"/>
        <v>8</v>
      </c>
      <c r="M40" s="6">
        <f t="shared" si="6"/>
        <v>13</v>
      </c>
      <c r="N40" s="6">
        <f t="shared" si="7"/>
        <v>11</v>
      </c>
      <c r="O40" s="16">
        <f t="shared" si="8"/>
        <v>38</v>
      </c>
      <c r="P40" s="28">
        <f t="shared" si="9"/>
        <v>70</v>
      </c>
      <c r="Q40" s="6"/>
      <c r="R40" s="6">
        <v>141</v>
      </c>
      <c r="S40" s="6">
        <v>23</v>
      </c>
      <c r="T40" s="6">
        <v>8</v>
      </c>
      <c r="U40" s="6">
        <v>14</v>
      </c>
      <c r="V40" s="6">
        <v>1331</v>
      </c>
      <c r="W40" s="13">
        <v>3.3101851851851855E-2</v>
      </c>
      <c r="X40" s="8" t="s">
        <v>330</v>
      </c>
      <c r="Y40" s="8" t="s">
        <v>358</v>
      </c>
      <c r="Z40" s="6" t="s">
        <v>324</v>
      </c>
      <c r="AA40" s="6" t="s">
        <v>27</v>
      </c>
      <c r="AB40" s="6">
        <v>2</v>
      </c>
      <c r="AC40" s="6" t="s">
        <v>317</v>
      </c>
      <c r="AE40" s="6">
        <v>251</v>
      </c>
      <c r="AF40" s="6">
        <v>34</v>
      </c>
      <c r="AG40" s="6">
        <v>13</v>
      </c>
      <c r="AH40" s="6">
        <v>21</v>
      </c>
      <c r="AI40">
        <v>1331</v>
      </c>
      <c r="AJ40" s="7">
        <v>2.8032407407407409E-2</v>
      </c>
      <c r="AK40" s="8" t="s">
        <v>330</v>
      </c>
      <c r="AL40" s="8" t="s">
        <v>358</v>
      </c>
      <c r="AM40" s="6" t="s">
        <v>324</v>
      </c>
      <c r="AN40" s="6" t="s">
        <v>27</v>
      </c>
      <c r="AO40" s="6">
        <v>2</v>
      </c>
      <c r="AP40" s="6" t="s">
        <v>317</v>
      </c>
      <c r="AR40" s="6">
        <v>223</v>
      </c>
      <c r="AS40" s="6">
        <v>30</v>
      </c>
      <c r="AT40" s="6">
        <v>11</v>
      </c>
      <c r="AU40" s="6">
        <v>18</v>
      </c>
      <c r="AV40" s="6">
        <v>1331</v>
      </c>
      <c r="AW40" s="7">
        <v>3.3229166666666664E-2</v>
      </c>
      <c r="AX40" s="8" t="s">
        <v>330</v>
      </c>
      <c r="AY40" s="8" t="s">
        <v>358</v>
      </c>
      <c r="AZ40" s="6" t="s">
        <v>324</v>
      </c>
      <c r="BA40" s="6" t="s">
        <v>27</v>
      </c>
      <c r="BB40" s="6">
        <v>2</v>
      </c>
      <c r="BC40" s="6" t="s">
        <v>317</v>
      </c>
      <c r="BE40" s="6"/>
      <c r="BF40" s="16">
        <f>BF$223</f>
        <v>127</v>
      </c>
      <c r="BG40" s="16">
        <f>BG$224</f>
        <v>38</v>
      </c>
      <c r="BH40" s="6"/>
      <c r="BI40" s="6"/>
      <c r="BJ40" s="9"/>
      <c r="BK40" s="8"/>
      <c r="BL40" s="8"/>
      <c r="BM40" s="6"/>
      <c r="BN40" s="6"/>
      <c r="BO40" s="6"/>
      <c r="BP40" s="6"/>
    </row>
    <row r="41" spans="1:68" x14ac:dyDescent="0.3">
      <c r="A41">
        <v>37</v>
      </c>
      <c r="B41">
        <v>8</v>
      </c>
      <c r="C41" s="8" t="s">
        <v>343</v>
      </c>
      <c r="D41" s="8" t="s">
        <v>347</v>
      </c>
      <c r="E41" s="6" t="s">
        <v>321</v>
      </c>
      <c r="F41" s="6" t="s">
        <v>35</v>
      </c>
      <c r="G41" s="6">
        <f t="shared" si="0"/>
        <v>17</v>
      </c>
      <c r="H41" s="6">
        <f t="shared" si="1"/>
        <v>36</v>
      </c>
      <c r="I41" s="16">
        <f t="shared" si="2"/>
        <v>136</v>
      </c>
      <c r="J41" s="6">
        <f t="shared" si="3"/>
        <v>29</v>
      </c>
      <c r="K41" s="28">
        <f t="shared" si="4"/>
        <v>218</v>
      </c>
      <c r="L41" s="6">
        <f t="shared" si="5"/>
        <v>5</v>
      </c>
      <c r="M41" s="6">
        <f t="shared" si="6"/>
        <v>6</v>
      </c>
      <c r="N41" s="16">
        <f t="shared" si="7"/>
        <v>46</v>
      </c>
      <c r="O41" s="6">
        <f t="shared" si="8"/>
        <v>5</v>
      </c>
      <c r="P41" s="28">
        <f t="shared" si="9"/>
        <v>62</v>
      </c>
      <c r="Q41" s="6"/>
      <c r="R41" s="6">
        <v>126</v>
      </c>
      <c r="S41" s="6">
        <v>17</v>
      </c>
      <c r="T41" s="6">
        <v>5</v>
      </c>
      <c r="U41" s="6">
        <v>11</v>
      </c>
      <c r="V41" s="6">
        <v>1043</v>
      </c>
      <c r="W41" s="13">
        <v>3.2199074074074074E-2</v>
      </c>
      <c r="X41" s="8" t="s">
        <v>343</v>
      </c>
      <c r="Y41" s="8" t="s">
        <v>347</v>
      </c>
      <c r="Z41" s="6" t="s">
        <v>321</v>
      </c>
      <c r="AA41" s="6" t="s">
        <v>35</v>
      </c>
      <c r="AB41" s="6">
        <v>2</v>
      </c>
      <c r="AC41" s="6" t="s">
        <v>317</v>
      </c>
      <c r="AE41" s="6">
        <v>256</v>
      </c>
      <c r="AF41" s="6">
        <v>36</v>
      </c>
      <c r="AG41" s="6">
        <v>6</v>
      </c>
      <c r="AH41" s="6">
        <v>22</v>
      </c>
      <c r="AI41">
        <v>1043</v>
      </c>
      <c r="AJ41" s="7">
        <v>2.8136574074074074E-2</v>
      </c>
      <c r="AK41" s="8" t="s">
        <v>343</v>
      </c>
      <c r="AL41" s="8" t="s">
        <v>347</v>
      </c>
      <c r="AM41" s="6" t="s">
        <v>321</v>
      </c>
      <c r="AN41" s="6" t="s">
        <v>35</v>
      </c>
      <c r="AO41" s="6">
        <v>2</v>
      </c>
      <c r="AP41" s="6" t="s">
        <v>317</v>
      </c>
      <c r="AR41" s="6"/>
      <c r="AS41" s="16">
        <f>AS$223</f>
        <v>136</v>
      </c>
      <c r="AT41" s="16">
        <f>AT$225</f>
        <v>46</v>
      </c>
      <c r="AU41" s="6"/>
      <c r="AV41" s="6"/>
      <c r="AW41" s="9"/>
      <c r="AX41" s="8"/>
      <c r="AY41" s="8"/>
      <c r="AZ41" s="6"/>
      <c r="BA41" s="6"/>
      <c r="BB41" s="6"/>
      <c r="BC41" s="6"/>
      <c r="BE41" s="6">
        <v>114</v>
      </c>
      <c r="BF41" s="6">
        <v>29</v>
      </c>
      <c r="BG41" s="6">
        <v>5</v>
      </c>
      <c r="BH41" s="6">
        <v>17</v>
      </c>
      <c r="BI41" s="6">
        <v>1043</v>
      </c>
      <c r="BJ41" s="7">
        <v>3.3402777777777781E-2</v>
      </c>
      <c r="BK41" s="8" t="s">
        <v>343</v>
      </c>
      <c r="BL41" s="8" t="s">
        <v>347</v>
      </c>
      <c r="BM41" s="6" t="s">
        <v>321</v>
      </c>
      <c r="BN41" s="6" t="s">
        <v>35</v>
      </c>
      <c r="BO41" s="6">
        <v>2</v>
      </c>
      <c r="BP41" s="6" t="s">
        <v>317</v>
      </c>
    </row>
    <row r="42" spans="1:68" x14ac:dyDescent="0.3">
      <c r="A42">
        <v>38</v>
      </c>
      <c r="C42" s="8" t="s">
        <v>407</v>
      </c>
      <c r="D42" s="8" t="s">
        <v>408</v>
      </c>
      <c r="E42" s="6" t="s">
        <v>14</v>
      </c>
      <c r="F42" s="6" t="s">
        <v>60</v>
      </c>
      <c r="G42" s="6">
        <f t="shared" si="0"/>
        <v>52</v>
      </c>
      <c r="H42" s="6">
        <f t="shared" si="1"/>
        <v>59</v>
      </c>
      <c r="I42" s="6">
        <f t="shared" si="2"/>
        <v>53</v>
      </c>
      <c r="J42" s="6">
        <f t="shared" si="3"/>
        <v>56</v>
      </c>
      <c r="K42" s="28">
        <f t="shared" si="4"/>
        <v>220</v>
      </c>
      <c r="L42" s="6"/>
      <c r="M42" s="6"/>
      <c r="N42" s="6"/>
      <c r="O42" s="6"/>
      <c r="P42" s="28"/>
      <c r="Q42" s="6"/>
      <c r="R42" s="6">
        <v>212</v>
      </c>
      <c r="S42" s="6">
        <v>52</v>
      </c>
      <c r="T42" s="6"/>
      <c r="U42" s="6"/>
      <c r="V42" s="6">
        <v>1736</v>
      </c>
      <c r="W42" s="13">
        <v>3.7349537037037035E-2</v>
      </c>
      <c r="X42" s="8" t="s">
        <v>407</v>
      </c>
      <c r="Y42" s="8" t="s">
        <v>408</v>
      </c>
      <c r="Z42" s="6" t="s">
        <v>14</v>
      </c>
      <c r="AA42" s="6" t="s">
        <v>60</v>
      </c>
      <c r="AB42" s="6">
        <v>2</v>
      </c>
      <c r="AC42" s="6" t="s">
        <v>317</v>
      </c>
      <c r="AE42" s="6">
        <v>384</v>
      </c>
      <c r="AF42" s="6">
        <v>59</v>
      </c>
      <c r="AG42" s="6"/>
      <c r="AH42" s="6"/>
      <c r="AI42">
        <v>1736</v>
      </c>
      <c r="AJ42" s="7">
        <v>3.1307870370370368E-2</v>
      </c>
      <c r="AK42" s="8" t="s">
        <v>407</v>
      </c>
      <c r="AL42" s="8" t="s">
        <v>408</v>
      </c>
      <c r="AM42" s="6" t="s">
        <v>14</v>
      </c>
      <c r="AN42" s="6" t="s">
        <v>60</v>
      </c>
      <c r="AO42" s="6">
        <v>2</v>
      </c>
      <c r="AP42" s="6" t="s">
        <v>317</v>
      </c>
      <c r="AR42" s="6">
        <v>339</v>
      </c>
      <c r="AS42" s="6">
        <v>53</v>
      </c>
      <c r="AT42" s="6"/>
      <c r="AU42" s="6"/>
      <c r="AV42" s="6">
        <v>1736</v>
      </c>
      <c r="AW42" s="7">
        <v>3.7118055555555557E-2</v>
      </c>
      <c r="AX42" s="8" t="s">
        <v>407</v>
      </c>
      <c r="AY42" s="8" t="s">
        <v>408</v>
      </c>
      <c r="AZ42" s="6" t="s">
        <v>14</v>
      </c>
      <c r="BA42" s="6" t="s">
        <v>60</v>
      </c>
      <c r="BB42" s="6">
        <v>2</v>
      </c>
      <c r="BC42" s="6" t="s">
        <v>317</v>
      </c>
      <c r="BE42" s="6">
        <v>184</v>
      </c>
      <c r="BF42" s="6">
        <v>56</v>
      </c>
      <c r="BG42" s="6"/>
      <c r="BH42" s="6"/>
      <c r="BI42" s="6">
        <v>1736</v>
      </c>
      <c r="BJ42" s="7">
        <v>3.9247685185185184E-2</v>
      </c>
      <c r="BK42" s="8" t="s">
        <v>407</v>
      </c>
      <c r="BL42" s="8" t="s">
        <v>408</v>
      </c>
      <c r="BM42" s="6" t="s">
        <v>14</v>
      </c>
      <c r="BN42" s="6" t="s">
        <v>60</v>
      </c>
      <c r="BO42" s="6">
        <v>2</v>
      </c>
      <c r="BP42" s="6" t="s">
        <v>317</v>
      </c>
    </row>
    <row r="43" spans="1:68" x14ac:dyDescent="0.3">
      <c r="A43">
        <v>39</v>
      </c>
      <c r="B43">
        <v>15</v>
      </c>
      <c r="C43" s="8" t="s">
        <v>396</v>
      </c>
      <c r="D43" s="8" t="s">
        <v>1596</v>
      </c>
      <c r="E43" s="6" t="s">
        <v>324</v>
      </c>
      <c r="F43" s="6" t="s">
        <v>15</v>
      </c>
      <c r="G43" s="16">
        <f t="shared" si="0"/>
        <v>123</v>
      </c>
      <c r="H43" s="6">
        <f t="shared" si="1"/>
        <v>42</v>
      </c>
      <c r="I43" s="6">
        <f t="shared" si="2"/>
        <v>36</v>
      </c>
      <c r="J43" s="6">
        <f t="shared" si="3"/>
        <v>34</v>
      </c>
      <c r="K43" s="28">
        <f t="shared" si="4"/>
        <v>235</v>
      </c>
      <c r="L43" s="16">
        <f>T43</f>
        <v>36</v>
      </c>
      <c r="M43" s="6">
        <f>AG43</f>
        <v>17</v>
      </c>
      <c r="N43" s="6">
        <f>AT43</f>
        <v>14</v>
      </c>
      <c r="O43" s="6">
        <f>BG43</f>
        <v>12</v>
      </c>
      <c r="P43" s="28">
        <f>SUM(L43:O43)</f>
        <v>79</v>
      </c>
      <c r="Q43" s="6"/>
      <c r="R43" s="6"/>
      <c r="S43" s="16">
        <f>S$223</f>
        <v>123</v>
      </c>
      <c r="T43" s="16">
        <f>T$224</f>
        <v>36</v>
      </c>
      <c r="U43" s="6"/>
      <c r="V43" s="6"/>
      <c r="W43" s="13"/>
      <c r="X43" s="8"/>
      <c r="Y43" s="8"/>
      <c r="Z43" s="6"/>
      <c r="AA43" s="6"/>
      <c r="AB43" s="6"/>
      <c r="AC43" s="6"/>
      <c r="AE43" s="6">
        <v>316</v>
      </c>
      <c r="AF43" s="6">
        <v>42</v>
      </c>
      <c r="AG43" s="6">
        <v>17</v>
      </c>
      <c r="AH43" s="6">
        <v>27</v>
      </c>
      <c r="AI43">
        <v>504</v>
      </c>
      <c r="AJ43" s="7">
        <v>2.9583333333333333E-2</v>
      </c>
      <c r="AK43" s="8" t="s">
        <v>396</v>
      </c>
      <c r="AL43" s="8" t="s">
        <v>1596</v>
      </c>
      <c r="AM43" s="6" t="s">
        <v>324</v>
      </c>
      <c r="AN43" s="6" t="s">
        <v>15</v>
      </c>
      <c r="AO43" s="6">
        <v>2</v>
      </c>
      <c r="AP43" s="6" t="s">
        <v>317</v>
      </c>
      <c r="AR43" s="6">
        <v>247</v>
      </c>
      <c r="AS43" s="6">
        <v>36</v>
      </c>
      <c r="AT43" s="6">
        <v>14</v>
      </c>
      <c r="AU43" s="6">
        <v>23</v>
      </c>
      <c r="AV43" s="6">
        <v>504</v>
      </c>
      <c r="AW43" s="7">
        <v>3.408564814814815E-2</v>
      </c>
      <c r="AX43" s="8" t="s">
        <v>396</v>
      </c>
      <c r="AY43" s="8" t="s">
        <v>1596</v>
      </c>
      <c r="AZ43" s="6" t="s">
        <v>324</v>
      </c>
      <c r="BA43" s="6" t="s">
        <v>15</v>
      </c>
      <c r="BB43" s="6">
        <v>2</v>
      </c>
      <c r="BC43" s="6" t="s">
        <v>317</v>
      </c>
      <c r="BE43" s="6">
        <v>125</v>
      </c>
      <c r="BF43" s="6">
        <v>34</v>
      </c>
      <c r="BG43" s="6">
        <v>12</v>
      </c>
      <c r="BH43" s="6">
        <v>21</v>
      </c>
      <c r="BI43" s="6">
        <v>504</v>
      </c>
      <c r="BJ43" s="7">
        <v>3.4178240740740738E-2</v>
      </c>
      <c r="BK43" s="8" t="s">
        <v>396</v>
      </c>
      <c r="BL43" s="8" t="s">
        <v>1596</v>
      </c>
      <c r="BM43" s="6" t="s">
        <v>324</v>
      </c>
      <c r="BN43" s="6" t="s">
        <v>15</v>
      </c>
      <c r="BO43" s="6">
        <v>2</v>
      </c>
      <c r="BP43" s="6" t="s">
        <v>317</v>
      </c>
    </row>
    <row r="44" spans="1:68" x14ac:dyDescent="0.3">
      <c r="A44">
        <v>40</v>
      </c>
      <c r="B44">
        <v>9</v>
      </c>
      <c r="C44" s="8" t="s">
        <v>378</v>
      </c>
      <c r="D44" s="8" t="s">
        <v>379</v>
      </c>
      <c r="E44" s="6" t="s">
        <v>321</v>
      </c>
      <c r="F44" s="6" t="s">
        <v>15</v>
      </c>
      <c r="G44" s="6">
        <f t="shared" si="0"/>
        <v>35</v>
      </c>
      <c r="H44" s="6">
        <f t="shared" si="1"/>
        <v>40</v>
      </c>
      <c r="I44" s="6">
        <f t="shared" si="2"/>
        <v>38</v>
      </c>
      <c r="J44" s="16">
        <f t="shared" si="3"/>
        <v>127</v>
      </c>
      <c r="K44" s="28">
        <f t="shared" si="4"/>
        <v>240</v>
      </c>
      <c r="L44" s="6">
        <f>T44</f>
        <v>9</v>
      </c>
      <c r="M44" s="6">
        <f>AG44</f>
        <v>7</v>
      </c>
      <c r="N44" s="6">
        <f>AT44</f>
        <v>8</v>
      </c>
      <c r="O44" s="16">
        <f>BG44</f>
        <v>42</v>
      </c>
      <c r="P44" s="28">
        <f>SUM(L44:O44)</f>
        <v>66</v>
      </c>
      <c r="Q44" s="6"/>
      <c r="R44" s="6">
        <v>173</v>
      </c>
      <c r="S44" s="6">
        <v>35</v>
      </c>
      <c r="T44" s="6">
        <v>9</v>
      </c>
      <c r="U44" s="6"/>
      <c r="V44" s="6">
        <v>498</v>
      </c>
      <c r="W44" s="7">
        <v>3.5011574074074077E-2</v>
      </c>
      <c r="X44" s="8" t="s">
        <v>378</v>
      </c>
      <c r="Y44" s="8" t="s">
        <v>379</v>
      </c>
      <c r="Z44" s="6" t="s">
        <v>321</v>
      </c>
      <c r="AA44" s="6" t="s">
        <v>15</v>
      </c>
      <c r="AB44" s="6">
        <v>2</v>
      </c>
      <c r="AC44" s="6" t="s">
        <v>317</v>
      </c>
      <c r="AE44" s="6">
        <v>307</v>
      </c>
      <c r="AF44" s="6">
        <v>40</v>
      </c>
      <c r="AG44" s="6">
        <v>7</v>
      </c>
      <c r="AH44" s="6">
        <v>25</v>
      </c>
      <c r="AI44">
        <v>498</v>
      </c>
      <c r="AJ44" s="7">
        <v>2.9444444444444443E-2</v>
      </c>
      <c r="AK44" s="8" t="s">
        <v>378</v>
      </c>
      <c r="AL44" s="8" t="s">
        <v>379</v>
      </c>
      <c r="AM44" s="6" t="s">
        <v>321</v>
      </c>
      <c r="AN44" s="6" t="s">
        <v>15</v>
      </c>
      <c r="AO44" s="6">
        <v>2</v>
      </c>
      <c r="AP44" s="6" t="s">
        <v>317</v>
      </c>
      <c r="AR44" s="6">
        <v>262</v>
      </c>
      <c r="AS44" s="6">
        <v>38</v>
      </c>
      <c r="AT44" s="6">
        <v>8</v>
      </c>
      <c r="AU44" s="6">
        <v>24</v>
      </c>
      <c r="AV44" s="6">
        <v>498</v>
      </c>
      <c r="AW44" s="7">
        <v>3.4618055555555555E-2</v>
      </c>
      <c r="AX44" s="8" t="s">
        <v>378</v>
      </c>
      <c r="AY44" s="8" t="s">
        <v>379</v>
      </c>
      <c r="AZ44" s="6" t="s">
        <v>321</v>
      </c>
      <c r="BA44" s="6" t="s">
        <v>15</v>
      </c>
      <c r="BB44" s="6">
        <v>2</v>
      </c>
      <c r="BC44" s="6" t="s">
        <v>317</v>
      </c>
      <c r="BE44" s="6"/>
      <c r="BF44" s="16">
        <f>BF$223</f>
        <v>127</v>
      </c>
      <c r="BG44" s="16">
        <f>BG$225</f>
        <v>42</v>
      </c>
      <c r="BH44" s="6"/>
      <c r="BI44" s="6"/>
      <c r="BJ44" s="7"/>
      <c r="BK44" s="8"/>
      <c r="BL44" s="8"/>
      <c r="BM44" s="6"/>
      <c r="BN44" s="6"/>
      <c r="BO44" s="6"/>
      <c r="BP44" s="6"/>
    </row>
    <row r="45" spans="1:68" x14ac:dyDescent="0.3">
      <c r="A45">
        <v>41</v>
      </c>
      <c r="C45" s="8" t="s">
        <v>376</v>
      </c>
      <c r="D45" s="8" t="s">
        <v>377</v>
      </c>
      <c r="E45" s="6" t="s">
        <v>14</v>
      </c>
      <c r="F45" s="6" t="s">
        <v>63</v>
      </c>
      <c r="G45" s="6">
        <f t="shared" si="0"/>
        <v>34</v>
      </c>
      <c r="H45" s="6">
        <f t="shared" si="1"/>
        <v>45</v>
      </c>
      <c r="I45" s="6">
        <f t="shared" si="2"/>
        <v>43</v>
      </c>
      <c r="J45" s="16">
        <f t="shared" si="3"/>
        <v>127</v>
      </c>
      <c r="K45" s="28">
        <f t="shared" si="4"/>
        <v>249</v>
      </c>
      <c r="L45" s="6"/>
      <c r="M45" s="6"/>
      <c r="N45" s="6"/>
      <c r="O45" s="6"/>
      <c r="P45" s="28"/>
      <c r="Q45" s="6"/>
      <c r="R45" s="6">
        <v>172</v>
      </c>
      <c r="S45" s="6">
        <v>34</v>
      </c>
      <c r="T45" s="6"/>
      <c r="U45" s="6"/>
      <c r="V45" s="6">
        <v>1668</v>
      </c>
      <c r="W45" s="13">
        <v>3.4988425925925923E-2</v>
      </c>
      <c r="X45" s="8" t="s">
        <v>376</v>
      </c>
      <c r="Y45" s="8" t="s">
        <v>377</v>
      </c>
      <c r="Z45" s="6" t="s">
        <v>14</v>
      </c>
      <c r="AA45" s="6" t="s">
        <v>63</v>
      </c>
      <c r="AB45" s="6">
        <v>2</v>
      </c>
      <c r="AC45" s="6" t="s">
        <v>317</v>
      </c>
      <c r="AE45" s="6">
        <v>321</v>
      </c>
      <c r="AF45" s="6">
        <v>45</v>
      </c>
      <c r="AG45" s="6"/>
      <c r="AH45" s="6"/>
      <c r="AI45">
        <v>1668</v>
      </c>
      <c r="AJ45" s="7">
        <v>2.9733796296296296E-2</v>
      </c>
      <c r="AK45" s="8" t="s">
        <v>376</v>
      </c>
      <c r="AL45" s="8" t="s">
        <v>377</v>
      </c>
      <c r="AM45" s="6" t="s">
        <v>14</v>
      </c>
      <c r="AN45" s="6" t="s">
        <v>63</v>
      </c>
      <c r="AO45" s="6">
        <v>2</v>
      </c>
      <c r="AP45" s="6" t="s">
        <v>317</v>
      </c>
      <c r="AR45" s="6">
        <v>294</v>
      </c>
      <c r="AS45" s="6">
        <v>43</v>
      </c>
      <c r="AT45" s="6"/>
      <c r="AU45" s="6"/>
      <c r="AV45" s="6">
        <v>1668</v>
      </c>
      <c r="AW45" s="7">
        <v>3.5439814814814813E-2</v>
      </c>
      <c r="AX45" s="8" t="s">
        <v>376</v>
      </c>
      <c r="AY45" s="8" t="s">
        <v>377</v>
      </c>
      <c r="AZ45" s="6" t="s">
        <v>14</v>
      </c>
      <c r="BA45" s="6" t="s">
        <v>63</v>
      </c>
      <c r="BB45" s="6">
        <v>2</v>
      </c>
      <c r="BC45" s="6" t="s">
        <v>317</v>
      </c>
      <c r="BE45" s="6"/>
      <c r="BF45" s="16">
        <f>BF$223</f>
        <v>127</v>
      </c>
      <c r="BG45" s="6"/>
      <c r="BH45" s="6"/>
      <c r="BI45" s="6"/>
      <c r="BJ45" s="7"/>
      <c r="BK45" s="8"/>
      <c r="BL45" s="8"/>
      <c r="BM45" s="6"/>
      <c r="BN45" s="6"/>
      <c r="BO45" s="6"/>
      <c r="BP45" s="6"/>
    </row>
    <row r="46" spans="1:68" x14ac:dyDescent="0.3">
      <c r="A46">
        <v>42</v>
      </c>
      <c r="B46">
        <v>16</v>
      </c>
      <c r="C46" s="8" t="s">
        <v>374</v>
      </c>
      <c r="D46" s="8" t="s">
        <v>375</v>
      </c>
      <c r="E46" s="6" t="s">
        <v>324</v>
      </c>
      <c r="F46" s="6" t="s">
        <v>63</v>
      </c>
      <c r="G46" s="6">
        <f t="shared" si="0"/>
        <v>33</v>
      </c>
      <c r="H46" s="6">
        <f t="shared" si="1"/>
        <v>48</v>
      </c>
      <c r="I46" s="6">
        <f t="shared" si="2"/>
        <v>41</v>
      </c>
      <c r="J46" s="16">
        <f t="shared" si="3"/>
        <v>127</v>
      </c>
      <c r="K46" s="28">
        <f t="shared" si="4"/>
        <v>249</v>
      </c>
      <c r="L46" s="6">
        <f>T46</f>
        <v>11</v>
      </c>
      <c r="M46" s="6">
        <f>AG46</f>
        <v>19</v>
      </c>
      <c r="N46" s="6">
        <f>AT46</f>
        <v>15</v>
      </c>
      <c r="O46" s="16">
        <f>BG46</f>
        <v>38</v>
      </c>
      <c r="P46" s="28">
        <f>SUM(L46:O46)</f>
        <v>83</v>
      </c>
      <c r="Q46" s="6"/>
      <c r="R46" s="6">
        <v>164</v>
      </c>
      <c r="S46" s="6">
        <v>33</v>
      </c>
      <c r="T46" s="6">
        <v>11</v>
      </c>
      <c r="U46" s="6">
        <v>21</v>
      </c>
      <c r="V46" s="6">
        <v>1645</v>
      </c>
      <c r="W46" s="13">
        <v>3.4502314814814812E-2</v>
      </c>
      <c r="X46" s="8" t="s">
        <v>374</v>
      </c>
      <c r="Y46" s="8" t="s">
        <v>375</v>
      </c>
      <c r="Z46" s="6" t="s">
        <v>324</v>
      </c>
      <c r="AA46" s="6" t="s">
        <v>63</v>
      </c>
      <c r="AB46" s="6">
        <v>2</v>
      </c>
      <c r="AC46" s="6" t="s">
        <v>317</v>
      </c>
      <c r="AE46" s="6">
        <v>344</v>
      </c>
      <c r="AF46" s="6">
        <v>48</v>
      </c>
      <c r="AG46" s="6">
        <v>19</v>
      </c>
      <c r="AH46" s="6">
        <v>31</v>
      </c>
      <c r="AI46">
        <v>1645</v>
      </c>
      <c r="AJ46" s="7">
        <v>3.0347222222222223E-2</v>
      </c>
      <c r="AK46" s="8" t="s">
        <v>374</v>
      </c>
      <c r="AL46" s="8" t="s">
        <v>375</v>
      </c>
      <c r="AM46" s="6" t="s">
        <v>324</v>
      </c>
      <c r="AN46" s="6" t="s">
        <v>63</v>
      </c>
      <c r="AO46" s="6">
        <v>2</v>
      </c>
      <c r="AP46" s="6" t="s">
        <v>317</v>
      </c>
      <c r="AR46" s="6">
        <v>278</v>
      </c>
      <c r="AS46" s="6">
        <v>41</v>
      </c>
      <c r="AT46" s="6">
        <v>15</v>
      </c>
      <c r="AU46" s="6">
        <v>26</v>
      </c>
      <c r="AV46" s="6">
        <v>1645</v>
      </c>
      <c r="AW46" s="7">
        <v>3.5034722222222224E-2</v>
      </c>
      <c r="AX46" s="8" t="s">
        <v>374</v>
      </c>
      <c r="AY46" s="8" t="s">
        <v>375</v>
      </c>
      <c r="AZ46" s="6" t="s">
        <v>324</v>
      </c>
      <c r="BA46" s="6" t="s">
        <v>63</v>
      </c>
      <c r="BB46" s="6">
        <v>2</v>
      </c>
      <c r="BC46" s="6" t="s">
        <v>317</v>
      </c>
      <c r="BE46" s="6"/>
      <c r="BF46" s="16">
        <f>BF$223</f>
        <v>127</v>
      </c>
      <c r="BG46" s="16">
        <f>BG$224</f>
        <v>38</v>
      </c>
      <c r="BH46" s="6"/>
      <c r="BI46" s="6"/>
      <c r="BJ46" s="7"/>
      <c r="BK46" s="8"/>
      <c r="BL46" s="8"/>
      <c r="BM46" s="6"/>
      <c r="BN46" s="6"/>
      <c r="BO46" s="6"/>
      <c r="BP46" s="6"/>
    </row>
    <row r="47" spans="1:68" x14ac:dyDescent="0.3">
      <c r="A47">
        <v>43</v>
      </c>
      <c r="B47">
        <v>8</v>
      </c>
      <c r="C47" s="8" t="s">
        <v>1600</v>
      </c>
      <c r="D47" s="8" t="s">
        <v>1601</v>
      </c>
      <c r="E47" s="6" t="s">
        <v>363</v>
      </c>
      <c r="F47" s="6" t="s">
        <v>19</v>
      </c>
      <c r="G47" s="16">
        <f t="shared" si="0"/>
        <v>123</v>
      </c>
      <c r="H47" s="6">
        <f t="shared" si="1"/>
        <v>49</v>
      </c>
      <c r="I47" s="6">
        <f t="shared" si="2"/>
        <v>42</v>
      </c>
      <c r="J47" s="6">
        <f t="shared" si="3"/>
        <v>39</v>
      </c>
      <c r="K47" s="28">
        <f t="shared" si="4"/>
        <v>253</v>
      </c>
      <c r="L47" s="16">
        <f>T47</f>
        <v>31</v>
      </c>
      <c r="M47" s="6">
        <f>AG47</f>
        <v>4</v>
      </c>
      <c r="N47" s="6">
        <f>AT47</f>
        <v>3</v>
      </c>
      <c r="O47" s="6">
        <f>BG47</f>
        <v>4</v>
      </c>
      <c r="P47" s="28">
        <f>SUM(L47:O47)</f>
        <v>42</v>
      </c>
      <c r="Q47" s="6"/>
      <c r="R47" s="6"/>
      <c r="S47" s="16">
        <f>S$223</f>
        <v>123</v>
      </c>
      <c r="T47" s="16">
        <f>T$226</f>
        <v>31</v>
      </c>
      <c r="U47" s="6"/>
      <c r="V47" s="6"/>
      <c r="W47" s="13"/>
      <c r="X47" s="8"/>
      <c r="Y47" s="8"/>
      <c r="Z47" s="6"/>
      <c r="AA47" s="6"/>
      <c r="AB47" s="6"/>
      <c r="AC47" s="6"/>
      <c r="AE47" s="20">
        <v>350</v>
      </c>
      <c r="AF47" s="6">
        <v>49</v>
      </c>
      <c r="AG47" s="6">
        <v>4</v>
      </c>
      <c r="AH47" s="6">
        <v>32</v>
      </c>
      <c r="AI47">
        <v>774</v>
      </c>
      <c r="AJ47" s="7">
        <v>3.0416666666666668E-2</v>
      </c>
      <c r="AK47" s="8" t="s">
        <v>1600</v>
      </c>
      <c r="AL47" s="8" t="s">
        <v>1601</v>
      </c>
      <c r="AM47" s="6" t="s">
        <v>363</v>
      </c>
      <c r="AN47" s="6" t="s">
        <v>19</v>
      </c>
      <c r="AO47" s="6">
        <v>2</v>
      </c>
      <c r="AP47" s="6" t="s">
        <v>317</v>
      </c>
      <c r="AR47" s="6">
        <v>290</v>
      </c>
      <c r="AS47" s="6">
        <v>42</v>
      </c>
      <c r="AT47" s="6">
        <v>3</v>
      </c>
      <c r="AU47" s="6">
        <v>27</v>
      </c>
      <c r="AV47" s="6">
        <v>774</v>
      </c>
      <c r="AW47" s="7">
        <v>3.5312499999999997E-2</v>
      </c>
      <c r="AX47" s="8" t="s">
        <v>1600</v>
      </c>
      <c r="AY47" s="8" t="s">
        <v>1601</v>
      </c>
      <c r="AZ47" s="6" t="s">
        <v>363</v>
      </c>
      <c r="BA47" s="6" t="s">
        <v>19</v>
      </c>
      <c r="BB47" s="6">
        <v>2</v>
      </c>
      <c r="BC47" s="6" t="s">
        <v>317</v>
      </c>
      <c r="BE47" s="6">
        <v>138</v>
      </c>
      <c r="BF47" s="6">
        <v>39</v>
      </c>
      <c r="BG47" s="6">
        <v>4</v>
      </c>
      <c r="BH47" s="6">
        <v>24</v>
      </c>
      <c r="BI47" s="6">
        <v>774</v>
      </c>
      <c r="BJ47" s="7">
        <v>3.5567129629629629E-2</v>
      </c>
      <c r="BK47" s="8" t="s">
        <v>1600</v>
      </c>
      <c r="BL47" s="8" t="s">
        <v>1601</v>
      </c>
      <c r="BM47" s="6" t="s">
        <v>363</v>
      </c>
      <c r="BN47" s="6" t="s">
        <v>19</v>
      </c>
      <c r="BO47" s="6">
        <v>2</v>
      </c>
      <c r="BP47" s="6" t="s">
        <v>317</v>
      </c>
    </row>
    <row r="48" spans="1:68" x14ac:dyDescent="0.3">
      <c r="A48">
        <v>44</v>
      </c>
      <c r="B48">
        <v>2</v>
      </c>
      <c r="C48" s="8" t="s">
        <v>415</v>
      </c>
      <c r="D48" s="8" t="s">
        <v>416</v>
      </c>
      <c r="E48" s="6" t="s">
        <v>363</v>
      </c>
      <c r="F48" s="6" t="s">
        <v>27</v>
      </c>
      <c r="G48" s="6">
        <f t="shared" si="0"/>
        <v>56</v>
      </c>
      <c r="H48" s="6">
        <f t="shared" si="1"/>
        <v>73</v>
      </c>
      <c r="I48" s="6">
        <f t="shared" si="2"/>
        <v>66</v>
      </c>
      <c r="J48" s="6">
        <f t="shared" si="3"/>
        <v>65</v>
      </c>
      <c r="K48" s="28">
        <f t="shared" si="4"/>
        <v>260</v>
      </c>
      <c r="L48" s="6">
        <f>T48</f>
        <v>5</v>
      </c>
      <c r="M48" s="6">
        <f>AG48</f>
        <v>6</v>
      </c>
      <c r="N48" s="6">
        <f>AT48</f>
        <v>7</v>
      </c>
      <c r="O48" s="6">
        <f>BG48</f>
        <v>10</v>
      </c>
      <c r="P48" s="28">
        <f>SUM(L48:O48)</f>
        <v>28</v>
      </c>
      <c r="Q48" s="6"/>
      <c r="R48" s="6">
        <v>221</v>
      </c>
      <c r="S48" s="6">
        <v>56</v>
      </c>
      <c r="T48" s="6">
        <v>5</v>
      </c>
      <c r="U48" s="6">
        <v>39</v>
      </c>
      <c r="V48" s="6">
        <v>1358</v>
      </c>
      <c r="W48" s="13">
        <v>3.833333333333333E-2</v>
      </c>
      <c r="X48" s="8" t="s">
        <v>415</v>
      </c>
      <c r="Y48" s="8" t="s">
        <v>416</v>
      </c>
      <c r="Z48" s="6" t="s">
        <v>363</v>
      </c>
      <c r="AA48" s="6" t="s">
        <v>27</v>
      </c>
      <c r="AB48" s="6">
        <v>2</v>
      </c>
      <c r="AC48" s="6" t="s">
        <v>317</v>
      </c>
      <c r="AE48" s="6">
        <v>452</v>
      </c>
      <c r="AF48" s="6">
        <v>73</v>
      </c>
      <c r="AG48" s="6">
        <v>6</v>
      </c>
      <c r="AH48" s="6">
        <v>50</v>
      </c>
      <c r="AI48">
        <v>1358</v>
      </c>
      <c r="AJ48" s="7">
        <v>3.3090277777777781E-2</v>
      </c>
      <c r="AK48" s="8" t="s">
        <v>415</v>
      </c>
      <c r="AL48" s="8" t="s">
        <v>416</v>
      </c>
      <c r="AM48" s="6" t="s">
        <v>363</v>
      </c>
      <c r="AN48" s="6" t="s">
        <v>27</v>
      </c>
      <c r="AO48" s="6">
        <v>2</v>
      </c>
      <c r="AP48" s="6" t="s">
        <v>317</v>
      </c>
      <c r="AR48" s="6">
        <v>384</v>
      </c>
      <c r="AS48" s="6">
        <v>66</v>
      </c>
      <c r="AT48" s="6">
        <v>7</v>
      </c>
      <c r="AU48" s="6">
        <v>44</v>
      </c>
      <c r="AV48" s="6">
        <v>1358</v>
      </c>
      <c r="AW48" s="7">
        <v>3.8692129629629632E-2</v>
      </c>
      <c r="AX48" s="8" t="s">
        <v>415</v>
      </c>
      <c r="AY48" s="8" t="s">
        <v>416</v>
      </c>
      <c r="AZ48" s="6" t="s">
        <v>363</v>
      </c>
      <c r="BA48" s="6" t="s">
        <v>27</v>
      </c>
      <c r="BB48" s="6">
        <v>2</v>
      </c>
      <c r="BC48" s="6" t="s">
        <v>317</v>
      </c>
      <c r="BE48" s="6">
        <v>201</v>
      </c>
      <c r="BF48" s="6">
        <v>65</v>
      </c>
      <c r="BG48" s="6">
        <v>10</v>
      </c>
      <c r="BH48" s="6">
        <v>46</v>
      </c>
      <c r="BI48" s="6">
        <v>1358</v>
      </c>
      <c r="BJ48" s="7">
        <v>4.0694444444444443E-2</v>
      </c>
      <c r="BK48" s="8" t="s">
        <v>415</v>
      </c>
      <c r="BL48" s="8" t="s">
        <v>416</v>
      </c>
      <c r="BM48" s="6" t="s">
        <v>363</v>
      </c>
      <c r="BN48" s="6" t="s">
        <v>27</v>
      </c>
      <c r="BO48" s="6">
        <v>2</v>
      </c>
      <c r="BP48" s="6" t="s">
        <v>317</v>
      </c>
    </row>
    <row r="49" spans="1:68" x14ac:dyDescent="0.3">
      <c r="A49">
        <v>45</v>
      </c>
      <c r="B49">
        <v>3</v>
      </c>
      <c r="C49" s="8" t="s">
        <v>361</v>
      </c>
      <c r="D49" s="8" t="s">
        <v>427</v>
      </c>
      <c r="E49" s="6" t="s">
        <v>363</v>
      </c>
      <c r="F49" s="6" t="s">
        <v>15</v>
      </c>
      <c r="G49" s="6">
        <f t="shared" si="0"/>
        <v>64</v>
      </c>
      <c r="H49" s="6">
        <f t="shared" si="1"/>
        <v>76</v>
      </c>
      <c r="I49" s="6">
        <f t="shared" si="2"/>
        <v>69</v>
      </c>
      <c r="J49" s="6">
        <f t="shared" si="3"/>
        <v>53</v>
      </c>
      <c r="K49" s="28">
        <f t="shared" si="4"/>
        <v>262</v>
      </c>
      <c r="L49" s="6">
        <f>T49</f>
        <v>7</v>
      </c>
      <c r="M49" s="6">
        <f>AG49</f>
        <v>7</v>
      </c>
      <c r="N49" s="6">
        <f>AT49</f>
        <v>8</v>
      </c>
      <c r="O49" s="6">
        <f>BG49</f>
        <v>7</v>
      </c>
      <c r="P49" s="28">
        <f>SUM(L49:O49)</f>
        <v>29</v>
      </c>
      <c r="Q49" s="6"/>
      <c r="R49" s="6">
        <v>239</v>
      </c>
      <c r="S49" s="6">
        <v>64</v>
      </c>
      <c r="T49" s="6">
        <v>7</v>
      </c>
      <c r="U49" s="6">
        <v>47</v>
      </c>
      <c r="V49" s="6">
        <v>456</v>
      </c>
      <c r="W49" s="13">
        <v>3.982638888888889E-2</v>
      </c>
      <c r="X49" s="8" t="s">
        <v>361</v>
      </c>
      <c r="Y49" s="8" t="s">
        <v>427</v>
      </c>
      <c r="Z49" s="6" t="s">
        <v>363</v>
      </c>
      <c r="AA49" s="6" t="s">
        <v>15</v>
      </c>
      <c r="AB49" s="6">
        <v>2</v>
      </c>
      <c r="AC49" s="6" t="s">
        <v>317</v>
      </c>
      <c r="AE49" s="20">
        <v>458</v>
      </c>
      <c r="AF49" s="6">
        <v>76</v>
      </c>
      <c r="AG49" s="6">
        <v>7</v>
      </c>
      <c r="AH49" s="6">
        <v>53</v>
      </c>
      <c r="AI49">
        <v>456</v>
      </c>
      <c r="AJ49" s="7">
        <v>3.3379629629629627E-2</v>
      </c>
      <c r="AK49" s="8" t="s">
        <v>361</v>
      </c>
      <c r="AL49" s="8" t="s">
        <v>427</v>
      </c>
      <c r="AM49" s="6" t="s">
        <v>363</v>
      </c>
      <c r="AN49" s="6" t="s">
        <v>15</v>
      </c>
      <c r="AO49" s="6">
        <v>2</v>
      </c>
      <c r="AP49" s="6" t="s">
        <v>317</v>
      </c>
      <c r="AR49" s="6">
        <v>396</v>
      </c>
      <c r="AS49" s="6">
        <v>69</v>
      </c>
      <c r="AT49" s="6">
        <v>8</v>
      </c>
      <c r="AU49" s="6">
        <v>47</v>
      </c>
      <c r="AV49" s="6">
        <v>456</v>
      </c>
      <c r="AW49" s="7">
        <v>3.90625E-2</v>
      </c>
      <c r="AX49" s="8" t="s">
        <v>361</v>
      </c>
      <c r="AY49" s="8" t="s">
        <v>427</v>
      </c>
      <c r="AZ49" s="6" t="s">
        <v>363</v>
      </c>
      <c r="BA49" s="6" t="s">
        <v>15</v>
      </c>
      <c r="BB49" s="6">
        <v>2</v>
      </c>
      <c r="BC49" s="6" t="s">
        <v>317</v>
      </c>
      <c r="BE49" s="6">
        <v>180</v>
      </c>
      <c r="BF49" s="6">
        <v>53</v>
      </c>
      <c r="BG49" s="6">
        <v>7</v>
      </c>
      <c r="BH49" s="6">
        <v>35</v>
      </c>
      <c r="BI49" s="6">
        <v>456</v>
      </c>
      <c r="BJ49" s="7">
        <v>3.8854166666666669E-2</v>
      </c>
      <c r="BK49" s="8" t="s">
        <v>361</v>
      </c>
      <c r="BL49" s="8" t="s">
        <v>427</v>
      </c>
      <c r="BM49" s="6" t="s">
        <v>363</v>
      </c>
      <c r="BN49" s="6" t="s">
        <v>15</v>
      </c>
      <c r="BO49" s="6">
        <v>2</v>
      </c>
      <c r="BP49" s="6" t="s">
        <v>317</v>
      </c>
    </row>
    <row r="50" spans="1:68" x14ac:dyDescent="0.3">
      <c r="A50">
        <v>46</v>
      </c>
      <c r="C50" s="8" t="s">
        <v>1001</v>
      </c>
      <c r="D50" s="8" t="s">
        <v>1309</v>
      </c>
      <c r="E50" s="6" t="s">
        <v>14</v>
      </c>
      <c r="F50" s="6" t="s">
        <v>52</v>
      </c>
      <c r="G50" s="16">
        <f t="shared" si="0"/>
        <v>123</v>
      </c>
      <c r="H50" s="6">
        <f t="shared" si="1"/>
        <v>56</v>
      </c>
      <c r="I50" s="6">
        <f t="shared" si="2"/>
        <v>39</v>
      </c>
      <c r="J50" s="6">
        <f t="shared" si="3"/>
        <v>44</v>
      </c>
      <c r="K50" s="28">
        <f t="shared" si="4"/>
        <v>262</v>
      </c>
      <c r="L50" s="6"/>
      <c r="M50" s="6"/>
      <c r="N50" s="6"/>
      <c r="O50" s="6"/>
      <c r="P50" s="28"/>
      <c r="Q50" s="6"/>
      <c r="R50" s="6"/>
      <c r="S50" s="16">
        <f>S$223</f>
        <v>123</v>
      </c>
      <c r="T50" s="6"/>
      <c r="U50" s="6"/>
      <c r="V50" s="6"/>
      <c r="W50" s="9"/>
      <c r="X50" s="8"/>
      <c r="Y50" s="8"/>
      <c r="Z50" s="6"/>
      <c r="AA50" s="6"/>
      <c r="AB50" s="6"/>
      <c r="AC50" s="6"/>
      <c r="AE50" s="6">
        <v>372</v>
      </c>
      <c r="AF50" s="6">
        <v>56</v>
      </c>
      <c r="AG50" s="6"/>
      <c r="AH50" s="6"/>
      <c r="AI50">
        <v>1097</v>
      </c>
      <c r="AJ50" s="7">
        <v>3.1053240740740742E-2</v>
      </c>
      <c r="AK50" s="8" t="s">
        <v>1001</v>
      </c>
      <c r="AL50" s="8" t="s">
        <v>1309</v>
      </c>
      <c r="AM50" s="6" t="s">
        <v>14</v>
      </c>
      <c r="AN50" s="6" t="s">
        <v>52</v>
      </c>
      <c r="AO50" s="6">
        <v>2</v>
      </c>
      <c r="AP50" s="6" t="s">
        <v>317</v>
      </c>
      <c r="AR50" s="6">
        <v>268</v>
      </c>
      <c r="AS50" s="6">
        <v>39</v>
      </c>
      <c r="AT50" s="6"/>
      <c r="AU50" s="6"/>
      <c r="AV50" s="6">
        <v>1170</v>
      </c>
      <c r="AW50" s="7">
        <v>3.4780092592592592E-2</v>
      </c>
      <c r="AX50" s="8" t="s">
        <v>1001</v>
      </c>
      <c r="AY50" s="8" t="s">
        <v>1309</v>
      </c>
      <c r="AZ50" s="6" t="s">
        <v>14</v>
      </c>
      <c r="BA50" s="6" t="s">
        <v>52</v>
      </c>
      <c r="BB50" s="6">
        <v>2</v>
      </c>
      <c r="BC50" s="6" t="s">
        <v>317</v>
      </c>
      <c r="BE50" s="6">
        <v>157</v>
      </c>
      <c r="BF50" s="6">
        <v>44</v>
      </c>
      <c r="BG50" s="6"/>
      <c r="BH50" s="6"/>
      <c r="BI50" s="6">
        <v>1170</v>
      </c>
      <c r="BJ50" s="7">
        <v>3.6516203703703703E-2</v>
      </c>
      <c r="BK50" s="8" t="s">
        <v>1001</v>
      </c>
      <c r="BL50" s="8" t="s">
        <v>1309</v>
      </c>
      <c r="BM50" s="6" t="s">
        <v>14</v>
      </c>
      <c r="BN50" s="6" t="s">
        <v>52</v>
      </c>
      <c r="BO50" s="6">
        <v>2</v>
      </c>
      <c r="BP50" s="6" t="s">
        <v>317</v>
      </c>
    </row>
    <row r="51" spans="1:68" x14ac:dyDescent="0.3">
      <c r="A51">
        <v>47</v>
      </c>
      <c r="B51">
        <v>17</v>
      </c>
      <c r="C51" s="8" t="s">
        <v>385</v>
      </c>
      <c r="D51" s="8" t="s">
        <v>386</v>
      </c>
      <c r="E51" s="6" t="s">
        <v>324</v>
      </c>
      <c r="F51" s="6" t="s">
        <v>63</v>
      </c>
      <c r="G51" s="6">
        <f t="shared" si="0"/>
        <v>39</v>
      </c>
      <c r="H51" s="6">
        <f t="shared" si="1"/>
        <v>50</v>
      </c>
      <c r="I51" s="6">
        <f t="shared" si="2"/>
        <v>46</v>
      </c>
      <c r="J51" s="16">
        <f t="shared" si="3"/>
        <v>127</v>
      </c>
      <c r="K51" s="28">
        <f t="shared" si="4"/>
        <v>262</v>
      </c>
      <c r="L51" s="6">
        <f t="shared" ref="L51:L56" si="10">T51</f>
        <v>12</v>
      </c>
      <c r="M51" s="6">
        <f t="shared" ref="M51:M56" si="11">AG51</f>
        <v>20</v>
      </c>
      <c r="N51" s="6">
        <f t="shared" ref="N51:N56" si="12">AT51</f>
        <v>17</v>
      </c>
      <c r="O51" s="16">
        <f t="shared" ref="O51:O56" si="13">BG51</f>
        <v>38</v>
      </c>
      <c r="P51" s="28">
        <f t="shared" ref="P51:P56" si="14">SUM(L51:O51)</f>
        <v>87</v>
      </c>
      <c r="Q51" s="6"/>
      <c r="R51" s="6">
        <v>184</v>
      </c>
      <c r="S51" s="6">
        <v>39</v>
      </c>
      <c r="T51" s="6">
        <v>12</v>
      </c>
      <c r="U51" s="6">
        <v>25</v>
      </c>
      <c r="V51" s="6">
        <v>1619</v>
      </c>
      <c r="W51" s="13">
        <v>3.5879629629629629E-2</v>
      </c>
      <c r="X51" s="8" t="s">
        <v>385</v>
      </c>
      <c r="Y51" s="8" t="s">
        <v>386</v>
      </c>
      <c r="Z51" s="6" t="s">
        <v>324</v>
      </c>
      <c r="AA51" s="6" t="s">
        <v>63</v>
      </c>
      <c r="AB51" s="6">
        <v>2</v>
      </c>
      <c r="AC51" s="6" t="s">
        <v>317</v>
      </c>
      <c r="AE51" s="6">
        <v>351</v>
      </c>
      <c r="AF51" s="6">
        <v>50</v>
      </c>
      <c r="AG51" s="6">
        <v>20</v>
      </c>
      <c r="AH51" s="6">
        <v>33</v>
      </c>
      <c r="AI51">
        <v>1619</v>
      </c>
      <c r="AJ51" s="7">
        <v>3.0439814814814815E-2</v>
      </c>
      <c r="AK51" s="8" t="s">
        <v>385</v>
      </c>
      <c r="AL51" s="8" t="s">
        <v>386</v>
      </c>
      <c r="AM51" s="6" t="s">
        <v>324</v>
      </c>
      <c r="AN51" s="6" t="s">
        <v>63</v>
      </c>
      <c r="AO51" s="6">
        <v>2</v>
      </c>
      <c r="AP51" s="6" t="s">
        <v>317</v>
      </c>
      <c r="AR51" s="6">
        <v>305</v>
      </c>
      <c r="AS51" s="6">
        <v>46</v>
      </c>
      <c r="AT51" s="6">
        <v>17</v>
      </c>
      <c r="AU51" s="6">
        <v>30</v>
      </c>
      <c r="AV51" s="6">
        <v>1619</v>
      </c>
      <c r="AW51" s="7">
        <v>3.6076388888888887E-2</v>
      </c>
      <c r="AX51" s="8" t="s">
        <v>385</v>
      </c>
      <c r="AY51" s="8" t="s">
        <v>386</v>
      </c>
      <c r="AZ51" s="6" t="s">
        <v>324</v>
      </c>
      <c r="BA51" s="6" t="s">
        <v>63</v>
      </c>
      <c r="BB51" s="6">
        <v>2</v>
      </c>
      <c r="BC51" s="6" t="s">
        <v>317</v>
      </c>
      <c r="BE51" s="6"/>
      <c r="BF51" s="16">
        <f>BF$223</f>
        <v>127</v>
      </c>
      <c r="BG51" s="16">
        <f>BG$224</f>
        <v>38</v>
      </c>
      <c r="BH51" s="6"/>
      <c r="BI51" s="6"/>
      <c r="BJ51" s="7"/>
      <c r="BK51" s="8"/>
      <c r="BL51" s="8"/>
      <c r="BM51" s="6"/>
      <c r="BN51" s="6"/>
      <c r="BO51" s="6"/>
      <c r="BP51" s="6"/>
    </row>
    <row r="52" spans="1:68" x14ac:dyDescent="0.3">
      <c r="A52">
        <v>48</v>
      </c>
      <c r="B52">
        <v>1</v>
      </c>
      <c r="C52" s="8" t="s">
        <v>402</v>
      </c>
      <c r="D52" s="8" t="s">
        <v>403</v>
      </c>
      <c r="E52" s="6" t="s">
        <v>404</v>
      </c>
      <c r="F52" s="6" t="s">
        <v>19</v>
      </c>
      <c r="G52" s="6">
        <f t="shared" si="0"/>
        <v>50</v>
      </c>
      <c r="H52" s="6">
        <f t="shared" si="1"/>
        <v>51</v>
      </c>
      <c r="I52" s="6">
        <f t="shared" si="2"/>
        <v>40</v>
      </c>
      <c r="J52" s="16">
        <f t="shared" si="3"/>
        <v>127</v>
      </c>
      <c r="K52" s="28">
        <f t="shared" si="4"/>
        <v>268</v>
      </c>
      <c r="L52" s="6">
        <f t="shared" si="10"/>
        <v>1</v>
      </c>
      <c r="M52" s="6">
        <f t="shared" si="11"/>
        <v>1</v>
      </c>
      <c r="N52" s="6">
        <f t="shared" si="12"/>
        <v>1</v>
      </c>
      <c r="O52" s="16">
        <f t="shared" si="13"/>
        <v>11</v>
      </c>
      <c r="P52" s="28">
        <f t="shared" si="14"/>
        <v>14</v>
      </c>
      <c r="Q52" s="6"/>
      <c r="R52" s="6">
        <v>207</v>
      </c>
      <c r="S52" s="6">
        <v>50</v>
      </c>
      <c r="T52" s="6">
        <v>1</v>
      </c>
      <c r="U52" s="6">
        <v>34</v>
      </c>
      <c r="V52" s="6">
        <v>803</v>
      </c>
      <c r="W52" s="13">
        <v>3.72337962962963E-2</v>
      </c>
      <c r="X52" s="8" t="s">
        <v>402</v>
      </c>
      <c r="Y52" s="8" t="s">
        <v>403</v>
      </c>
      <c r="Z52" s="6" t="s">
        <v>404</v>
      </c>
      <c r="AA52" s="6" t="s">
        <v>19</v>
      </c>
      <c r="AB52" s="6">
        <v>2</v>
      </c>
      <c r="AC52" s="6" t="s">
        <v>317</v>
      </c>
      <c r="AE52" s="6">
        <v>356</v>
      </c>
      <c r="AF52" s="6">
        <v>51</v>
      </c>
      <c r="AG52" s="6">
        <v>1</v>
      </c>
      <c r="AH52" s="6">
        <v>34</v>
      </c>
      <c r="AI52">
        <v>803</v>
      </c>
      <c r="AJ52" s="7">
        <v>3.0520833333333334E-2</v>
      </c>
      <c r="AK52" s="8" t="s">
        <v>402</v>
      </c>
      <c r="AL52" s="8" t="s">
        <v>403</v>
      </c>
      <c r="AM52" s="6" t="s">
        <v>404</v>
      </c>
      <c r="AN52" s="6" t="s">
        <v>19</v>
      </c>
      <c r="AO52" s="6">
        <v>2</v>
      </c>
      <c r="AP52" s="6" t="s">
        <v>317</v>
      </c>
      <c r="AR52" s="6">
        <v>271</v>
      </c>
      <c r="AS52" s="6">
        <v>40</v>
      </c>
      <c r="AT52" s="6">
        <v>1</v>
      </c>
      <c r="AU52" s="6">
        <v>25</v>
      </c>
      <c r="AV52" s="6">
        <v>803</v>
      </c>
      <c r="AW52" s="7">
        <v>3.4814814814814812E-2</v>
      </c>
      <c r="AX52" s="8" t="s">
        <v>402</v>
      </c>
      <c r="AY52" s="8" t="s">
        <v>403</v>
      </c>
      <c r="AZ52" s="6" t="s">
        <v>404</v>
      </c>
      <c r="BA52" s="6" t="s">
        <v>19</v>
      </c>
      <c r="BB52" s="6">
        <v>2</v>
      </c>
      <c r="BC52" s="6" t="s">
        <v>317</v>
      </c>
      <c r="BE52" s="6"/>
      <c r="BF52" s="16">
        <f>BF$223</f>
        <v>127</v>
      </c>
      <c r="BG52" s="16">
        <f>BG$228</f>
        <v>11</v>
      </c>
      <c r="BH52" s="6"/>
      <c r="BI52" s="6"/>
      <c r="BJ52" s="7"/>
      <c r="BK52" s="8"/>
      <c r="BL52" s="8"/>
      <c r="BM52" s="6"/>
      <c r="BN52" s="6"/>
      <c r="BO52" s="6"/>
      <c r="BP52" s="6"/>
    </row>
    <row r="53" spans="1:68" x14ac:dyDescent="0.3">
      <c r="A53">
        <v>49</v>
      </c>
      <c r="B53">
        <v>4</v>
      </c>
      <c r="C53" s="8" t="s">
        <v>348</v>
      </c>
      <c r="D53" s="8" t="s">
        <v>424</v>
      </c>
      <c r="E53" s="6" t="s">
        <v>363</v>
      </c>
      <c r="F53" s="6" t="s">
        <v>63</v>
      </c>
      <c r="G53" s="6">
        <f t="shared" si="0"/>
        <v>61</v>
      </c>
      <c r="H53" s="6">
        <f t="shared" si="1"/>
        <v>91</v>
      </c>
      <c r="I53" s="6">
        <f t="shared" si="2"/>
        <v>61</v>
      </c>
      <c r="J53" s="6">
        <f t="shared" si="3"/>
        <v>62</v>
      </c>
      <c r="K53" s="28">
        <f t="shared" si="4"/>
        <v>275</v>
      </c>
      <c r="L53" s="6">
        <f t="shared" si="10"/>
        <v>6</v>
      </c>
      <c r="M53" s="6">
        <f t="shared" si="11"/>
        <v>10</v>
      </c>
      <c r="N53" s="6">
        <f t="shared" si="12"/>
        <v>6</v>
      </c>
      <c r="O53" s="6">
        <f t="shared" si="13"/>
        <v>9</v>
      </c>
      <c r="P53" s="28">
        <f t="shared" si="14"/>
        <v>31</v>
      </c>
      <c r="Q53" s="6"/>
      <c r="R53" s="6">
        <v>233</v>
      </c>
      <c r="S53" s="6">
        <v>61</v>
      </c>
      <c r="T53" s="6">
        <v>6</v>
      </c>
      <c r="U53" s="6">
        <v>44</v>
      </c>
      <c r="V53" s="6">
        <v>1635</v>
      </c>
      <c r="W53" s="13">
        <v>3.9386574074074074E-2</v>
      </c>
      <c r="X53" s="8" t="s">
        <v>348</v>
      </c>
      <c r="Y53" s="8" t="s">
        <v>424</v>
      </c>
      <c r="Z53" s="6" t="s">
        <v>363</v>
      </c>
      <c r="AA53" s="6" t="s">
        <v>63</v>
      </c>
      <c r="AB53" s="6">
        <v>2</v>
      </c>
      <c r="AC53" s="6" t="s">
        <v>317</v>
      </c>
      <c r="AE53" s="6">
        <v>501</v>
      </c>
      <c r="AF53" s="6">
        <v>91</v>
      </c>
      <c r="AG53" s="6">
        <v>10</v>
      </c>
      <c r="AH53" s="6">
        <v>65</v>
      </c>
      <c r="AI53">
        <v>1635</v>
      </c>
      <c r="AJ53" s="7">
        <v>3.4629629629629628E-2</v>
      </c>
      <c r="AK53" s="8" t="s">
        <v>348</v>
      </c>
      <c r="AL53" s="8" t="s">
        <v>424</v>
      </c>
      <c r="AM53" s="6" t="s">
        <v>363</v>
      </c>
      <c r="AN53" s="6" t="s">
        <v>63</v>
      </c>
      <c r="AO53" s="6">
        <v>2</v>
      </c>
      <c r="AP53" s="6" t="s">
        <v>317</v>
      </c>
      <c r="AR53" s="6">
        <v>360</v>
      </c>
      <c r="AS53" s="6">
        <v>61</v>
      </c>
      <c r="AT53" s="6">
        <v>6</v>
      </c>
      <c r="AU53" s="6">
        <v>40</v>
      </c>
      <c r="AV53" s="6">
        <v>1635</v>
      </c>
      <c r="AW53" s="7">
        <v>3.7685185185185183E-2</v>
      </c>
      <c r="AX53" s="8" t="s">
        <v>348</v>
      </c>
      <c r="AY53" s="8" t="s">
        <v>424</v>
      </c>
      <c r="AZ53" s="6" t="s">
        <v>363</v>
      </c>
      <c r="BA53" s="6" t="s">
        <v>63</v>
      </c>
      <c r="BB53" s="6">
        <v>2</v>
      </c>
      <c r="BC53" s="6" t="s">
        <v>317</v>
      </c>
      <c r="BE53" s="6">
        <v>196</v>
      </c>
      <c r="BF53" s="6">
        <v>62</v>
      </c>
      <c r="BG53" s="6">
        <v>9</v>
      </c>
      <c r="BH53" s="6">
        <v>43</v>
      </c>
      <c r="BI53" s="6">
        <v>1635</v>
      </c>
      <c r="BJ53" s="7">
        <v>4.010416666666667E-2</v>
      </c>
      <c r="BK53" s="8" t="s">
        <v>348</v>
      </c>
      <c r="BL53" s="8" t="s">
        <v>424</v>
      </c>
      <c r="BM53" s="6" t="s">
        <v>363</v>
      </c>
      <c r="BN53" s="6" t="s">
        <v>63</v>
      </c>
      <c r="BO53" s="6">
        <v>2</v>
      </c>
      <c r="BP53" s="6" t="s">
        <v>317</v>
      </c>
    </row>
    <row r="54" spans="1:68" x14ac:dyDescent="0.3">
      <c r="A54">
        <v>50</v>
      </c>
      <c r="B54">
        <v>11</v>
      </c>
      <c r="C54" s="8" t="s">
        <v>383</v>
      </c>
      <c r="D54" s="8" t="s">
        <v>394</v>
      </c>
      <c r="E54" s="6" t="s">
        <v>321</v>
      </c>
      <c r="F54" s="6" t="s">
        <v>35</v>
      </c>
      <c r="G54" s="6">
        <f t="shared" si="0"/>
        <v>44</v>
      </c>
      <c r="H54" s="6">
        <f t="shared" si="1"/>
        <v>53</v>
      </c>
      <c r="I54" s="6">
        <f t="shared" si="2"/>
        <v>51</v>
      </c>
      <c r="J54" s="16">
        <f t="shared" si="3"/>
        <v>127</v>
      </c>
      <c r="K54" s="28">
        <f t="shared" si="4"/>
        <v>275</v>
      </c>
      <c r="L54" s="6">
        <f t="shared" si="10"/>
        <v>13</v>
      </c>
      <c r="M54" s="6">
        <f t="shared" si="11"/>
        <v>10</v>
      </c>
      <c r="N54" s="6">
        <f t="shared" si="12"/>
        <v>10</v>
      </c>
      <c r="O54" s="16">
        <f t="shared" si="13"/>
        <v>42</v>
      </c>
      <c r="P54" s="28">
        <f t="shared" si="14"/>
        <v>75</v>
      </c>
      <c r="Q54" s="6"/>
      <c r="R54" s="6">
        <v>195</v>
      </c>
      <c r="S54" s="6">
        <v>44</v>
      </c>
      <c r="T54" s="6">
        <v>13</v>
      </c>
      <c r="U54" s="6">
        <v>29</v>
      </c>
      <c r="V54" s="6">
        <v>1020</v>
      </c>
      <c r="W54" s="13">
        <v>3.6481481481481483E-2</v>
      </c>
      <c r="X54" s="8" t="s">
        <v>383</v>
      </c>
      <c r="Y54" s="8" t="s">
        <v>394</v>
      </c>
      <c r="Z54" s="6" t="s">
        <v>321</v>
      </c>
      <c r="AA54" s="6" t="s">
        <v>35</v>
      </c>
      <c r="AB54" s="6">
        <v>2</v>
      </c>
      <c r="AC54" s="6" t="s">
        <v>317</v>
      </c>
      <c r="AE54" s="6">
        <v>364</v>
      </c>
      <c r="AF54" s="6">
        <v>53</v>
      </c>
      <c r="AG54" s="6">
        <v>10</v>
      </c>
      <c r="AH54" s="6">
        <v>36</v>
      </c>
      <c r="AI54">
        <v>1020</v>
      </c>
      <c r="AJ54" s="7">
        <v>3.0717592592592591E-2</v>
      </c>
      <c r="AK54" s="8" t="s">
        <v>383</v>
      </c>
      <c r="AL54" s="8" t="s">
        <v>394</v>
      </c>
      <c r="AM54" s="6" t="s">
        <v>321</v>
      </c>
      <c r="AN54" s="6" t="s">
        <v>35</v>
      </c>
      <c r="AO54" s="6">
        <v>2</v>
      </c>
      <c r="AP54" s="6" t="s">
        <v>317</v>
      </c>
      <c r="AR54" s="6">
        <v>335</v>
      </c>
      <c r="AS54" s="6">
        <v>51</v>
      </c>
      <c r="AT54" s="6">
        <v>10</v>
      </c>
      <c r="AU54" s="6">
        <v>33</v>
      </c>
      <c r="AV54" s="6">
        <v>1020</v>
      </c>
      <c r="AW54" s="7">
        <v>3.7060185185185182E-2</v>
      </c>
      <c r="AX54" s="8" t="s">
        <v>383</v>
      </c>
      <c r="AY54" s="8" t="s">
        <v>394</v>
      </c>
      <c r="AZ54" s="6" t="s">
        <v>321</v>
      </c>
      <c r="BA54" s="6" t="s">
        <v>35</v>
      </c>
      <c r="BB54" s="6">
        <v>2</v>
      </c>
      <c r="BC54" s="6" t="s">
        <v>317</v>
      </c>
      <c r="BE54" s="6"/>
      <c r="BF54" s="16">
        <f>BF$223</f>
        <v>127</v>
      </c>
      <c r="BG54" s="16">
        <f>BG$225</f>
        <v>42</v>
      </c>
      <c r="BH54" s="6"/>
      <c r="BI54" s="6"/>
      <c r="BJ54" s="7"/>
      <c r="BK54" s="8"/>
      <c r="BL54" s="8"/>
      <c r="BM54" s="6"/>
      <c r="BN54" s="6"/>
      <c r="BO54" s="6"/>
      <c r="BP54" s="6"/>
    </row>
    <row r="55" spans="1:68" x14ac:dyDescent="0.3">
      <c r="A55">
        <v>51</v>
      </c>
      <c r="B55">
        <v>9</v>
      </c>
      <c r="C55" s="8" t="s">
        <v>1580</v>
      </c>
      <c r="D55" s="8" t="s">
        <v>1615</v>
      </c>
      <c r="E55" s="6" t="s">
        <v>363</v>
      </c>
      <c r="F55" s="6" t="s">
        <v>15</v>
      </c>
      <c r="G55" s="16">
        <f t="shared" si="0"/>
        <v>123</v>
      </c>
      <c r="H55" s="6">
        <f t="shared" si="1"/>
        <v>64</v>
      </c>
      <c r="I55" s="6">
        <f t="shared" si="2"/>
        <v>45</v>
      </c>
      <c r="J55" s="6">
        <f t="shared" si="3"/>
        <v>45</v>
      </c>
      <c r="K55" s="28">
        <f t="shared" si="4"/>
        <v>277</v>
      </c>
      <c r="L55" s="16">
        <f t="shared" si="10"/>
        <v>31</v>
      </c>
      <c r="M55" s="6">
        <f t="shared" si="11"/>
        <v>5</v>
      </c>
      <c r="N55" s="6">
        <f t="shared" si="12"/>
        <v>4</v>
      </c>
      <c r="O55" s="6">
        <f t="shared" si="13"/>
        <v>5</v>
      </c>
      <c r="P55" s="28">
        <f t="shared" si="14"/>
        <v>45</v>
      </c>
      <c r="Q55" s="6"/>
      <c r="R55" s="6"/>
      <c r="S55" s="16">
        <f>S$223</f>
        <v>123</v>
      </c>
      <c r="T55" s="16">
        <f>T$226</f>
        <v>31</v>
      </c>
      <c r="U55" s="6"/>
      <c r="V55" s="6"/>
      <c r="W55" s="13"/>
      <c r="X55" s="8"/>
      <c r="Y55" s="8"/>
      <c r="Z55" s="6"/>
      <c r="AA55" s="6"/>
      <c r="AB55" s="6"/>
      <c r="AC55" s="6"/>
      <c r="AE55" s="6">
        <v>400</v>
      </c>
      <c r="AF55" s="6">
        <v>64</v>
      </c>
      <c r="AG55" s="6">
        <v>5</v>
      </c>
      <c r="AH55" s="6">
        <v>45</v>
      </c>
      <c r="AI55">
        <v>485</v>
      </c>
      <c r="AJ55" s="7">
        <v>3.1655092592592596E-2</v>
      </c>
      <c r="AK55" s="8" t="s">
        <v>1580</v>
      </c>
      <c r="AL55" s="8" t="s">
        <v>1615</v>
      </c>
      <c r="AM55" s="6" t="s">
        <v>363</v>
      </c>
      <c r="AN55" s="6" t="s">
        <v>15</v>
      </c>
      <c r="AO55" s="6">
        <v>2</v>
      </c>
      <c r="AP55" s="6" t="s">
        <v>317</v>
      </c>
      <c r="AR55" s="6">
        <v>299</v>
      </c>
      <c r="AS55" s="6">
        <v>45</v>
      </c>
      <c r="AT55" s="6">
        <v>4</v>
      </c>
      <c r="AU55" s="6">
        <v>29</v>
      </c>
      <c r="AV55" s="6">
        <v>485</v>
      </c>
      <c r="AW55" s="7">
        <v>3.5821759259259262E-2</v>
      </c>
      <c r="AX55" s="8" t="s">
        <v>1580</v>
      </c>
      <c r="AY55" s="8" t="s">
        <v>1615</v>
      </c>
      <c r="AZ55" s="6" t="s">
        <v>363</v>
      </c>
      <c r="BA55" s="6" t="s">
        <v>15</v>
      </c>
      <c r="BB55" s="6">
        <v>2</v>
      </c>
      <c r="BC55" s="6" t="s">
        <v>317</v>
      </c>
      <c r="BE55" s="6">
        <v>158</v>
      </c>
      <c r="BF55" s="6">
        <v>45</v>
      </c>
      <c r="BG55" s="6">
        <v>5</v>
      </c>
      <c r="BH55" s="6">
        <v>28</v>
      </c>
      <c r="BI55" s="6">
        <v>485</v>
      </c>
      <c r="BJ55" s="7">
        <v>3.6516203703703703E-2</v>
      </c>
      <c r="BK55" s="8" t="s">
        <v>1580</v>
      </c>
      <c r="BL55" s="8" t="s">
        <v>1615</v>
      </c>
      <c r="BM55" s="6" t="s">
        <v>363</v>
      </c>
      <c r="BN55" s="6" t="s">
        <v>15</v>
      </c>
      <c r="BO55" s="6">
        <v>2</v>
      </c>
      <c r="BP55" s="6" t="s">
        <v>317</v>
      </c>
    </row>
    <row r="56" spans="1:68" x14ac:dyDescent="0.3">
      <c r="A56">
        <v>52</v>
      </c>
      <c r="B56">
        <v>10</v>
      </c>
      <c r="C56" s="8" t="s">
        <v>330</v>
      </c>
      <c r="D56" s="8" t="s">
        <v>104</v>
      </c>
      <c r="E56" s="6" t="s">
        <v>321</v>
      </c>
      <c r="F56" s="6" t="s">
        <v>52</v>
      </c>
      <c r="G56" s="6">
        <f t="shared" si="0"/>
        <v>63</v>
      </c>
      <c r="H56" s="6">
        <f t="shared" si="1"/>
        <v>85</v>
      </c>
      <c r="I56" s="6">
        <f t="shared" si="2"/>
        <v>74</v>
      </c>
      <c r="J56" s="6">
        <f t="shared" si="3"/>
        <v>64</v>
      </c>
      <c r="K56" s="28">
        <f t="shared" si="4"/>
        <v>286</v>
      </c>
      <c r="L56" s="6">
        <f t="shared" si="10"/>
        <v>20</v>
      </c>
      <c r="M56" s="6">
        <f t="shared" si="11"/>
        <v>21</v>
      </c>
      <c r="N56" s="6">
        <f t="shared" si="12"/>
        <v>18</v>
      </c>
      <c r="O56" s="6">
        <f t="shared" si="13"/>
        <v>15</v>
      </c>
      <c r="P56" s="28">
        <f t="shared" si="14"/>
        <v>74</v>
      </c>
      <c r="Q56" s="6"/>
      <c r="R56" s="6">
        <v>238</v>
      </c>
      <c r="S56" s="6">
        <v>63</v>
      </c>
      <c r="T56" s="6">
        <v>20</v>
      </c>
      <c r="U56" s="6">
        <v>46</v>
      </c>
      <c r="V56" s="6">
        <v>1137</v>
      </c>
      <c r="W56" s="13">
        <v>3.9722222222222221E-2</v>
      </c>
      <c r="X56" s="8" t="s">
        <v>330</v>
      </c>
      <c r="Y56" s="8" t="s">
        <v>104</v>
      </c>
      <c r="Z56" s="6" t="s">
        <v>321</v>
      </c>
      <c r="AA56" s="6" t="s">
        <v>52</v>
      </c>
      <c r="AB56" s="6">
        <v>2</v>
      </c>
      <c r="AC56" s="6" t="s">
        <v>317</v>
      </c>
      <c r="AE56" s="6">
        <v>478</v>
      </c>
      <c r="AF56" s="6">
        <v>85</v>
      </c>
      <c r="AG56" s="6">
        <v>21</v>
      </c>
      <c r="AH56" s="6">
        <v>62</v>
      </c>
      <c r="AI56">
        <v>1137</v>
      </c>
      <c r="AJ56" s="7">
        <v>3.4004629629629628E-2</v>
      </c>
      <c r="AK56" s="8" t="s">
        <v>330</v>
      </c>
      <c r="AL56" s="8" t="s">
        <v>104</v>
      </c>
      <c r="AM56" s="6" t="s">
        <v>321</v>
      </c>
      <c r="AN56" s="6" t="s">
        <v>52</v>
      </c>
      <c r="AO56" s="6">
        <v>2</v>
      </c>
      <c r="AP56" s="6" t="s">
        <v>317</v>
      </c>
      <c r="AR56" s="6">
        <v>403</v>
      </c>
      <c r="AS56" s="6">
        <v>74</v>
      </c>
      <c r="AT56" s="6">
        <v>18</v>
      </c>
      <c r="AU56" s="6">
        <v>52</v>
      </c>
      <c r="AV56" s="6">
        <v>1137</v>
      </c>
      <c r="AW56" s="7">
        <v>3.9270833333333331E-2</v>
      </c>
      <c r="AX56" s="8" t="s">
        <v>330</v>
      </c>
      <c r="AY56" s="8" t="s">
        <v>104</v>
      </c>
      <c r="AZ56" s="6" t="s">
        <v>321</v>
      </c>
      <c r="BA56" s="6" t="s">
        <v>52</v>
      </c>
      <c r="BB56" s="6">
        <v>2</v>
      </c>
      <c r="BC56" s="6" t="s">
        <v>317</v>
      </c>
      <c r="BE56" s="6">
        <v>199</v>
      </c>
      <c r="BF56" s="6">
        <v>64</v>
      </c>
      <c r="BG56" s="6">
        <v>15</v>
      </c>
      <c r="BH56" s="6">
        <v>45</v>
      </c>
      <c r="BI56" s="6">
        <v>1137</v>
      </c>
      <c r="BJ56" s="7">
        <v>4.0578703703703707E-2</v>
      </c>
      <c r="BK56" s="8" t="s">
        <v>330</v>
      </c>
      <c r="BL56" s="8" t="s">
        <v>104</v>
      </c>
      <c r="BM56" s="6" t="s">
        <v>321</v>
      </c>
      <c r="BN56" s="6" t="s">
        <v>52</v>
      </c>
      <c r="BO56" s="6">
        <v>2</v>
      </c>
      <c r="BP56" s="6" t="s">
        <v>317</v>
      </c>
    </row>
    <row r="57" spans="1:68" x14ac:dyDescent="0.3">
      <c r="A57">
        <v>53</v>
      </c>
      <c r="C57" s="8" t="s">
        <v>327</v>
      </c>
      <c r="D57" s="8" t="s">
        <v>1584</v>
      </c>
      <c r="E57" s="6" t="s">
        <v>14</v>
      </c>
      <c r="F57" s="6" t="s">
        <v>15</v>
      </c>
      <c r="G57" s="16">
        <f t="shared" si="0"/>
        <v>123</v>
      </c>
      <c r="H57" s="6">
        <f t="shared" si="1"/>
        <v>15</v>
      </c>
      <c r="I57" s="16">
        <f t="shared" si="2"/>
        <v>136</v>
      </c>
      <c r="J57" s="6">
        <f t="shared" si="3"/>
        <v>15</v>
      </c>
      <c r="K57" s="28">
        <f t="shared" si="4"/>
        <v>289</v>
      </c>
      <c r="L57" s="6"/>
      <c r="M57" s="6"/>
      <c r="N57" s="6"/>
      <c r="O57" s="6"/>
      <c r="P57" s="28"/>
      <c r="Q57" s="6"/>
      <c r="R57" s="6"/>
      <c r="S57" s="16">
        <f>S$223</f>
        <v>123</v>
      </c>
      <c r="T57" s="6"/>
      <c r="U57" s="6"/>
      <c r="V57" s="6"/>
      <c r="W57" s="13"/>
      <c r="X57" s="8"/>
      <c r="Y57" s="8"/>
      <c r="Z57" s="6"/>
      <c r="AA57" s="6"/>
      <c r="AB57" s="6"/>
      <c r="AC57" s="6"/>
      <c r="AE57" s="6">
        <v>141</v>
      </c>
      <c r="AF57" s="6">
        <v>15</v>
      </c>
      <c r="AG57" s="6"/>
      <c r="AH57" s="6"/>
      <c r="AI57">
        <v>488</v>
      </c>
      <c r="AJ57" s="7">
        <v>2.5381944444444443E-2</v>
      </c>
      <c r="AK57" s="8" t="s">
        <v>327</v>
      </c>
      <c r="AL57" s="8" t="s">
        <v>1584</v>
      </c>
      <c r="AM57" s="6" t="s">
        <v>14</v>
      </c>
      <c r="AN57" s="6" t="s">
        <v>15</v>
      </c>
      <c r="AO57" s="6">
        <v>2</v>
      </c>
      <c r="AP57" s="6" t="s">
        <v>317</v>
      </c>
      <c r="AR57" s="6"/>
      <c r="AS57" s="16">
        <f>AS$223</f>
        <v>136</v>
      </c>
      <c r="AT57" s="6"/>
      <c r="AU57" s="6"/>
      <c r="AV57" s="6"/>
      <c r="AW57" s="7"/>
      <c r="AX57" s="8"/>
      <c r="AY57" s="8"/>
      <c r="AZ57" s="6"/>
      <c r="BA57" s="6"/>
      <c r="BB57" s="6"/>
      <c r="BC57" s="6"/>
      <c r="BE57" s="6">
        <v>71</v>
      </c>
      <c r="BF57" s="6">
        <v>15</v>
      </c>
      <c r="BG57" s="6"/>
      <c r="BH57" s="6"/>
      <c r="BI57" s="6">
        <v>563</v>
      </c>
      <c r="BJ57" s="7">
        <v>3.0208333333333334E-2</v>
      </c>
      <c r="BK57" s="8" t="s">
        <v>327</v>
      </c>
      <c r="BL57" s="8" t="s">
        <v>1584</v>
      </c>
      <c r="BM57" s="6" t="s">
        <v>14</v>
      </c>
      <c r="BN57" s="6" t="s">
        <v>15</v>
      </c>
      <c r="BO57" s="6">
        <v>2</v>
      </c>
      <c r="BP57" s="6" t="s">
        <v>317</v>
      </c>
    </row>
    <row r="58" spans="1:68" x14ac:dyDescent="0.3">
      <c r="A58">
        <v>54</v>
      </c>
      <c r="C58" s="8" t="s">
        <v>1621</v>
      </c>
      <c r="D58" s="8" t="s">
        <v>87</v>
      </c>
      <c r="E58" s="6" t="s">
        <v>14</v>
      </c>
      <c r="F58" s="6" t="s">
        <v>52</v>
      </c>
      <c r="G58" s="16">
        <f t="shared" si="0"/>
        <v>123</v>
      </c>
      <c r="H58" s="6">
        <f t="shared" si="1"/>
        <v>71</v>
      </c>
      <c r="I58" s="6">
        <f t="shared" si="2"/>
        <v>57</v>
      </c>
      <c r="J58" s="6">
        <f t="shared" si="3"/>
        <v>41</v>
      </c>
      <c r="K58" s="28">
        <f t="shared" si="4"/>
        <v>292</v>
      </c>
      <c r="L58" s="6"/>
      <c r="M58" s="6"/>
      <c r="N58" s="6"/>
      <c r="O58" s="6"/>
      <c r="P58" s="28"/>
      <c r="Q58" s="6"/>
      <c r="R58" s="6"/>
      <c r="S58" s="16">
        <f>S$223</f>
        <v>123</v>
      </c>
      <c r="T58" s="6"/>
      <c r="U58" s="6"/>
      <c r="V58" s="6"/>
      <c r="W58" s="13"/>
      <c r="X58" s="8"/>
      <c r="Y58" s="8"/>
      <c r="Z58" s="6"/>
      <c r="AA58" s="6"/>
      <c r="AB58" s="6"/>
      <c r="AC58" s="6"/>
      <c r="AE58" s="6">
        <v>440</v>
      </c>
      <c r="AF58" s="6">
        <v>71</v>
      </c>
      <c r="AG58" s="6"/>
      <c r="AH58" s="6"/>
      <c r="AI58">
        <v>1162</v>
      </c>
      <c r="AJ58" s="7">
        <v>3.2569444444444443E-2</v>
      </c>
      <c r="AK58" s="8" t="s">
        <v>1621</v>
      </c>
      <c r="AL58" s="8" t="s">
        <v>87</v>
      </c>
      <c r="AM58" s="6" t="s">
        <v>14</v>
      </c>
      <c r="AN58" s="6" t="s">
        <v>52</v>
      </c>
      <c r="AO58" s="6">
        <v>2</v>
      </c>
      <c r="AP58" s="6" t="s">
        <v>317</v>
      </c>
      <c r="AR58" s="6">
        <v>349</v>
      </c>
      <c r="AS58" s="6">
        <v>57</v>
      </c>
      <c r="AT58" s="6"/>
      <c r="AU58" s="6"/>
      <c r="AV58" s="6">
        <v>1162</v>
      </c>
      <c r="AW58" s="7">
        <v>3.7361111111111109E-2</v>
      </c>
      <c r="AX58" s="8" t="s">
        <v>1621</v>
      </c>
      <c r="AY58" s="8" t="s">
        <v>87</v>
      </c>
      <c r="AZ58" s="6" t="s">
        <v>14</v>
      </c>
      <c r="BA58" s="6" t="s">
        <v>52</v>
      </c>
      <c r="BB58" s="6">
        <v>2</v>
      </c>
      <c r="BC58" s="6" t="s">
        <v>317</v>
      </c>
      <c r="BE58" s="6">
        <v>146</v>
      </c>
      <c r="BF58" s="6">
        <v>41</v>
      </c>
      <c r="BG58" s="6"/>
      <c r="BH58" s="6"/>
      <c r="BI58" s="6">
        <v>1162</v>
      </c>
      <c r="BJ58" s="7">
        <v>3.5972222222222225E-2</v>
      </c>
      <c r="BK58" s="8" t="s">
        <v>1621</v>
      </c>
      <c r="BL58" s="8" t="s">
        <v>87</v>
      </c>
      <c r="BM58" s="6" t="s">
        <v>14</v>
      </c>
      <c r="BN58" s="6" t="s">
        <v>52</v>
      </c>
      <c r="BO58" s="6">
        <v>2</v>
      </c>
      <c r="BP58" s="6" t="s">
        <v>317</v>
      </c>
    </row>
    <row r="59" spans="1:68" x14ac:dyDescent="0.3">
      <c r="A59">
        <v>55</v>
      </c>
      <c r="B59">
        <v>12</v>
      </c>
      <c r="C59" s="8" t="s">
        <v>354</v>
      </c>
      <c r="D59" s="8" t="s">
        <v>1616</v>
      </c>
      <c r="E59" s="6" t="s">
        <v>321</v>
      </c>
      <c r="F59" s="6" t="s">
        <v>19</v>
      </c>
      <c r="G59" s="16">
        <f t="shared" si="0"/>
        <v>123</v>
      </c>
      <c r="H59" s="6">
        <f t="shared" si="1"/>
        <v>67</v>
      </c>
      <c r="I59" s="6">
        <f t="shared" si="2"/>
        <v>54</v>
      </c>
      <c r="J59" s="6">
        <f t="shared" si="3"/>
        <v>51</v>
      </c>
      <c r="K59" s="28">
        <f t="shared" si="4"/>
        <v>295</v>
      </c>
      <c r="L59" s="16">
        <f>T59</f>
        <v>44</v>
      </c>
      <c r="M59" s="6">
        <f>AG59</f>
        <v>16</v>
      </c>
      <c r="N59" s="6">
        <f>AT59</f>
        <v>12</v>
      </c>
      <c r="O59" s="6">
        <f>BG59</f>
        <v>12</v>
      </c>
      <c r="P59" s="28">
        <f>SUM(L59:O59)</f>
        <v>84</v>
      </c>
      <c r="Q59" s="6"/>
      <c r="R59" s="6"/>
      <c r="S59" s="16">
        <f>S$223</f>
        <v>123</v>
      </c>
      <c r="T59" s="16">
        <f>T$225</f>
        <v>44</v>
      </c>
      <c r="U59" s="6"/>
      <c r="V59" s="6"/>
      <c r="W59" s="13"/>
      <c r="X59" s="8"/>
      <c r="Y59" s="8"/>
      <c r="Z59" s="6"/>
      <c r="AA59" s="6"/>
      <c r="AB59" s="6"/>
      <c r="AC59" s="6"/>
      <c r="AE59" s="6">
        <v>406</v>
      </c>
      <c r="AF59" s="6">
        <v>67</v>
      </c>
      <c r="AG59" s="6">
        <v>16</v>
      </c>
      <c r="AH59" s="6">
        <v>47</v>
      </c>
      <c r="AI59">
        <v>854</v>
      </c>
      <c r="AJ59" s="7">
        <v>3.1689814814814816E-2</v>
      </c>
      <c r="AK59" s="8" t="s">
        <v>354</v>
      </c>
      <c r="AL59" s="8" t="s">
        <v>1616</v>
      </c>
      <c r="AM59" s="6" t="s">
        <v>321</v>
      </c>
      <c r="AN59" s="6" t="s">
        <v>19</v>
      </c>
      <c r="AO59" s="6">
        <v>2</v>
      </c>
      <c r="AP59" s="6" t="s">
        <v>317</v>
      </c>
      <c r="AR59" s="6">
        <v>341</v>
      </c>
      <c r="AS59" s="6">
        <v>54</v>
      </c>
      <c r="AT59" s="6">
        <v>12</v>
      </c>
      <c r="AU59" s="6">
        <v>35</v>
      </c>
      <c r="AV59" s="6">
        <v>854</v>
      </c>
      <c r="AW59" s="7">
        <v>3.7187499999999998E-2</v>
      </c>
      <c r="AX59" s="8" t="s">
        <v>354</v>
      </c>
      <c r="AY59" s="8" t="s">
        <v>1616</v>
      </c>
      <c r="AZ59" s="6" t="s">
        <v>321</v>
      </c>
      <c r="BA59" s="6" t="s">
        <v>19</v>
      </c>
      <c r="BB59" s="6">
        <v>2</v>
      </c>
      <c r="BC59" s="6" t="s">
        <v>317</v>
      </c>
      <c r="BE59" s="6">
        <v>176</v>
      </c>
      <c r="BF59" s="6">
        <v>51</v>
      </c>
      <c r="BG59" s="6">
        <v>12</v>
      </c>
      <c r="BH59" s="6">
        <v>33</v>
      </c>
      <c r="BI59" s="6">
        <v>854</v>
      </c>
      <c r="BJ59" s="7">
        <v>3.8287037037037036E-2</v>
      </c>
      <c r="BK59" s="8" t="s">
        <v>354</v>
      </c>
      <c r="BL59" s="8" t="s">
        <v>1616</v>
      </c>
      <c r="BM59" s="6" t="s">
        <v>321</v>
      </c>
      <c r="BN59" s="6" t="s">
        <v>19</v>
      </c>
      <c r="BO59" s="6">
        <v>2</v>
      </c>
      <c r="BP59" s="6" t="s">
        <v>317</v>
      </c>
    </row>
    <row r="60" spans="1:68" x14ac:dyDescent="0.3">
      <c r="A60">
        <v>56</v>
      </c>
      <c r="C60" s="8" t="s">
        <v>401</v>
      </c>
      <c r="D60" s="8" t="s">
        <v>87</v>
      </c>
      <c r="E60" s="6" t="s">
        <v>14</v>
      </c>
      <c r="F60" s="6" t="s">
        <v>52</v>
      </c>
      <c r="G60" s="6">
        <f t="shared" si="0"/>
        <v>49</v>
      </c>
      <c r="H60" s="6">
        <f t="shared" si="1"/>
        <v>70</v>
      </c>
      <c r="I60" s="6">
        <f t="shared" si="2"/>
        <v>50</v>
      </c>
      <c r="J60" s="16">
        <f t="shared" si="3"/>
        <v>127</v>
      </c>
      <c r="K60" s="28">
        <f t="shared" si="4"/>
        <v>296</v>
      </c>
      <c r="L60" s="6"/>
      <c r="M60" s="6"/>
      <c r="N60" s="6"/>
      <c r="O60" s="6"/>
      <c r="P60" s="28"/>
      <c r="Q60" s="6"/>
      <c r="R60" s="6">
        <v>206</v>
      </c>
      <c r="S60" s="6">
        <v>49</v>
      </c>
      <c r="T60" s="6"/>
      <c r="U60" s="6"/>
      <c r="V60" s="6">
        <v>1098</v>
      </c>
      <c r="W60" s="13">
        <v>3.7152777777777778E-2</v>
      </c>
      <c r="X60" s="8" t="s">
        <v>401</v>
      </c>
      <c r="Y60" s="8" t="s">
        <v>87</v>
      </c>
      <c r="Z60" s="6" t="s">
        <v>14</v>
      </c>
      <c r="AA60" s="6" t="s">
        <v>52</v>
      </c>
      <c r="AB60" s="6">
        <v>2</v>
      </c>
      <c r="AC60" s="6" t="s">
        <v>317</v>
      </c>
      <c r="AE60" s="6">
        <v>435</v>
      </c>
      <c r="AF60" s="6">
        <v>70</v>
      </c>
      <c r="AG60" s="6"/>
      <c r="AH60" s="6"/>
      <c r="AI60">
        <v>1098</v>
      </c>
      <c r="AJ60" s="7">
        <v>3.2476851851851854E-2</v>
      </c>
      <c r="AK60" s="8" t="s">
        <v>401</v>
      </c>
      <c r="AL60" s="8" t="s">
        <v>87</v>
      </c>
      <c r="AM60" s="6" t="s">
        <v>14</v>
      </c>
      <c r="AN60" s="6" t="s">
        <v>52</v>
      </c>
      <c r="AO60" s="6">
        <v>2</v>
      </c>
      <c r="AP60" s="6" t="s">
        <v>317</v>
      </c>
      <c r="AR60" s="6">
        <v>325</v>
      </c>
      <c r="AS60" s="6">
        <v>50</v>
      </c>
      <c r="AT60" s="6"/>
      <c r="AU60" s="6"/>
      <c r="AV60" s="6">
        <v>1098</v>
      </c>
      <c r="AW60" s="7">
        <v>3.650462962962963E-2</v>
      </c>
      <c r="AX60" s="8" t="s">
        <v>401</v>
      </c>
      <c r="AY60" s="8" t="s">
        <v>87</v>
      </c>
      <c r="AZ60" s="6" t="s">
        <v>14</v>
      </c>
      <c r="BA60" s="6" t="s">
        <v>52</v>
      </c>
      <c r="BB60" s="6">
        <v>2</v>
      </c>
      <c r="BC60" s="6" t="s">
        <v>317</v>
      </c>
      <c r="BE60" s="6"/>
      <c r="BF60" s="16">
        <f>BF$223</f>
        <v>127</v>
      </c>
      <c r="BG60" s="6"/>
      <c r="BH60" s="6"/>
      <c r="BI60" s="6"/>
      <c r="BJ60" s="7"/>
      <c r="BK60" s="8"/>
      <c r="BL60" s="8"/>
      <c r="BM60" s="6"/>
      <c r="BN60" s="6"/>
      <c r="BO60" s="6"/>
      <c r="BP60" s="6"/>
    </row>
    <row r="61" spans="1:68" x14ac:dyDescent="0.3">
      <c r="A61">
        <v>57</v>
      </c>
      <c r="B61">
        <v>1</v>
      </c>
      <c r="C61" s="8" t="s">
        <v>428</v>
      </c>
      <c r="D61" s="8" t="s">
        <v>429</v>
      </c>
      <c r="E61" s="6" t="s">
        <v>411</v>
      </c>
      <c r="F61" s="6" t="s">
        <v>19</v>
      </c>
      <c r="G61" s="6">
        <f t="shared" si="0"/>
        <v>66</v>
      </c>
      <c r="H61" s="6">
        <f t="shared" si="1"/>
        <v>84</v>
      </c>
      <c r="I61" s="6">
        <f t="shared" si="2"/>
        <v>90</v>
      </c>
      <c r="J61" s="6">
        <f t="shared" si="3"/>
        <v>58</v>
      </c>
      <c r="K61" s="28">
        <f t="shared" si="4"/>
        <v>298</v>
      </c>
      <c r="L61" s="6">
        <f>T61</f>
        <v>2</v>
      </c>
      <c r="M61" s="6">
        <f>AG61</f>
        <v>1</v>
      </c>
      <c r="N61" s="6">
        <f>AT61</f>
        <v>5</v>
      </c>
      <c r="O61" s="6">
        <f>BG61</f>
        <v>1</v>
      </c>
      <c r="P61" s="28">
        <f>SUM(L61:O61)</f>
        <v>9</v>
      </c>
      <c r="Q61" s="6"/>
      <c r="R61" s="6">
        <v>241</v>
      </c>
      <c r="S61" s="6">
        <v>66</v>
      </c>
      <c r="T61" s="6">
        <v>2</v>
      </c>
      <c r="U61" s="6">
        <v>49</v>
      </c>
      <c r="V61" s="6">
        <v>786</v>
      </c>
      <c r="W61" s="13">
        <v>3.99537037037037E-2</v>
      </c>
      <c r="X61" s="8" t="s">
        <v>428</v>
      </c>
      <c r="Y61" s="8" t="s">
        <v>429</v>
      </c>
      <c r="Z61" s="6" t="s">
        <v>411</v>
      </c>
      <c r="AA61" s="6" t="s">
        <v>19</v>
      </c>
      <c r="AB61" s="6">
        <v>2</v>
      </c>
      <c r="AC61" s="6" t="s">
        <v>317</v>
      </c>
      <c r="AE61" s="6">
        <v>476</v>
      </c>
      <c r="AF61" s="6">
        <v>84</v>
      </c>
      <c r="AG61" s="6">
        <v>1</v>
      </c>
      <c r="AH61" s="6">
        <v>61</v>
      </c>
      <c r="AI61">
        <v>786</v>
      </c>
      <c r="AJ61" s="7">
        <v>3.3969907407407407E-2</v>
      </c>
      <c r="AK61" s="8" t="s">
        <v>428</v>
      </c>
      <c r="AL61" s="8" t="s">
        <v>429</v>
      </c>
      <c r="AM61" s="6" t="s">
        <v>411</v>
      </c>
      <c r="AN61" s="6" t="s">
        <v>19</v>
      </c>
      <c r="AO61" s="6">
        <v>2</v>
      </c>
      <c r="AP61" s="6" t="s">
        <v>317</v>
      </c>
      <c r="AR61" s="6">
        <v>448</v>
      </c>
      <c r="AS61" s="6">
        <v>90</v>
      </c>
      <c r="AT61" s="6">
        <v>5</v>
      </c>
      <c r="AU61" s="6">
        <v>67</v>
      </c>
      <c r="AV61" s="6">
        <v>786</v>
      </c>
      <c r="AW61" s="7">
        <v>4.1504629629629627E-2</v>
      </c>
      <c r="AX61" s="8" t="s">
        <v>428</v>
      </c>
      <c r="AY61" s="8" t="s">
        <v>429</v>
      </c>
      <c r="AZ61" s="6" t="s">
        <v>411</v>
      </c>
      <c r="BA61" s="6" t="s">
        <v>19</v>
      </c>
      <c r="BB61" s="6">
        <v>2</v>
      </c>
      <c r="BC61" s="6" t="s">
        <v>317</v>
      </c>
      <c r="BE61" s="6">
        <v>191</v>
      </c>
      <c r="BF61" s="6">
        <v>58</v>
      </c>
      <c r="BG61" s="6">
        <v>1</v>
      </c>
      <c r="BH61" s="6">
        <v>39</v>
      </c>
      <c r="BI61" s="6">
        <v>786</v>
      </c>
      <c r="BJ61" s="7">
        <v>3.9837962962962964E-2</v>
      </c>
      <c r="BK61" s="8" t="s">
        <v>428</v>
      </c>
      <c r="BL61" s="8" t="s">
        <v>429</v>
      </c>
      <c r="BM61" s="6" t="s">
        <v>411</v>
      </c>
      <c r="BN61" s="6" t="s">
        <v>19</v>
      </c>
      <c r="BO61" s="6">
        <v>2</v>
      </c>
      <c r="BP61" s="6" t="s">
        <v>317</v>
      </c>
    </row>
    <row r="62" spans="1:68" x14ac:dyDescent="0.3">
      <c r="A62">
        <v>58</v>
      </c>
      <c r="B62">
        <v>7</v>
      </c>
      <c r="C62" s="8" t="s">
        <v>402</v>
      </c>
      <c r="D62" s="8" t="s">
        <v>277</v>
      </c>
      <c r="E62" s="6" t="s">
        <v>363</v>
      </c>
      <c r="F62" s="6" t="s">
        <v>35</v>
      </c>
      <c r="G62" s="6">
        <f t="shared" si="0"/>
        <v>65</v>
      </c>
      <c r="H62" s="6">
        <f t="shared" si="1"/>
        <v>101</v>
      </c>
      <c r="I62" s="6">
        <f t="shared" si="2"/>
        <v>76</v>
      </c>
      <c r="J62" s="6">
        <f t="shared" si="3"/>
        <v>61</v>
      </c>
      <c r="K62" s="28">
        <f t="shared" si="4"/>
        <v>303</v>
      </c>
      <c r="L62" s="6">
        <f>T62</f>
        <v>8</v>
      </c>
      <c r="M62" s="6">
        <f>AG62</f>
        <v>14</v>
      </c>
      <c r="N62" s="6">
        <f>AT62</f>
        <v>10</v>
      </c>
      <c r="O62" s="6">
        <f>BG62</f>
        <v>8</v>
      </c>
      <c r="P62" s="28">
        <f>SUM(L62:O62)</f>
        <v>40</v>
      </c>
      <c r="Q62" s="6"/>
      <c r="R62" s="6">
        <v>240</v>
      </c>
      <c r="S62" s="6">
        <v>65</v>
      </c>
      <c r="T62" s="6">
        <v>8</v>
      </c>
      <c r="U62" s="6">
        <v>48</v>
      </c>
      <c r="V62" s="6">
        <v>1064</v>
      </c>
      <c r="W62" s="7">
        <v>3.9872685185185185E-2</v>
      </c>
      <c r="X62" s="8" t="s">
        <v>402</v>
      </c>
      <c r="Y62" s="8" t="s">
        <v>277</v>
      </c>
      <c r="Z62" s="6" t="s">
        <v>363</v>
      </c>
      <c r="AA62" s="6" t="s">
        <v>35</v>
      </c>
      <c r="AB62" s="6">
        <v>2</v>
      </c>
      <c r="AC62" s="6" t="s">
        <v>317</v>
      </c>
      <c r="AE62" s="6">
        <v>520</v>
      </c>
      <c r="AF62" s="6">
        <v>101</v>
      </c>
      <c r="AG62" s="6">
        <v>14</v>
      </c>
      <c r="AH62" s="6">
        <v>75</v>
      </c>
      <c r="AI62">
        <v>1064</v>
      </c>
      <c r="AJ62" s="7">
        <v>3.515046296296296E-2</v>
      </c>
      <c r="AK62" s="8" t="s">
        <v>402</v>
      </c>
      <c r="AL62" s="8" t="s">
        <v>277</v>
      </c>
      <c r="AM62" s="6" t="s">
        <v>363</v>
      </c>
      <c r="AN62" s="6" t="s">
        <v>35</v>
      </c>
      <c r="AO62" s="6">
        <v>2</v>
      </c>
      <c r="AP62" s="6" t="s">
        <v>317</v>
      </c>
      <c r="AR62" s="6">
        <v>418</v>
      </c>
      <c r="AS62" s="6">
        <v>76</v>
      </c>
      <c r="AT62" s="6">
        <v>10</v>
      </c>
      <c r="AU62" s="6">
        <v>54</v>
      </c>
      <c r="AV62" s="6">
        <v>1064</v>
      </c>
      <c r="AW62" s="7">
        <v>3.9861111111111111E-2</v>
      </c>
      <c r="AX62" s="8" t="s">
        <v>402</v>
      </c>
      <c r="AY62" s="8" t="s">
        <v>277</v>
      </c>
      <c r="AZ62" s="6" t="s">
        <v>363</v>
      </c>
      <c r="BA62" s="6" t="s">
        <v>35</v>
      </c>
      <c r="BB62" s="6">
        <v>2</v>
      </c>
      <c r="BC62" s="6" t="s">
        <v>317</v>
      </c>
      <c r="BE62" s="6">
        <v>195</v>
      </c>
      <c r="BF62" s="6">
        <v>61</v>
      </c>
      <c r="BG62" s="6">
        <v>8</v>
      </c>
      <c r="BH62" s="6">
        <v>42</v>
      </c>
      <c r="BI62" s="6">
        <v>1064</v>
      </c>
      <c r="BJ62" s="7">
        <v>4.0057870370370369E-2</v>
      </c>
      <c r="BK62" s="8" t="s">
        <v>402</v>
      </c>
      <c r="BL62" s="8" t="s">
        <v>277</v>
      </c>
      <c r="BM62" s="6" t="s">
        <v>363</v>
      </c>
      <c r="BN62" s="6" t="s">
        <v>35</v>
      </c>
      <c r="BO62" s="6">
        <v>2</v>
      </c>
      <c r="BP62" s="6" t="s">
        <v>317</v>
      </c>
    </row>
    <row r="63" spans="1:68" x14ac:dyDescent="0.3">
      <c r="A63">
        <v>59</v>
      </c>
      <c r="B63">
        <v>18</v>
      </c>
      <c r="C63" s="8" t="s">
        <v>352</v>
      </c>
      <c r="D63" s="8" t="s">
        <v>353</v>
      </c>
      <c r="E63" s="6" t="s">
        <v>324</v>
      </c>
      <c r="F63" s="6" t="s">
        <v>52</v>
      </c>
      <c r="G63" s="6">
        <f t="shared" si="0"/>
        <v>20</v>
      </c>
      <c r="H63" s="6">
        <f t="shared" si="1"/>
        <v>22</v>
      </c>
      <c r="I63" s="16">
        <f t="shared" si="2"/>
        <v>136</v>
      </c>
      <c r="J63" s="16">
        <f t="shared" si="3"/>
        <v>127</v>
      </c>
      <c r="K63" s="28">
        <f t="shared" si="4"/>
        <v>305</v>
      </c>
      <c r="L63" s="6">
        <f>T63</f>
        <v>7</v>
      </c>
      <c r="M63" s="6">
        <f>AG63</f>
        <v>9</v>
      </c>
      <c r="N63" s="16">
        <f>AT63</f>
        <v>40</v>
      </c>
      <c r="O63" s="16">
        <f>BG63</f>
        <v>38</v>
      </c>
      <c r="P63" s="28">
        <f>SUM(L63:O63)</f>
        <v>94</v>
      </c>
      <c r="Q63" s="6"/>
      <c r="R63" s="6">
        <v>131</v>
      </c>
      <c r="S63" s="6">
        <v>20</v>
      </c>
      <c r="T63" s="6">
        <v>7</v>
      </c>
      <c r="U63" s="6">
        <v>13</v>
      </c>
      <c r="V63" s="6">
        <v>1140</v>
      </c>
      <c r="W63" s="13">
        <v>3.24537037037037E-2</v>
      </c>
      <c r="X63" s="8" t="s">
        <v>352</v>
      </c>
      <c r="Y63" s="8" t="s">
        <v>353</v>
      </c>
      <c r="Z63" s="6" t="s">
        <v>324</v>
      </c>
      <c r="AA63" s="6" t="s">
        <v>52</v>
      </c>
      <c r="AB63" s="6">
        <v>2</v>
      </c>
      <c r="AC63" s="6" t="s">
        <v>317</v>
      </c>
      <c r="AE63" s="6">
        <v>191</v>
      </c>
      <c r="AF63" s="6">
        <v>22</v>
      </c>
      <c r="AG63" s="6">
        <v>9</v>
      </c>
      <c r="AH63" s="6">
        <v>13</v>
      </c>
      <c r="AI63">
        <v>1140</v>
      </c>
      <c r="AJ63" s="7">
        <v>2.6597222222222223E-2</v>
      </c>
      <c r="AK63" s="8" t="s">
        <v>352</v>
      </c>
      <c r="AL63" s="8" t="s">
        <v>353</v>
      </c>
      <c r="AM63" s="6" t="s">
        <v>324</v>
      </c>
      <c r="AN63" s="6" t="s">
        <v>52</v>
      </c>
      <c r="AO63" s="6">
        <v>2</v>
      </c>
      <c r="AP63" s="6" t="s">
        <v>317</v>
      </c>
      <c r="AR63" s="6"/>
      <c r="AS63" s="16">
        <f>AS$223</f>
        <v>136</v>
      </c>
      <c r="AT63" s="16">
        <f>AT$224</f>
        <v>40</v>
      </c>
      <c r="AU63" s="6"/>
      <c r="AV63" s="6"/>
      <c r="AW63" s="7"/>
      <c r="AX63" s="8"/>
      <c r="AY63" s="8"/>
      <c r="AZ63" s="6"/>
      <c r="BA63" s="6"/>
      <c r="BB63" s="6"/>
      <c r="BC63" s="6"/>
      <c r="BE63" s="6"/>
      <c r="BF63" s="16">
        <f>BF$223</f>
        <v>127</v>
      </c>
      <c r="BG63" s="16">
        <f>BG$224</f>
        <v>38</v>
      </c>
      <c r="BH63" s="6"/>
      <c r="BI63" s="6"/>
      <c r="BJ63" s="7"/>
      <c r="BK63" s="8"/>
      <c r="BL63" s="8"/>
      <c r="BM63" s="6"/>
      <c r="BN63" s="6"/>
      <c r="BO63" s="6"/>
      <c r="BP63" s="6"/>
    </row>
    <row r="64" spans="1:68" x14ac:dyDescent="0.3">
      <c r="A64">
        <v>60</v>
      </c>
      <c r="C64" s="8" t="s">
        <v>1223</v>
      </c>
      <c r="D64" s="8" t="s">
        <v>158</v>
      </c>
      <c r="E64" s="6" t="s">
        <v>14</v>
      </c>
      <c r="F64" s="6" t="s">
        <v>19</v>
      </c>
      <c r="G64" s="16">
        <f t="shared" si="0"/>
        <v>123</v>
      </c>
      <c r="H64" s="16">
        <f t="shared" si="1"/>
        <v>153</v>
      </c>
      <c r="I64" s="6">
        <f t="shared" si="2"/>
        <v>17</v>
      </c>
      <c r="J64" s="6">
        <f t="shared" si="3"/>
        <v>18</v>
      </c>
      <c r="K64" s="28">
        <f t="shared" si="4"/>
        <v>311</v>
      </c>
      <c r="L64" s="6"/>
      <c r="M64" s="6"/>
      <c r="N64" s="6"/>
      <c r="O64" s="6"/>
      <c r="P64" s="28"/>
      <c r="Q64" s="6"/>
      <c r="R64" s="6"/>
      <c r="S64" s="16">
        <f>S$223</f>
        <v>123</v>
      </c>
      <c r="T64" s="6"/>
      <c r="U64" s="6"/>
      <c r="V64" s="6"/>
      <c r="W64" s="13"/>
      <c r="X64" s="8"/>
      <c r="Y64" s="8"/>
      <c r="Z64" s="6"/>
      <c r="AA64" s="6"/>
      <c r="AB64" s="6"/>
      <c r="AC64" s="6"/>
      <c r="AE64" s="6"/>
      <c r="AF64" s="16">
        <f>AF$223</f>
        <v>153</v>
      </c>
      <c r="AG64" s="6"/>
      <c r="AH64" s="6"/>
      <c r="AJ64" s="7"/>
      <c r="AK64" s="8"/>
      <c r="AL64" s="8"/>
      <c r="AM64" s="6"/>
      <c r="AN64" s="6"/>
      <c r="AO64" s="6"/>
      <c r="AP64" s="6"/>
      <c r="AR64" s="6">
        <v>148</v>
      </c>
      <c r="AS64" s="6">
        <v>17</v>
      </c>
      <c r="AT64" s="6"/>
      <c r="AU64" s="6"/>
      <c r="AV64" s="6">
        <v>848</v>
      </c>
      <c r="AW64" s="7">
        <v>3.0925925925925926E-2</v>
      </c>
      <c r="AX64" s="8" t="s">
        <v>1223</v>
      </c>
      <c r="AY64" s="8" t="s">
        <v>158</v>
      </c>
      <c r="AZ64" s="6" t="s">
        <v>14</v>
      </c>
      <c r="BA64" s="6" t="s">
        <v>19</v>
      </c>
      <c r="BB64" s="6">
        <v>2</v>
      </c>
      <c r="BC64" s="6" t="s">
        <v>317</v>
      </c>
      <c r="BE64" s="6">
        <v>83</v>
      </c>
      <c r="BF64" s="6">
        <v>18</v>
      </c>
      <c r="BG64" s="6"/>
      <c r="BH64" s="6"/>
      <c r="BI64" s="6">
        <v>848</v>
      </c>
      <c r="BJ64" s="7">
        <v>3.1354166666666669E-2</v>
      </c>
      <c r="BK64" s="8" t="s">
        <v>1223</v>
      </c>
      <c r="BL64" s="8" t="s">
        <v>158</v>
      </c>
      <c r="BM64" s="6" t="s">
        <v>14</v>
      </c>
      <c r="BN64" s="6" t="s">
        <v>19</v>
      </c>
      <c r="BO64" s="6">
        <v>2</v>
      </c>
      <c r="BP64" s="6" t="s">
        <v>317</v>
      </c>
    </row>
    <row r="65" spans="1:68" x14ac:dyDescent="0.3">
      <c r="A65">
        <v>61</v>
      </c>
      <c r="B65">
        <v>14</v>
      </c>
      <c r="C65" s="8" t="s">
        <v>413</v>
      </c>
      <c r="D65" s="8" t="s">
        <v>414</v>
      </c>
      <c r="E65" s="6" t="s">
        <v>321</v>
      </c>
      <c r="F65" s="6" t="s">
        <v>35</v>
      </c>
      <c r="G65" s="6">
        <f t="shared" si="0"/>
        <v>55</v>
      </c>
      <c r="H65" s="6">
        <f t="shared" si="1"/>
        <v>68</v>
      </c>
      <c r="I65" s="6">
        <f t="shared" si="2"/>
        <v>65</v>
      </c>
      <c r="J65" s="16">
        <f t="shared" si="3"/>
        <v>127</v>
      </c>
      <c r="K65" s="28">
        <f t="shared" si="4"/>
        <v>315</v>
      </c>
      <c r="L65" s="6">
        <f t="shared" ref="L65:L71" si="15">T65</f>
        <v>17</v>
      </c>
      <c r="M65" s="6">
        <f t="shared" ref="M65:M71" si="16">AG65</f>
        <v>17</v>
      </c>
      <c r="N65" s="6">
        <f t="shared" ref="N65:N71" si="17">AT65</f>
        <v>14</v>
      </c>
      <c r="O65" s="16">
        <f t="shared" ref="O65:O71" si="18">BG65</f>
        <v>42</v>
      </c>
      <c r="P65" s="28">
        <f t="shared" ref="P65:P71" si="19">SUM(L65:O65)</f>
        <v>90</v>
      </c>
      <c r="Q65" s="6"/>
      <c r="R65" s="6">
        <v>217</v>
      </c>
      <c r="S65" s="6">
        <v>55</v>
      </c>
      <c r="T65" s="6">
        <v>17</v>
      </c>
      <c r="U65" s="6">
        <v>38</v>
      </c>
      <c r="V65" s="6">
        <v>1049</v>
      </c>
      <c r="W65" s="13">
        <v>3.7789351851851852E-2</v>
      </c>
      <c r="X65" s="8" t="s">
        <v>413</v>
      </c>
      <c r="Y65" s="8" t="s">
        <v>414</v>
      </c>
      <c r="Z65" s="6" t="s">
        <v>321</v>
      </c>
      <c r="AA65" s="6" t="s">
        <v>35</v>
      </c>
      <c r="AB65" s="6">
        <v>2</v>
      </c>
      <c r="AC65" s="6" t="s">
        <v>317</v>
      </c>
      <c r="AE65" s="6">
        <v>408</v>
      </c>
      <c r="AF65" s="6">
        <v>68</v>
      </c>
      <c r="AG65" s="6">
        <v>17</v>
      </c>
      <c r="AH65" s="6">
        <v>48</v>
      </c>
      <c r="AI65">
        <v>1049</v>
      </c>
      <c r="AJ65" s="7">
        <v>3.1724537037037037E-2</v>
      </c>
      <c r="AK65" s="8" t="s">
        <v>413</v>
      </c>
      <c r="AL65" s="8" t="s">
        <v>414</v>
      </c>
      <c r="AM65" s="6" t="s">
        <v>321</v>
      </c>
      <c r="AN65" s="6" t="s">
        <v>35</v>
      </c>
      <c r="AO65" s="6">
        <v>2</v>
      </c>
      <c r="AP65" s="6" t="s">
        <v>317</v>
      </c>
      <c r="AR65" s="6">
        <v>383</v>
      </c>
      <c r="AS65" s="6">
        <v>65</v>
      </c>
      <c r="AT65" s="6">
        <v>14</v>
      </c>
      <c r="AU65" s="6">
        <v>43</v>
      </c>
      <c r="AV65" s="6">
        <v>1049</v>
      </c>
      <c r="AW65" s="7">
        <v>3.8668981481481485E-2</v>
      </c>
      <c r="AX65" s="8" t="s">
        <v>413</v>
      </c>
      <c r="AY65" s="8" t="s">
        <v>414</v>
      </c>
      <c r="AZ65" s="6" t="s">
        <v>321</v>
      </c>
      <c r="BA65" s="6" t="s">
        <v>35</v>
      </c>
      <c r="BB65" s="6">
        <v>2</v>
      </c>
      <c r="BC65" s="6" t="s">
        <v>317</v>
      </c>
      <c r="BE65" s="6"/>
      <c r="BF65" s="16">
        <f>BF$223</f>
        <v>127</v>
      </c>
      <c r="BG65" s="16">
        <f>BG$225</f>
        <v>42</v>
      </c>
      <c r="BH65" s="6"/>
      <c r="BI65" s="6"/>
      <c r="BJ65" s="9"/>
      <c r="BK65" s="8"/>
      <c r="BL65" s="8"/>
      <c r="BM65" s="6"/>
      <c r="BN65" s="6"/>
      <c r="BO65" s="6"/>
      <c r="BP65" s="6"/>
    </row>
    <row r="66" spans="1:68" x14ac:dyDescent="0.3">
      <c r="A66">
        <v>62</v>
      </c>
      <c r="B66">
        <v>19</v>
      </c>
      <c r="C66" s="8" t="s">
        <v>332</v>
      </c>
      <c r="D66" s="8" t="s">
        <v>333</v>
      </c>
      <c r="E66" s="6" t="s">
        <v>324</v>
      </c>
      <c r="F66" s="6" t="s">
        <v>52</v>
      </c>
      <c r="G66" s="6">
        <f t="shared" si="0"/>
        <v>9</v>
      </c>
      <c r="H66" s="16">
        <f t="shared" si="1"/>
        <v>153</v>
      </c>
      <c r="I66" s="16">
        <f t="shared" si="2"/>
        <v>136</v>
      </c>
      <c r="J66" s="6">
        <f t="shared" si="3"/>
        <v>19</v>
      </c>
      <c r="K66" s="28">
        <f t="shared" si="4"/>
        <v>317</v>
      </c>
      <c r="L66" s="6">
        <f t="shared" si="15"/>
        <v>3</v>
      </c>
      <c r="M66" s="16">
        <f t="shared" si="16"/>
        <v>49</v>
      </c>
      <c r="N66" s="16">
        <f t="shared" si="17"/>
        <v>40</v>
      </c>
      <c r="O66" s="6">
        <f t="shared" si="18"/>
        <v>6</v>
      </c>
      <c r="P66" s="28">
        <f t="shared" si="19"/>
        <v>98</v>
      </c>
      <c r="Q66" s="6"/>
      <c r="R66" s="6">
        <v>92</v>
      </c>
      <c r="S66" s="6">
        <v>9</v>
      </c>
      <c r="T66" s="6">
        <v>3</v>
      </c>
      <c r="U66" s="6">
        <v>5</v>
      </c>
      <c r="V66" s="6">
        <v>1131</v>
      </c>
      <c r="W66" s="13">
        <v>3.0150462962962962E-2</v>
      </c>
      <c r="X66" s="8" t="s">
        <v>332</v>
      </c>
      <c r="Y66" s="8" t="s">
        <v>333</v>
      </c>
      <c r="Z66" s="6" t="s">
        <v>324</v>
      </c>
      <c r="AA66" s="6" t="s">
        <v>52</v>
      </c>
      <c r="AB66" s="6">
        <v>2</v>
      </c>
      <c r="AC66" s="6" t="s">
        <v>317</v>
      </c>
      <c r="AE66" s="6"/>
      <c r="AF66" s="16">
        <f>AF$223</f>
        <v>153</v>
      </c>
      <c r="AG66" s="16">
        <f>AG$224</f>
        <v>49</v>
      </c>
      <c r="AH66" s="6"/>
      <c r="AJ66" s="7"/>
      <c r="AK66" s="8"/>
      <c r="AL66" s="8"/>
      <c r="AM66" s="6"/>
      <c r="AN66" s="6"/>
      <c r="AO66" s="6"/>
      <c r="AP66" s="6"/>
      <c r="AS66" s="16">
        <f>AS$223</f>
        <v>136</v>
      </c>
      <c r="AT66" s="16">
        <f>AT$224</f>
        <v>40</v>
      </c>
      <c r="BE66" s="6">
        <v>84</v>
      </c>
      <c r="BF66" s="6">
        <v>19</v>
      </c>
      <c r="BG66" s="6">
        <v>6</v>
      </c>
      <c r="BH66" s="6">
        <v>9</v>
      </c>
      <c r="BI66" s="6">
        <v>1131</v>
      </c>
      <c r="BJ66" s="7">
        <v>3.1412037037037037E-2</v>
      </c>
      <c r="BK66" s="8" t="s">
        <v>332</v>
      </c>
      <c r="BL66" s="8" t="s">
        <v>333</v>
      </c>
      <c r="BM66" s="6" t="s">
        <v>324</v>
      </c>
      <c r="BN66" s="6" t="s">
        <v>52</v>
      </c>
      <c r="BO66" s="6">
        <v>2</v>
      </c>
      <c r="BP66" s="6" t="s">
        <v>317</v>
      </c>
    </row>
    <row r="67" spans="1:68" x14ac:dyDescent="0.3">
      <c r="A67">
        <v>63</v>
      </c>
      <c r="B67">
        <v>18</v>
      </c>
      <c r="C67" s="8" t="s">
        <v>370</v>
      </c>
      <c r="D67" s="8" t="s">
        <v>1597</v>
      </c>
      <c r="E67" s="6" t="s">
        <v>321</v>
      </c>
      <c r="F67" s="6" t="s">
        <v>19</v>
      </c>
      <c r="G67" s="16">
        <f t="shared" si="0"/>
        <v>123</v>
      </c>
      <c r="H67" s="6">
        <f t="shared" si="1"/>
        <v>43</v>
      </c>
      <c r="I67" s="6">
        <f t="shared" si="2"/>
        <v>31</v>
      </c>
      <c r="J67" s="16">
        <f t="shared" si="3"/>
        <v>127</v>
      </c>
      <c r="K67" s="28">
        <f t="shared" si="4"/>
        <v>324</v>
      </c>
      <c r="L67" s="16">
        <f t="shared" si="15"/>
        <v>44</v>
      </c>
      <c r="M67" s="6">
        <f t="shared" si="16"/>
        <v>8</v>
      </c>
      <c r="N67" s="6">
        <f t="shared" si="17"/>
        <v>6</v>
      </c>
      <c r="O67" s="16">
        <f t="shared" si="18"/>
        <v>42</v>
      </c>
      <c r="P67" s="28">
        <f t="shared" si="19"/>
        <v>100</v>
      </c>
      <c r="Q67" s="6"/>
      <c r="R67" s="6"/>
      <c r="S67" s="16">
        <f>S$223</f>
        <v>123</v>
      </c>
      <c r="T67" s="16">
        <f>T$225</f>
        <v>44</v>
      </c>
      <c r="U67" s="6"/>
      <c r="V67" s="6"/>
      <c r="W67" s="13"/>
      <c r="X67" s="8"/>
      <c r="Y67" s="8"/>
      <c r="Z67" s="6"/>
      <c r="AA67" s="6"/>
      <c r="AB67" s="6"/>
      <c r="AC67" s="6"/>
      <c r="AE67" s="6">
        <v>317</v>
      </c>
      <c r="AF67" s="6">
        <v>43</v>
      </c>
      <c r="AG67" s="6">
        <v>8</v>
      </c>
      <c r="AH67" s="6">
        <v>28</v>
      </c>
      <c r="AI67">
        <v>768</v>
      </c>
      <c r="AJ67" s="7">
        <v>2.9594907407407407E-2</v>
      </c>
      <c r="AK67" s="8" t="s">
        <v>370</v>
      </c>
      <c r="AL67" s="8" t="s">
        <v>1597</v>
      </c>
      <c r="AM67" s="6" t="s">
        <v>321</v>
      </c>
      <c r="AN67" s="6" t="s">
        <v>19</v>
      </c>
      <c r="AO67" s="6">
        <v>2</v>
      </c>
      <c r="AP67" s="6" t="s">
        <v>317</v>
      </c>
      <c r="AR67" s="6">
        <v>228</v>
      </c>
      <c r="AS67" s="6">
        <v>31</v>
      </c>
      <c r="AT67" s="6">
        <v>6</v>
      </c>
      <c r="AU67" s="6">
        <v>19</v>
      </c>
      <c r="AV67" s="6">
        <v>768</v>
      </c>
      <c r="AW67" s="7">
        <v>3.3368055555555554E-2</v>
      </c>
      <c r="AX67" s="8" t="s">
        <v>370</v>
      </c>
      <c r="AY67" s="8" t="s">
        <v>1597</v>
      </c>
      <c r="AZ67" s="6" t="s">
        <v>321</v>
      </c>
      <c r="BA67" s="6" t="s">
        <v>19</v>
      </c>
      <c r="BB67" s="6">
        <v>2</v>
      </c>
      <c r="BC67" s="6" t="s">
        <v>317</v>
      </c>
      <c r="BE67" s="6"/>
      <c r="BF67" s="16">
        <f>BF$223</f>
        <v>127</v>
      </c>
      <c r="BG67" s="16">
        <f>BG$225</f>
        <v>42</v>
      </c>
      <c r="BH67" s="6"/>
      <c r="BI67" s="6"/>
      <c r="BJ67" s="7"/>
      <c r="BK67" s="8"/>
      <c r="BL67" s="8"/>
      <c r="BM67" s="6"/>
      <c r="BN67" s="6"/>
      <c r="BO67" s="6"/>
      <c r="BP67" s="6"/>
    </row>
    <row r="68" spans="1:68" x14ac:dyDescent="0.3">
      <c r="A68">
        <v>64</v>
      </c>
      <c r="B68">
        <v>19</v>
      </c>
      <c r="C68" s="8" t="s">
        <v>341</v>
      </c>
      <c r="D68" s="8" t="s">
        <v>342</v>
      </c>
      <c r="E68" s="6" t="s">
        <v>321</v>
      </c>
      <c r="F68" s="6" t="s">
        <v>15</v>
      </c>
      <c r="G68" s="6">
        <f t="shared" si="0"/>
        <v>14</v>
      </c>
      <c r="H68" s="16">
        <f t="shared" si="1"/>
        <v>153</v>
      </c>
      <c r="I68" s="16">
        <f t="shared" si="2"/>
        <v>136</v>
      </c>
      <c r="J68" s="6">
        <f t="shared" si="3"/>
        <v>23</v>
      </c>
      <c r="K68" s="28">
        <f t="shared" si="4"/>
        <v>326</v>
      </c>
      <c r="L68" s="6">
        <f t="shared" si="15"/>
        <v>3</v>
      </c>
      <c r="M68" s="16">
        <f t="shared" si="16"/>
        <v>50</v>
      </c>
      <c r="N68" s="16">
        <f t="shared" si="17"/>
        <v>46</v>
      </c>
      <c r="O68" s="6">
        <f t="shared" si="18"/>
        <v>4</v>
      </c>
      <c r="P68" s="28">
        <f t="shared" si="19"/>
        <v>103</v>
      </c>
      <c r="Q68" s="6"/>
      <c r="R68" s="6">
        <v>119</v>
      </c>
      <c r="S68" s="6">
        <v>14</v>
      </c>
      <c r="T68" s="6">
        <v>3</v>
      </c>
      <c r="U68" s="6">
        <v>8</v>
      </c>
      <c r="V68" s="6">
        <v>474</v>
      </c>
      <c r="W68" s="13">
        <v>3.1956018518518516E-2</v>
      </c>
      <c r="X68" s="8" t="s">
        <v>341</v>
      </c>
      <c r="Y68" s="8" t="s">
        <v>342</v>
      </c>
      <c r="Z68" s="6" t="s">
        <v>321</v>
      </c>
      <c r="AA68" s="6" t="s">
        <v>15</v>
      </c>
      <c r="AB68" s="6">
        <v>2</v>
      </c>
      <c r="AC68" s="6" t="s">
        <v>317</v>
      </c>
      <c r="AE68" s="6"/>
      <c r="AF68" s="16">
        <f>AF$223</f>
        <v>153</v>
      </c>
      <c r="AG68" s="16">
        <f>AG$225</f>
        <v>50</v>
      </c>
      <c r="AH68" s="6"/>
      <c r="AJ68" s="7"/>
      <c r="AK68" s="8"/>
      <c r="AL68" s="8"/>
      <c r="AM68" s="6"/>
      <c r="AN68" s="6"/>
      <c r="AO68" s="6"/>
      <c r="AP68" s="6"/>
      <c r="AR68" s="6"/>
      <c r="AS68" s="16">
        <f>AS$223</f>
        <v>136</v>
      </c>
      <c r="AT68" s="16">
        <f>AT$225</f>
        <v>46</v>
      </c>
      <c r="AU68" s="6"/>
      <c r="AV68" s="6"/>
      <c r="AW68" s="7"/>
      <c r="AX68" s="8"/>
      <c r="AY68" s="8"/>
      <c r="AZ68" s="6"/>
      <c r="BA68" s="6"/>
      <c r="BB68" s="6"/>
      <c r="BC68" s="6"/>
      <c r="BE68" s="6">
        <v>97</v>
      </c>
      <c r="BF68" s="6">
        <v>23</v>
      </c>
      <c r="BG68" s="6">
        <v>4</v>
      </c>
      <c r="BH68" s="6">
        <v>12</v>
      </c>
      <c r="BI68" s="6">
        <v>474</v>
      </c>
      <c r="BJ68" s="7">
        <v>3.2025462962962964E-2</v>
      </c>
      <c r="BK68" s="8" t="s">
        <v>341</v>
      </c>
      <c r="BL68" s="8" t="s">
        <v>342</v>
      </c>
      <c r="BM68" s="6" t="s">
        <v>321</v>
      </c>
      <c r="BN68" s="6" t="s">
        <v>15</v>
      </c>
      <c r="BO68" s="6">
        <v>2</v>
      </c>
      <c r="BP68" s="6" t="s">
        <v>317</v>
      </c>
    </row>
    <row r="69" spans="1:68" x14ac:dyDescent="0.3">
      <c r="A69">
        <v>65</v>
      </c>
      <c r="B69">
        <v>2</v>
      </c>
      <c r="C69" s="8" t="s">
        <v>354</v>
      </c>
      <c r="D69" s="8" t="s">
        <v>444</v>
      </c>
      <c r="E69" s="6" t="s">
        <v>411</v>
      </c>
      <c r="F69" s="6" t="s">
        <v>27</v>
      </c>
      <c r="G69" s="6">
        <f t="shared" ref="G69:G132" si="20">S69</f>
        <v>77</v>
      </c>
      <c r="H69" s="6">
        <f t="shared" ref="H69:H132" si="21">AF69</f>
        <v>96</v>
      </c>
      <c r="I69" s="6">
        <f t="shared" ref="I69:I132" si="22">AS69</f>
        <v>83</v>
      </c>
      <c r="J69" s="6">
        <f t="shared" ref="J69:J132" si="23">BF69</f>
        <v>70</v>
      </c>
      <c r="K69" s="28">
        <f t="shared" ref="K69:K132" si="24">SUM(G69:J69)</f>
        <v>326</v>
      </c>
      <c r="L69" s="6">
        <f t="shared" si="15"/>
        <v>5</v>
      </c>
      <c r="M69" s="6">
        <f t="shared" si="16"/>
        <v>2</v>
      </c>
      <c r="N69" s="6">
        <f t="shared" si="17"/>
        <v>1</v>
      </c>
      <c r="O69" s="6">
        <f t="shared" si="18"/>
        <v>4</v>
      </c>
      <c r="P69" s="28">
        <f t="shared" si="19"/>
        <v>12</v>
      </c>
      <c r="Q69" s="6"/>
      <c r="R69" s="6">
        <v>264</v>
      </c>
      <c r="S69" s="6">
        <v>77</v>
      </c>
      <c r="T69" s="6">
        <v>5</v>
      </c>
      <c r="U69" s="6">
        <v>58</v>
      </c>
      <c r="V69" s="6">
        <v>1339</v>
      </c>
      <c r="W69" s="13">
        <v>4.1261574074074076E-2</v>
      </c>
      <c r="X69" s="8" t="s">
        <v>354</v>
      </c>
      <c r="Y69" s="8" t="s">
        <v>444</v>
      </c>
      <c r="Z69" s="6" t="s">
        <v>411</v>
      </c>
      <c r="AA69" s="6" t="s">
        <v>27</v>
      </c>
      <c r="AB69" s="6">
        <v>2</v>
      </c>
      <c r="AC69" s="6" t="s">
        <v>317</v>
      </c>
      <c r="AE69" s="6">
        <v>510</v>
      </c>
      <c r="AF69" s="6">
        <v>96</v>
      </c>
      <c r="AG69" s="6">
        <v>2</v>
      </c>
      <c r="AH69" s="6">
        <v>70</v>
      </c>
      <c r="AI69">
        <v>1339</v>
      </c>
      <c r="AJ69" s="7">
        <v>3.4942129629629629E-2</v>
      </c>
      <c r="AK69" s="8" t="s">
        <v>354</v>
      </c>
      <c r="AL69" s="8" t="s">
        <v>444</v>
      </c>
      <c r="AM69" s="6" t="s">
        <v>411</v>
      </c>
      <c r="AN69" s="6" t="s">
        <v>27</v>
      </c>
      <c r="AO69" s="6">
        <v>2</v>
      </c>
      <c r="AP69" s="6" t="s">
        <v>317</v>
      </c>
      <c r="AR69" s="6">
        <v>433</v>
      </c>
      <c r="AS69" s="6">
        <v>83</v>
      </c>
      <c r="AT69" s="6">
        <v>1</v>
      </c>
      <c r="AU69" s="6">
        <v>60</v>
      </c>
      <c r="AV69" s="6">
        <v>1339</v>
      </c>
      <c r="AW69" s="7">
        <v>4.0763888888888891E-2</v>
      </c>
      <c r="AX69" s="8" t="s">
        <v>354</v>
      </c>
      <c r="AY69" s="8" t="s">
        <v>444</v>
      </c>
      <c r="AZ69" s="6" t="s">
        <v>411</v>
      </c>
      <c r="BA69" s="6" t="s">
        <v>27</v>
      </c>
      <c r="BB69" s="6">
        <v>2</v>
      </c>
      <c r="BC69" s="6" t="s">
        <v>317</v>
      </c>
      <c r="BE69" s="6">
        <v>206</v>
      </c>
      <c r="BF69" s="6">
        <v>70</v>
      </c>
      <c r="BG69" s="6">
        <v>4</v>
      </c>
      <c r="BH69" s="6">
        <v>50</v>
      </c>
      <c r="BI69" s="6">
        <v>1339</v>
      </c>
      <c r="BJ69" s="7">
        <v>4.0983796296296296E-2</v>
      </c>
      <c r="BK69" s="8" t="s">
        <v>354</v>
      </c>
      <c r="BL69" s="8" t="s">
        <v>444</v>
      </c>
      <c r="BM69" s="6" t="s">
        <v>411</v>
      </c>
      <c r="BN69" s="6" t="s">
        <v>27</v>
      </c>
      <c r="BO69" s="6">
        <v>2</v>
      </c>
      <c r="BP69" s="6" t="s">
        <v>317</v>
      </c>
    </row>
    <row r="70" spans="1:68" x14ac:dyDescent="0.3">
      <c r="A70">
        <v>66</v>
      </c>
      <c r="B70">
        <v>20</v>
      </c>
      <c r="C70" s="8" t="s">
        <v>345</v>
      </c>
      <c r="D70" s="8" t="s">
        <v>417</v>
      </c>
      <c r="E70" s="6" t="s">
        <v>324</v>
      </c>
      <c r="F70" s="6" t="s">
        <v>27</v>
      </c>
      <c r="G70" s="6">
        <f t="shared" si="20"/>
        <v>57</v>
      </c>
      <c r="H70" s="16">
        <f t="shared" si="21"/>
        <v>153</v>
      </c>
      <c r="I70" s="6">
        <f t="shared" si="22"/>
        <v>63</v>
      </c>
      <c r="J70" s="6">
        <f t="shared" si="23"/>
        <v>57</v>
      </c>
      <c r="K70" s="28">
        <f t="shared" si="24"/>
        <v>330</v>
      </c>
      <c r="L70" s="6">
        <f t="shared" si="15"/>
        <v>17</v>
      </c>
      <c r="M70" s="16">
        <f t="shared" si="16"/>
        <v>49</v>
      </c>
      <c r="N70" s="6">
        <f t="shared" si="17"/>
        <v>21</v>
      </c>
      <c r="O70" s="6">
        <f t="shared" si="18"/>
        <v>18</v>
      </c>
      <c r="P70" s="28">
        <f t="shared" si="19"/>
        <v>105</v>
      </c>
      <c r="Q70" s="6"/>
      <c r="R70" s="6">
        <v>222</v>
      </c>
      <c r="S70" s="6">
        <v>57</v>
      </c>
      <c r="T70" s="6">
        <v>17</v>
      </c>
      <c r="U70" s="6">
        <v>40</v>
      </c>
      <c r="V70" s="6">
        <v>1334</v>
      </c>
      <c r="W70" s="13">
        <v>3.8715277777777772E-2</v>
      </c>
      <c r="X70" s="8" t="s">
        <v>345</v>
      </c>
      <c r="Y70" s="8" t="s">
        <v>417</v>
      </c>
      <c r="Z70" s="6" t="s">
        <v>324</v>
      </c>
      <c r="AA70" s="6" t="s">
        <v>27</v>
      </c>
      <c r="AB70" s="6">
        <v>2</v>
      </c>
      <c r="AC70" s="6" t="s">
        <v>317</v>
      </c>
      <c r="AE70" s="6"/>
      <c r="AF70" s="16">
        <f>AF$223</f>
        <v>153</v>
      </c>
      <c r="AG70" s="16">
        <f>AG$224</f>
        <v>49</v>
      </c>
      <c r="AH70" s="6"/>
      <c r="AJ70" s="7"/>
      <c r="AK70" s="8"/>
      <c r="AL70" s="8"/>
      <c r="AM70" s="6"/>
      <c r="AN70" s="6"/>
      <c r="AO70" s="6"/>
      <c r="AP70" s="6"/>
      <c r="AR70" s="6">
        <v>371</v>
      </c>
      <c r="AS70" s="6">
        <v>63</v>
      </c>
      <c r="AT70" s="6">
        <v>21</v>
      </c>
      <c r="AU70" s="6">
        <v>41</v>
      </c>
      <c r="AV70" s="6">
        <v>1334</v>
      </c>
      <c r="AW70" s="7">
        <v>3.8124999999999999E-2</v>
      </c>
      <c r="AX70" s="8" t="s">
        <v>345</v>
      </c>
      <c r="AY70" s="8" t="s">
        <v>417</v>
      </c>
      <c r="AZ70" s="6" t="s">
        <v>324</v>
      </c>
      <c r="BA70" s="6" t="s">
        <v>27</v>
      </c>
      <c r="BB70" s="6">
        <v>2</v>
      </c>
      <c r="BC70" s="6" t="s">
        <v>317</v>
      </c>
      <c r="BE70" s="6">
        <v>188</v>
      </c>
      <c r="BF70" s="6">
        <v>57</v>
      </c>
      <c r="BG70" s="6">
        <v>18</v>
      </c>
      <c r="BH70" s="6">
        <v>38</v>
      </c>
      <c r="BI70" s="6">
        <v>1334</v>
      </c>
      <c r="BJ70" s="7">
        <v>3.965277777777778E-2</v>
      </c>
      <c r="BK70" s="8" t="s">
        <v>345</v>
      </c>
      <c r="BL70" s="8" t="s">
        <v>417</v>
      </c>
      <c r="BM70" s="6" t="s">
        <v>324</v>
      </c>
      <c r="BN70" s="6" t="s">
        <v>27</v>
      </c>
      <c r="BO70" s="6">
        <v>2</v>
      </c>
      <c r="BP70" s="6" t="s">
        <v>317</v>
      </c>
    </row>
    <row r="71" spans="1:68" x14ac:dyDescent="0.3">
      <c r="A71">
        <v>67</v>
      </c>
      <c r="B71">
        <v>22</v>
      </c>
      <c r="C71" s="8" t="s">
        <v>359</v>
      </c>
      <c r="D71" s="8" t="s">
        <v>360</v>
      </c>
      <c r="E71" s="6" t="s">
        <v>324</v>
      </c>
      <c r="F71" s="6" t="s">
        <v>35</v>
      </c>
      <c r="G71" s="6">
        <f t="shared" si="20"/>
        <v>24</v>
      </c>
      <c r="H71" s="16">
        <f t="shared" si="21"/>
        <v>153</v>
      </c>
      <c r="I71" s="6">
        <f t="shared" si="22"/>
        <v>27</v>
      </c>
      <c r="J71" s="16">
        <f t="shared" si="23"/>
        <v>127</v>
      </c>
      <c r="K71" s="28">
        <f t="shared" si="24"/>
        <v>331</v>
      </c>
      <c r="L71" s="6">
        <f t="shared" si="15"/>
        <v>9</v>
      </c>
      <c r="M71" s="16">
        <f t="shared" si="16"/>
        <v>49</v>
      </c>
      <c r="N71" s="6">
        <f t="shared" si="17"/>
        <v>10</v>
      </c>
      <c r="O71" s="16">
        <f t="shared" si="18"/>
        <v>38</v>
      </c>
      <c r="P71" s="28">
        <f t="shared" si="19"/>
        <v>106</v>
      </c>
      <c r="Q71" s="6"/>
      <c r="R71" s="6">
        <v>142</v>
      </c>
      <c r="S71" s="6">
        <v>24</v>
      </c>
      <c r="T71" s="6">
        <v>9</v>
      </c>
      <c r="U71" s="6">
        <v>15</v>
      </c>
      <c r="V71" s="6">
        <v>981</v>
      </c>
      <c r="W71" s="13">
        <v>3.3148148148148149E-2</v>
      </c>
      <c r="X71" s="8" t="s">
        <v>359</v>
      </c>
      <c r="Y71" s="8" t="s">
        <v>360</v>
      </c>
      <c r="Z71" s="6" t="s">
        <v>324</v>
      </c>
      <c r="AA71" s="6" t="s">
        <v>35</v>
      </c>
      <c r="AB71" s="6">
        <v>2</v>
      </c>
      <c r="AC71" s="6" t="s">
        <v>317</v>
      </c>
      <c r="AE71" s="6"/>
      <c r="AF71" s="16">
        <f>AF$223</f>
        <v>153</v>
      </c>
      <c r="AG71" s="16">
        <f>AG$224</f>
        <v>49</v>
      </c>
      <c r="AH71" s="6"/>
      <c r="AJ71" s="7"/>
      <c r="AK71" s="8"/>
      <c r="AL71" s="8"/>
      <c r="AM71" s="6"/>
      <c r="AN71" s="6"/>
      <c r="AO71" s="6"/>
      <c r="AP71" s="6"/>
      <c r="AR71" s="6">
        <v>213</v>
      </c>
      <c r="AS71" s="6">
        <v>27</v>
      </c>
      <c r="AT71" s="6">
        <v>10</v>
      </c>
      <c r="AU71" s="6">
        <v>16</v>
      </c>
      <c r="AV71" s="6">
        <v>981</v>
      </c>
      <c r="AW71" s="7">
        <v>3.2986111111111112E-2</v>
      </c>
      <c r="AX71" s="8" t="s">
        <v>359</v>
      </c>
      <c r="AY71" s="8" t="s">
        <v>360</v>
      </c>
      <c r="AZ71" s="6" t="s">
        <v>324</v>
      </c>
      <c r="BA71" s="6" t="s">
        <v>35</v>
      </c>
      <c r="BB71" s="6">
        <v>2</v>
      </c>
      <c r="BC71" s="6" t="s">
        <v>317</v>
      </c>
      <c r="BE71" s="6"/>
      <c r="BF71" s="16">
        <f>BF$223</f>
        <v>127</v>
      </c>
      <c r="BG71" s="16">
        <f>BG$224</f>
        <v>38</v>
      </c>
      <c r="BH71" s="6"/>
      <c r="BI71" s="6"/>
      <c r="BJ71" s="9"/>
      <c r="BK71" s="8"/>
      <c r="BL71" s="8"/>
      <c r="BM71" s="6"/>
      <c r="BN71" s="6"/>
      <c r="BO71" s="6"/>
      <c r="BP71" s="6"/>
    </row>
    <row r="72" spans="1:68" x14ac:dyDescent="0.3">
      <c r="A72">
        <v>68</v>
      </c>
      <c r="C72" s="8" t="s">
        <v>442</v>
      </c>
      <c r="D72" s="8" t="s">
        <v>443</v>
      </c>
      <c r="E72" s="6" t="s">
        <v>14</v>
      </c>
      <c r="F72" s="6" t="s">
        <v>63</v>
      </c>
      <c r="G72" s="6">
        <f t="shared" si="20"/>
        <v>76</v>
      </c>
      <c r="H72" s="6">
        <f t="shared" si="21"/>
        <v>86</v>
      </c>
      <c r="I72" s="6">
        <f t="shared" si="22"/>
        <v>97</v>
      </c>
      <c r="J72" s="6">
        <f t="shared" si="23"/>
        <v>74</v>
      </c>
      <c r="K72" s="28">
        <f t="shared" si="24"/>
        <v>333</v>
      </c>
      <c r="L72" s="6"/>
      <c r="M72" s="6"/>
      <c r="N72" s="6"/>
      <c r="O72" s="6"/>
      <c r="P72" s="28"/>
      <c r="Q72" s="6"/>
      <c r="R72" s="6">
        <v>263</v>
      </c>
      <c r="S72" s="6">
        <v>76</v>
      </c>
      <c r="T72" s="6"/>
      <c r="U72" s="6"/>
      <c r="V72" s="6">
        <v>1623</v>
      </c>
      <c r="W72" s="13">
        <v>4.1168981481481487E-2</v>
      </c>
      <c r="X72" s="8" t="s">
        <v>442</v>
      </c>
      <c r="Y72" s="8" t="s">
        <v>443</v>
      </c>
      <c r="Z72" s="6" t="s">
        <v>14</v>
      </c>
      <c r="AA72" s="6" t="s">
        <v>63</v>
      </c>
      <c r="AB72" s="6">
        <v>2</v>
      </c>
      <c r="AC72" s="6" t="s">
        <v>317</v>
      </c>
      <c r="AE72" s="6">
        <v>479</v>
      </c>
      <c r="AF72" s="6">
        <v>86</v>
      </c>
      <c r="AG72" s="6"/>
      <c r="AH72" s="6"/>
      <c r="AI72">
        <v>1623</v>
      </c>
      <c r="AJ72" s="7">
        <v>3.4016203703703701E-2</v>
      </c>
      <c r="AK72" s="8" t="s">
        <v>442</v>
      </c>
      <c r="AL72" s="8" t="s">
        <v>443</v>
      </c>
      <c r="AM72" s="6" t="s">
        <v>14</v>
      </c>
      <c r="AN72" s="6" t="s">
        <v>63</v>
      </c>
      <c r="AO72" s="6">
        <v>2</v>
      </c>
      <c r="AP72" s="6" t="s">
        <v>317</v>
      </c>
      <c r="AR72" s="6">
        <v>467</v>
      </c>
      <c r="AS72" s="6">
        <v>97</v>
      </c>
      <c r="AT72" s="6"/>
      <c r="AU72" s="6"/>
      <c r="AV72" s="6">
        <v>1623</v>
      </c>
      <c r="AW72" s="9">
        <v>4.2407407407407408E-2</v>
      </c>
      <c r="AX72" s="8" t="s">
        <v>442</v>
      </c>
      <c r="AY72" s="8" t="s">
        <v>443</v>
      </c>
      <c r="AZ72" s="6" t="s">
        <v>14</v>
      </c>
      <c r="BA72" s="6" t="s">
        <v>63</v>
      </c>
      <c r="BB72" s="6">
        <v>2</v>
      </c>
      <c r="BC72" s="6" t="s">
        <v>317</v>
      </c>
      <c r="BE72" s="6">
        <v>210</v>
      </c>
      <c r="BF72" s="6">
        <v>74</v>
      </c>
      <c r="BG72" s="6"/>
      <c r="BH72" s="6"/>
      <c r="BI72" s="6">
        <v>1623</v>
      </c>
      <c r="BJ72" s="9">
        <v>4.1724537037037039E-2</v>
      </c>
      <c r="BK72" s="8" t="s">
        <v>442</v>
      </c>
      <c r="BL72" s="8" t="s">
        <v>443</v>
      </c>
      <c r="BM72" s="6" t="s">
        <v>14</v>
      </c>
      <c r="BN72" s="6" t="s">
        <v>63</v>
      </c>
      <c r="BO72" s="6">
        <v>2</v>
      </c>
      <c r="BP72" s="6" t="s">
        <v>317</v>
      </c>
    </row>
    <row r="73" spans="1:68" x14ac:dyDescent="0.3">
      <c r="A73">
        <v>69</v>
      </c>
      <c r="B73">
        <v>13</v>
      </c>
      <c r="C73" s="8" t="s">
        <v>449</v>
      </c>
      <c r="D73" s="8" t="s">
        <v>107</v>
      </c>
      <c r="E73" s="6" t="s">
        <v>321</v>
      </c>
      <c r="F73" s="6" t="s">
        <v>63</v>
      </c>
      <c r="G73" s="6">
        <f t="shared" si="20"/>
        <v>81</v>
      </c>
      <c r="H73" s="6">
        <f t="shared" si="21"/>
        <v>97</v>
      </c>
      <c r="I73" s="6">
        <f t="shared" si="22"/>
        <v>78</v>
      </c>
      <c r="J73" s="6">
        <f t="shared" si="23"/>
        <v>78</v>
      </c>
      <c r="K73" s="28">
        <f t="shared" si="24"/>
        <v>334</v>
      </c>
      <c r="L73" s="6">
        <f>T73</f>
        <v>25</v>
      </c>
      <c r="M73" s="6">
        <f>AG73</f>
        <v>25</v>
      </c>
      <c r="N73" s="6">
        <f>AT73</f>
        <v>20</v>
      </c>
      <c r="O73" s="6">
        <f>BG73</f>
        <v>17</v>
      </c>
      <c r="P73" s="28">
        <f>SUM(L73:O73)</f>
        <v>87</v>
      </c>
      <c r="Q73" s="6"/>
      <c r="R73" s="6">
        <v>268</v>
      </c>
      <c r="S73" s="6">
        <v>81</v>
      </c>
      <c r="T73" s="6">
        <v>25</v>
      </c>
      <c r="U73" s="6">
        <v>62</v>
      </c>
      <c r="V73" s="6">
        <v>1658</v>
      </c>
      <c r="W73" s="13">
        <v>4.1631944444444444E-2</v>
      </c>
      <c r="X73" s="8" t="s">
        <v>449</v>
      </c>
      <c r="Y73" s="8" t="s">
        <v>107</v>
      </c>
      <c r="Z73" s="6" t="s">
        <v>321</v>
      </c>
      <c r="AA73" s="6" t="s">
        <v>63</v>
      </c>
      <c r="AB73" s="6">
        <v>2</v>
      </c>
      <c r="AC73" s="6" t="s">
        <v>317</v>
      </c>
      <c r="AE73" s="6">
        <v>511</v>
      </c>
      <c r="AF73" s="6">
        <v>97</v>
      </c>
      <c r="AG73" s="6">
        <v>25</v>
      </c>
      <c r="AH73" s="6">
        <v>71</v>
      </c>
      <c r="AI73">
        <v>1658</v>
      </c>
      <c r="AJ73" s="7">
        <v>3.4976851851851849E-2</v>
      </c>
      <c r="AK73" s="8" t="s">
        <v>449</v>
      </c>
      <c r="AL73" s="8" t="s">
        <v>107</v>
      </c>
      <c r="AM73" s="6" t="s">
        <v>321</v>
      </c>
      <c r="AN73" s="6" t="s">
        <v>63</v>
      </c>
      <c r="AO73" s="6">
        <v>2</v>
      </c>
      <c r="AP73" s="6" t="s">
        <v>317</v>
      </c>
      <c r="AR73" s="6">
        <v>421</v>
      </c>
      <c r="AS73" s="6">
        <v>78</v>
      </c>
      <c r="AT73" s="6">
        <v>20</v>
      </c>
      <c r="AU73" s="6">
        <v>56</v>
      </c>
      <c r="AV73" s="6">
        <v>1658</v>
      </c>
      <c r="AW73" s="7">
        <v>3.9918981481481479E-2</v>
      </c>
      <c r="AX73" s="8" t="s">
        <v>449</v>
      </c>
      <c r="AY73" s="8" t="s">
        <v>107</v>
      </c>
      <c r="AZ73" s="6" t="s">
        <v>321</v>
      </c>
      <c r="BA73" s="6" t="s">
        <v>63</v>
      </c>
      <c r="BB73" s="6">
        <v>2</v>
      </c>
      <c r="BC73" s="6" t="s">
        <v>317</v>
      </c>
      <c r="BE73" s="6">
        <v>218</v>
      </c>
      <c r="BF73" s="6">
        <v>78</v>
      </c>
      <c r="BG73" s="6">
        <v>17</v>
      </c>
      <c r="BH73" s="6">
        <v>56</v>
      </c>
      <c r="BI73" s="6">
        <v>1658</v>
      </c>
      <c r="BJ73" s="9">
        <v>4.2337962962962966E-2</v>
      </c>
      <c r="BK73" s="8" t="s">
        <v>449</v>
      </c>
      <c r="BL73" s="8" t="s">
        <v>107</v>
      </c>
      <c r="BM73" s="6" t="s">
        <v>321</v>
      </c>
      <c r="BN73" s="6" t="s">
        <v>63</v>
      </c>
      <c r="BO73" s="6">
        <v>2</v>
      </c>
      <c r="BP73" s="6" t="s">
        <v>317</v>
      </c>
    </row>
    <row r="74" spans="1:68" x14ac:dyDescent="0.3">
      <c r="A74">
        <v>70</v>
      </c>
      <c r="B74">
        <v>23</v>
      </c>
      <c r="C74" s="8" t="s">
        <v>1729</v>
      </c>
      <c r="D74" s="8" t="s">
        <v>1730</v>
      </c>
      <c r="E74" s="6" t="s">
        <v>324</v>
      </c>
      <c r="F74" s="6" t="s">
        <v>52</v>
      </c>
      <c r="G74" s="16">
        <f t="shared" si="20"/>
        <v>123</v>
      </c>
      <c r="H74" s="16">
        <f t="shared" si="21"/>
        <v>153</v>
      </c>
      <c r="I74" s="6">
        <f t="shared" si="22"/>
        <v>33</v>
      </c>
      <c r="J74" s="6">
        <f t="shared" si="23"/>
        <v>28</v>
      </c>
      <c r="K74" s="28">
        <f t="shared" si="24"/>
        <v>337</v>
      </c>
      <c r="L74" s="16">
        <f>T74</f>
        <v>36</v>
      </c>
      <c r="M74" s="16">
        <f>AG74</f>
        <v>49</v>
      </c>
      <c r="N74" s="6">
        <f>AT74</f>
        <v>13</v>
      </c>
      <c r="O74" s="6">
        <f>BG74</f>
        <v>10</v>
      </c>
      <c r="P74" s="28">
        <f>SUM(L74:O74)</f>
        <v>108</v>
      </c>
      <c r="Q74" s="6"/>
      <c r="R74" s="6"/>
      <c r="S74" s="16">
        <f>S$223</f>
        <v>123</v>
      </c>
      <c r="T74" s="16">
        <f>T$224</f>
        <v>36</v>
      </c>
      <c r="U74" s="6"/>
      <c r="V74" s="6"/>
      <c r="W74" s="9"/>
      <c r="X74" s="8"/>
      <c r="Y74" s="8"/>
      <c r="Z74" s="6"/>
      <c r="AA74" s="6"/>
      <c r="AB74" s="6"/>
      <c r="AC74" s="6"/>
      <c r="AE74" s="6"/>
      <c r="AF74" s="16">
        <f>AF$223</f>
        <v>153</v>
      </c>
      <c r="AG74" s="16">
        <f>AG$224</f>
        <v>49</v>
      </c>
      <c r="AH74" s="6"/>
      <c r="AJ74" s="7"/>
      <c r="AK74" s="8"/>
      <c r="AL74" s="8"/>
      <c r="AM74" s="6"/>
      <c r="AN74" s="6"/>
      <c r="AO74" s="6"/>
      <c r="AP74" s="6"/>
      <c r="AR74" s="6">
        <v>238</v>
      </c>
      <c r="AS74" s="6">
        <v>33</v>
      </c>
      <c r="AT74" s="6">
        <v>13</v>
      </c>
      <c r="AU74" s="6">
        <v>21</v>
      </c>
      <c r="AV74" s="6">
        <v>1177</v>
      </c>
      <c r="AW74" s="7">
        <v>3.3738425925925929E-2</v>
      </c>
      <c r="AX74" s="8" t="s">
        <v>1729</v>
      </c>
      <c r="AY74" s="8" t="s">
        <v>1730</v>
      </c>
      <c r="AZ74" s="6" t="s">
        <v>324</v>
      </c>
      <c r="BA74" s="6" t="s">
        <v>52</v>
      </c>
      <c r="BB74" s="6">
        <v>2</v>
      </c>
      <c r="BC74" s="6" t="s">
        <v>317</v>
      </c>
      <c r="BE74" s="6">
        <v>113</v>
      </c>
      <c r="BF74" s="6">
        <v>28</v>
      </c>
      <c r="BG74" s="6">
        <v>10</v>
      </c>
      <c r="BH74" s="6">
        <v>16</v>
      </c>
      <c r="BI74" s="6">
        <v>1177</v>
      </c>
      <c r="BJ74" s="7">
        <v>3.3333333333333333E-2</v>
      </c>
      <c r="BK74" s="8" t="s">
        <v>1729</v>
      </c>
      <c r="BL74" s="8" t="s">
        <v>1730</v>
      </c>
      <c r="BM74" s="6" t="s">
        <v>324</v>
      </c>
      <c r="BN74" s="6" t="s">
        <v>52</v>
      </c>
      <c r="BO74" s="6">
        <v>2</v>
      </c>
      <c r="BP74" s="6" t="s">
        <v>317</v>
      </c>
    </row>
    <row r="75" spans="1:68" x14ac:dyDescent="0.3">
      <c r="A75">
        <v>71</v>
      </c>
      <c r="C75" s="8" t="s">
        <v>1723</v>
      </c>
      <c r="D75" s="8" t="s">
        <v>1724</v>
      </c>
      <c r="E75" s="6" t="s">
        <v>14</v>
      </c>
      <c r="F75" s="6" t="s">
        <v>27</v>
      </c>
      <c r="G75" s="16">
        <f t="shared" si="20"/>
        <v>123</v>
      </c>
      <c r="H75" s="16">
        <f t="shared" si="21"/>
        <v>153</v>
      </c>
      <c r="I75" s="6">
        <f t="shared" si="22"/>
        <v>25</v>
      </c>
      <c r="J75" s="6">
        <f t="shared" si="23"/>
        <v>37</v>
      </c>
      <c r="K75" s="28">
        <f t="shared" si="24"/>
        <v>338</v>
      </c>
      <c r="L75" s="6"/>
      <c r="M75" s="6"/>
      <c r="N75" s="6"/>
      <c r="O75" s="6"/>
      <c r="P75" s="28"/>
      <c r="Q75" s="6"/>
      <c r="R75" s="6"/>
      <c r="S75" s="16">
        <f>S$223</f>
        <v>123</v>
      </c>
      <c r="T75" s="6"/>
      <c r="U75" s="6"/>
      <c r="V75" s="6"/>
      <c r="W75" s="13"/>
      <c r="X75" s="8"/>
      <c r="Y75" s="8"/>
      <c r="Z75" s="6"/>
      <c r="AA75" s="6"/>
      <c r="AB75" s="6"/>
      <c r="AC75" s="6"/>
      <c r="AE75" s="6"/>
      <c r="AF75" s="16">
        <f>AF$223</f>
        <v>153</v>
      </c>
      <c r="AG75" s="6"/>
      <c r="AH75" s="6"/>
      <c r="AJ75" s="7"/>
      <c r="AK75" s="8"/>
      <c r="AL75" s="8"/>
      <c r="AM75" s="6"/>
      <c r="AN75" s="6"/>
      <c r="AO75" s="6"/>
      <c r="AP75" s="6"/>
      <c r="AR75" s="6">
        <v>207</v>
      </c>
      <c r="AS75" s="6">
        <v>25</v>
      </c>
      <c r="AT75" s="6"/>
      <c r="AU75" s="6"/>
      <c r="AV75" s="6">
        <v>1401</v>
      </c>
      <c r="AW75" s="7">
        <v>3.2812500000000001E-2</v>
      </c>
      <c r="AX75" s="8" t="s">
        <v>1723</v>
      </c>
      <c r="AY75" s="8" t="s">
        <v>1724</v>
      </c>
      <c r="AZ75" s="6" t="s">
        <v>14</v>
      </c>
      <c r="BA75" s="6" t="s">
        <v>27</v>
      </c>
      <c r="BB75" s="6">
        <v>2</v>
      </c>
      <c r="BC75" s="6" t="s">
        <v>317</v>
      </c>
      <c r="BE75" s="6">
        <v>133</v>
      </c>
      <c r="BF75" s="6">
        <v>37</v>
      </c>
      <c r="BG75" s="6"/>
      <c r="BH75" s="6"/>
      <c r="BI75" s="6">
        <v>1401</v>
      </c>
      <c r="BJ75" s="7">
        <v>3.5277777777777776E-2</v>
      </c>
      <c r="BK75" s="8" t="s">
        <v>1723</v>
      </c>
      <c r="BL75" s="8" t="s">
        <v>1724</v>
      </c>
      <c r="BM75" s="6" t="s">
        <v>14</v>
      </c>
      <c r="BN75" s="6" t="s">
        <v>27</v>
      </c>
      <c r="BO75" s="6">
        <v>2</v>
      </c>
      <c r="BP75" s="6" t="s">
        <v>317</v>
      </c>
    </row>
    <row r="76" spans="1:68" x14ac:dyDescent="0.3">
      <c r="A76">
        <v>72</v>
      </c>
      <c r="C76" s="8" t="s">
        <v>356</v>
      </c>
      <c r="D76" s="8" t="s">
        <v>357</v>
      </c>
      <c r="E76" s="6" t="s">
        <v>14</v>
      </c>
      <c r="F76" s="6" t="s">
        <v>52</v>
      </c>
      <c r="G76" s="6">
        <f t="shared" si="20"/>
        <v>22</v>
      </c>
      <c r="H76" s="16">
        <f t="shared" si="21"/>
        <v>153</v>
      </c>
      <c r="I76" s="6">
        <f t="shared" si="22"/>
        <v>37</v>
      </c>
      <c r="J76" s="16">
        <f t="shared" si="23"/>
        <v>127</v>
      </c>
      <c r="K76" s="28">
        <f t="shared" si="24"/>
        <v>339</v>
      </c>
      <c r="L76" s="6"/>
      <c r="M76" s="6"/>
      <c r="N76" s="6"/>
      <c r="O76" s="6"/>
      <c r="P76" s="28"/>
      <c r="Q76" s="6"/>
      <c r="R76" s="6">
        <v>139</v>
      </c>
      <c r="S76" s="6">
        <v>22</v>
      </c>
      <c r="T76" s="6"/>
      <c r="U76" s="6"/>
      <c r="V76" s="6">
        <v>1115</v>
      </c>
      <c r="W76" s="13">
        <v>3.2870370370370369E-2</v>
      </c>
      <c r="X76" s="8" t="s">
        <v>356</v>
      </c>
      <c r="Y76" s="8" t="s">
        <v>357</v>
      </c>
      <c r="Z76" s="6" t="s">
        <v>14</v>
      </c>
      <c r="AA76" s="6" t="s">
        <v>52</v>
      </c>
      <c r="AB76" s="6">
        <v>2</v>
      </c>
      <c r="AC76" s="6" t="s">
        <v>317</v>
      </c>
      <c r="AE76" s="6"/>
      <c r="AF76" s="16">
        <f>AF$223</f>
        <v>153</v>
      </c>
      <c r="AG76" s="6"/>
      <c r="AH76" s="6"/>
      <c r="AJ76" s="7"/>
      <c r="AK76" s="8"/>
      <c r="AL76" s="8"/>
      <c r="AM76" s="6"/>
      <c r="AN76" s="6"/>
      <c r="AO76" s="6"/>
      <c r="AP76" s="6"/>
      <c r="AR76" s="6">
        <v>253</v>
      </c>
      <c r="AS76" s="6">
        <v>37</v>
      </c>
      <c r="AT76" s="6"/>
      <c r="AU76" s="6"/>
      <c r="AV76" s="6">
        <v>1115</v>
      </c>
      <c r="AW76" s="7">
        <v>3.4224537037037039E-2</v>
      </c>
      <c r="AX76" s="8" t="s">
        <v>356</v>
      </c>
      <c r="AY76" s="8" t="s">
        <v>357</v>
      </c>
      <c r="AZ76" s="6" t="s">
        <v>14</v>
      </c>
      <c r="BA76" s="6" t="s">
        <v>52</v>
      </c>
      <c r="BB76" s="6">
        <v>2</v>
      </c>
      <c r="BC76" s="6" t="s">
        <v>317</v>
      </c>
      <c r="BE76" s="6"/>
      <c r="BF76" s="16">
        <f>BF$223</f>
        <v>127</v>
      </c>
      <c r="BG76" s="6"/>
      <c r="BH76" s="6"/>
      <c r="BI76" s="6"/>
      <c r="BJ76" s="9"/>
      <c r="BK76" s="8"/>
      <c r="BL76" s="8"/>
      <c r="BM76" s="6"/>
      <c r="BN76" s="6"/>
      <c r="BO76" s="6"/>
      <c r="BP76" s="6"/>
    </row>
    <row r="77" spans="1:68" x14ac:dyDescent="0.3">
      <c r="A77">
        <v>73</v>
      </c>
      <c r="B77">
        <v>27</v>
      </c>
      <c r="C77" s="8" t="s">
        <v>330</v>
      </c>
      <c r="D77" s="8" t="s">
        <v>1631</v>
      </c>
      <c r="E77" s="6" t="s">
        <v>324</v>
      </c>
      <c r="F77" s="6" t="s">
        <v>15</v>
      </c>
      <c r="G77" s="16">
        <f t="shared" si="20"/>
        <v>123</v>
      </c>
      <c r="H77" s="6">
        <f t="shared" si="21"/>
        <v>83</v>
      </c>
      <c r="I77" s="6">
        <f t="shared" si="22"/>
        <v>77</v>
      </c>
      <c r="J77" s="6">
        <f t="shared" si="23"/>
        <v>59</v>
      </c>
      <c r="K77" s="28">
        <f t="shared" si="24"/>
        <v>342</v>
      </c>
      <c r="L77" s="16">
        <f>T77</f>
        <v>36</v>
      </c>
      <c r="M77" s="6">
        <f>AG77</f>
        <v>31</v>
      </c>
      <c r="N77" s="6">
        <f>AT77</f>
        <v>25</v>
      </c>
      <c r="O77" s="6">
        <f>BG77</f>
        <v>19</v>
      </c>
      <c r="P77" s="28">
        <f>SUM(L77:O77)</f>
        <v>111</v>
      </c>
      <c r="Q77" s="6"/>
      <c r="R77" s="6"/>
      <c r="S77" s="16">
        <f>S$223</f>
        <v>123</v>
      </c>
      <c r="T77" s="16">
        <f>T$224</f>
        <v>36</v>
      </c>
      <c r="U77" s="6"/>
      <c r="V77" s="6"/>
      <c r="W77" s="13"/>
      <c r="X77" s="8"/>
      <c r="Y77" s="8"/>
      <c r="Z77" s="6"/>
      <c r="AA77" s="6"/>
      <c r="AB77" s="6"/>
      <c r="AC77" s="6"/>
      <c r="AE77" s="6">
        <v>473</v>
      </c>
      <c r="AF77" s="6">
        <v>83</v>
      </c>
      <c r="AG77" s="6">
        <v>31</v>
      </c>
      <c r="AH77" s="6">
        <v>60</v>
      </c>
      <c r="AI77">
        <v>493</v>
      </c>
      <c r="AJ77" s="7">
        <v>3.3784722222222223E-2</v>
      </c>
      <c r="AK77" s="8" t="s">
        <v>330</v>
      </c>
      <c r="AL77" s="8" t="s">
        <v>1631</v>
      </c>
      <c r="AM77" s="6" t="s">
        <v>324</v>
      </c>
      <c r="AN77" s="6" t="s">
        <v>15</v>
      </c>
      <c r="AO77" s="6">
        <v>2</v>
      </c>
      <c r="AP77" s="6" t="s">
        <v>317</v>
      </c>
      <c r="AR77" s="6">
        <v>419</v>
      </c>
      <c r="AS77" s="6">
        <v>77</v>
      </c>
      <c r="AT77" s="6">
        <v>25</v>
      </c>
      <c r="AU77" s="6">
        <v>55</v>
      </c>
      <c r="AV77" s="6">
        <v>493</v>
      </c>
      <c r="AW77" s="7">
        <v>3.9895833333333332E-2</v>
      </c>
      <c r="AX77" s="8" t="s">
        <v>330</v>
      </c>
      <c r="AY77" s="8" t="s">
        <v>1631</v>
      </c>
      <c r="AZ77" s="6" t="s">
        <v>324</v>
      </c>
      <c r="BA77" s="6" t="s">
        <v>15</v>
      </c>
      <c r="BB77" s="6">
        <v>2</v>
      </c>
      <c r="BC77" s="6" t="s">
        <v>317</v>
      </c>
      <c r="BE77" s="6">
        <v>192</v>
      </c>
      <c r="BF77" s="6">
        <v>59</v>
      </c>
      <c r="BG77" s="6">
        <v>19</v>
      </c>
      <c r="BH77" s="6">
        <v>40</v>
      </c>
      <c r="BI77" s="6">
        <v>493</v>
      </c>
      <c r="BJ77" s="7">
        <v>3.9895833333333332E-2</v>
      </c>
      <c r="BK77" s="8" t="s">
        <v>330</v>
      </c>
      <c r="BL77" s="8" t="s">
        <v>1631</v>
      </c>
      <c r="BM77" s="6" t="s">
        <v>324</v>
      </c>
      <c r="BN77" s="6" t="s">
        <v>15</v>
      </c>
      <c r="BO77" s="6">
        <v>2</v>
      </c>
      <c r="BP77" s="6" t="s">
        <v>317</v>
      </c>
    </row>
    <row r="78" spans="1:68" x14ac:dyDescent="0.3">
      <c r="A78">
        <v>74</v>
      </c>
      <c r="B78">
        <v>3</v>
      </c>
      <c r="C78" s="8" t="s">
        <v>446</v>
      </c>
      <c r="D78" s="8" t="s">
        <v>447</v>
      </c>
      <c r="E78" s="6" t="s">
        <v>411</v>
      </c>
      <c r="F78" s="6" t="s">
        <v>52</v>
      </c>
      <c r="G78" s="6">
        <f t="shared" si="20"/>
        <v>79</v>
      </c>
      <c r="H78" s="6">
        <f t="shared" si="21"/>
        <v>109</v>
      </c>
      <c r="I78" s="6">
        <f t="shared" si="22"/>
        <v>87</v>
      </c>
      <c r="J78" s="6">
        <f t="shared" si="23"/>
        <v>68</v>
      </c>
      <c r="K78" s="28">
        <f t="shared" si="24"/>
        <v>343</v>
      </c>
      <c r="L78" s="6">
        <f>T78</f>
        <v>6</v>
      </c>
      <c r="M78" s="6">
        <f>AG78</f>
        <v>6</v>
      </c>
      <c r="N78" s="6">
        <f>AT78</f>
        <v>3</v>
      </c>
      <c r="O78" s="6">
        <f>BG78</f>
        <v>3</v>
      </c>
      <c r="P78" s="28">
        <f>SUM(L78:O78)</f>
        <v>18</v>
      </c>
      <c r="Q78" s="6"/>
      <c r="R78" s="6">
        <v>266</v>
      </c>
      <c r="S78" s="6">
        <v>79</v>
      </c>
      <c r="T78" s="6">
        <v>6</v>
      </c>
      <c r="U78" s="6">
        <v>60</v>
      </c>
      <c r="V78" s="6">
        <v>1104</v>
      </c>
      <c r="W78" s="13">
        <v>4.1354166666666671E-2</v>
      </c>
      <c r="X78" s="8" t="s">
        <v>446</v>
      </c>
      <c r="Y78" s="8" t="s">
        <v>447</v>
      </c>
      <c r="Z78" s="6" t="s">
        <v>411</v>
      </c>
      <c r="AA78" s="6" t="s">
        <v>52</v>
      </c>
      <c r="AB78" s="6">
        <v>2</v>
      </c>
      <c r="AC78" s="6" t="s">
        <v>317</v>
      </c>
      <c r="AE78" s="6">
        <v>541</v>
      </c>
      <c r="AF78" s="6">
        <v>109</v>
      </c>
      <c r="AG78" s="6">
        <v>6</v>
      </c>
      <c r="AH78" s="6">
        <v>83</v>
      </c>
      <c r="AI78">
        <v>1104</v>
      </c>
      <c r="AJ78" s="7">
        <v>3.6006944444444446E-2</v>
      </c>
      <c r="AK78" s="8" t="s">
        <v>446</v>
      </c>
      <c r="AL78" s="8" t="s">
        <v>447</v>
      </c>
      <c r="AM78" s="6" t="s">
        <v>411</v>
      </c>
      <c r="AN78" s="6" t="s">
        <v>52</v>
      </c>
      <c r="AO78" s="6">
        <v>2</v>
      </c>
      <c r="AP78" s="6" t="s">
        <v>317</v>
      </c>
      <c r="AR78" s="6">
        <v>441</v>
      </c>
      <c r="AS78" s="6">
        <v>87</v>
      </c>
      <c r="AT78" s="6">
        <v>3</v>
      </c>
      <c r="AU78" s="6">
        <v>64</v>
      </c>
      <c r="AV78" s="6">
        <v>1104</v>
      </c>
      <c r="AW78" s="7">
        <v>4.1006944444444443E-2</v>
      </c>
      <c r="AX78" s="8" t="s">
        <v>446</v>
      </c>
      <c r="AY78" s="8" t="s">
        <v>447</v>
      </c>
      <c r="AZ78" s="6" t="s">
        <v>411</v>
      </c>
      <c r="BA78" s="6" t="s">
        <v>52</v>
      </c>
      <c r="BB78" s="6">
        <v>2</v>
      </c>
      <c r="BC78" s="6" t="s">
        <v>317</v>
      </c>
      <c r="BE78" s="6">
        <v>204</v>
      </c>
      <c r="BF78" s="6">
        <v>68</v>
      </c>
      <c r="BG78" s="6">
        <v>3</v>
      </c>
      <c r="BH78" s="6">
        <v>48</v>
      </c>
      <c r="BI78" s="6">
        <v>1104</v>
      </c>
      <c r="BJ78" s="7">
        <v>4.0879629629629627E-2</v>
      </c>
      <c r="BK78" s="8" t="s">
        <v>446</v>
      </c>
      <c r="BL78" s="8" t="s">
        <v>447</v>
      </c>
      <c r="BM78" s="6" t="s">
        <v>411</v>
      </c>
      <c r="BN78" s="6" t="s">
        <v>52</v>
      </c>
      <c r="BO78" s="6">
        <v>2</v>
      </c>
      <c r="BP78" s="6" t="s">
        <v>317</v>
      </c>
    </row>
    <row r="79" spans="1:68" x14ac:dyDescent="0.3">
      <c r="A79">
        <v>75</v>
      </c>
      <c r="B79">
        <v>24</v>
      </c>
      <c r="C79" s="8" t="s">
        <v>415</v>
      </c>
      <c r="D79" s="8" t="s">
        <v>1622</v>
      </c>
      <c r="E79" s="6" t="s">
        <v>324</v>
      </c>
      <c r="F79" s="6" t="s">
        <v>27</v>
      </c>
      <c r="G79" s="16">
        <f t="shared" si="20"/>
        <v>123</v>
      </c>
      <c r="H79" s="6">
        <f t="shared" si="21"/>
        <v>72</v>
      </c>
      <c r="I79" s="6">
        <f t="shared" si="22"/>
        <v>79</v>
      </c>
      <c r="J79" s="6">
        <f t="shared" si="23"/>
        <v>71</v>
      </c>
      <c r="K79" s="28">
        <f t="shared" si="24"/>
        <v>345</v>
      </c>
      <c r="L79" s="16">
        <f>T79</f>
        <v>36</v>
      </c>
      <c r="M79" s="6">
        <f>AG79</f>
        <v>26</v>
      </c>
      <c r="N79" s="6">
        <f>AT79</f>
        <v>26</v>
      </c>
      <c r="O79" s="6">
        <f>BG79</f>
        <v>21</v>
      </c>
      <c r="P79" s="28">
        <f>SUM(L79:O79)</f>
        <v>109</v>
      </c>
      <c r="Q79" s="6"/>
      <c r="R79" s="6"/>
      <c r="S79" s="16">
        <f>S$223</f>
        <v>123</v>
      </c>
      <c r="T79" s="16">
        <f>T$224</f>
        <v>36</v>
      </c>
      <c r="U79" s="6"/>
      <c r="V79" s="6"/>
      <c r="W79" s="13"/>
      <c r="X79" s="8"/>
      <c r="Y79" s="8"/>
      <c r="Z79" s="6"/>
      <c r="AA79" s="6"/>
      <c r="AB79" s="6"/>
      <c r="AC79" s="6"/>
      <c r="AE79" s="6">
        <v>441</v>
      </c>
      <c r="AF79" s="6">
        <v>72</v>
      </c>
      <c r="AG79" s="6">
        <v>26</v>
      </c>
      <c r="AH79" s="6">
        <v>49</v>
      </c>
      <c r="AI79">
        <v>1382</v>
      </c>
      <c r="AJ79" s="7">
        <v>3.2604166666666663E-2</v>
      </c>
      <c r="AK79" s="8" t="s">
        <v>415</v>
      </c>
      <c r="AL79" s="8" t="s">
        <v>1622</v>
      </c>
      <c r="AM79" s="6" t="s">
        <v>324</v>
      </c>
      <c r="AN79" s="6" t="s">
        <v>27</v>
      </c>
      <c r="AO79" s="6">
        <v>2</v>
      </c>
      <c r="AP79" s="6" t="s">
        <v>317</v>
      </c>
      <c r="AR79" s="6">
        <v>423</v>
      </c>
      <c r="AS79" s="6">
        <v>79</v>
      </c>
      <c r="AT79" s="6">
        <v>26</v>
      </c>
      <c r="AU79" s="6">
        <v>57</v>
      </c>
      <c r="AV79" s="6">
        <v>1382</v>
      </c>
      <c r="AW79" s="7">
        <v>4.0081018518518516E-2</v>
      </c>
      <c r="AX79" s="8" t="s">
        <v>415</v>
      </c>
      <c r="AY79" s="8" t="s">
        <v>1622</v>
      </c>
      <c r="AZ79" s="6" t="s">
        <v>324</v>
      </c>
      <c r="BA79" s="6" t="s">
        <v>27</v>
      </c>
      <c r="BB79" s="6">
        <v>2</v>
      </c>
      <c r="BC79" s="6" t="s">
        <v>317</v>
      </c>
      <c r="BE79" s="6">
        <v>207</v>
      </c>
      <c r="BF79" s="6">
        <v>71</v>
      </c>
      <c r="BG79" s="6">
        <v>21</v>
      </c>
      <c r="BH79" s="6">
        <v>51</v>
      </c>
      <c r="BI79" s="6">
        <v>1382</v>
      </c>
      <c r="BJ79" s="7">
        <v>4.1111111111111112E-2</v>
      </c>
      <c r="BK79" s="8" t="s">
        <v>415</v>
      </c>
      <c r="BL79" s="8" t="s">
        <v>1622</v>
      </c>
      <c r="BM79" s="6" t="s">
        <v>324</v>
      </c>
      <c r="BN79" s="6" t="s">
        <v>27</v>
      </c>
      <c r="BO79" s="6">
        <v>2</v>
      </c>
      <c r="BP79" s="6" t="s">
        <v>317</v>
      </c>
    </row>
    <row r="80" spans="1:68" x14ac:dyDescent="0.3">
      <c r="A80">
        <v>76</v>
      </c>
      <c r="B80">
        <v>25</v>
      </c>
      <c r="C80" s="8" t="s">
        <v>420</v>
      </c>
      <c r="D80" s="8" t="s">
        <v>439</v>
      </c>
      <c r="E80" s="6" t="s">
        <v>324</v>
      </c>
      <c r="F80" s="6" t="s">
        <v>19</v>
      </c>
      <c r="G80" s="6">
        <f t="shared" si="20"/>
        <v>73</v>
      </c>
      <c r="H80" s="6">
        <f t="shared" si="21"/>
        <v>79</v>
      </c>
      <c r="I80" s="6">
        <f t="shared" si="22"/>
        <v>67</v>
      </c>
      <c r="J80" s="16">
        <f t="shared" si="23"/>
        <v>127</v>
      </c>
      <c r="K80" s="28">
        <f t="shared" si="24"/>
        <v>346</v>
      </c>
      <c r="L80" s="6">
        <f>T80</f>
        <v>20</v>
      </c>
      <c r="M80" s="6">
        <f>AG80</f>
        <v>29</v>
      </c>
      <c r="N80" s="6">
        <f>AT80</f>
        <v>23</v>
      </c>
      <c r="O80" s="16">
        <f>BG80</f>
        <v>38</v>
      </c>
      <c r="P80" s="28">
        <f>SUM(L80:O80)</f>
        <v>110</v>
      </c>
      <c r="Q80" s="6"/>
      <c r="R80" s="6">
        <v>255</v>
      </c>
      <c r="S80" s="6">
        <v>73</v>
      </c>
      <c r="T80" s="6">
        <v>20</v>
      </c>
      <c r="U80" s="6">
        <v>55</v>
      </c>
      <c r="V80" s="6">
        <v>839</v>
      </c>
      <c r="W80" s="7">
        <v>4.1018518518518524E-2</v>
      </c>
      <c r="X80" s="8" t="s">
        <v>420</v>
      </c>
      <c r="Y80" s="8" t="s">
        <v>439</v>
      </c>
      <c r="Z80" s="6" t="s">
        <v>324</v>
      </c>
      <c r="AA80" s="6" t="s">
        <v>19</v>
      </c>
      <c r="AB80" s="6">
        <v>2</v>
      </c>
      <c r="AC80" s="6" t="s">
        <v>317</v>
      </c>
      <c r="AE80" s="6">
        <v>466</v>
      </c>
      <c r="AF80" s="6">
        <v>79</v>
      </c>
      <c r="AG80" s="6">
        <v>29</v>
      </c>
      <c r="AH80" s="6">
        <v>56</v>
      </c>
      <c r="AI80">
        <v>839</v>
      </c>
      <c r="AJ80" s="7">
        <v>3.363425925925926E-2</v>
      </c>
      <c r="AK80" s="8" t="s">
        <v>420</v>
      </c>
      <c r="AL80" s="8" t="s">
        <v>439</v>
      </c>
      <c r="AM80" s="6" t="s">
        <v>324</v>
      </c>
      <c r="AN80" s="6" t="s">
        <v>19</v>
      </c>
      <c r="AO80" s="6">
        <v>2</v>
      </c>
      <c r="AP80" s="6" t="s">
        <v>317</v>
      </c>
      <c r="AR80" s="6">
        <v>389</v>
      </c>
      <c r="AS80" s="6">
        <v>67</v>
      </c>
      <c r="AT80" s="6">
        <v>23</v>
      </c>
      <c r="AU80" s="6">
        <v>45</v>
      </c>
      <c r="AV80" s="6">
        <v>839</v>
      </c>
      <c r="AW80" s="7">
        <v>3.888888888888889E-2</v>
      </c>
      <c r="AX80" s="8" t="s">
        <v>420</v>
      </c>
      <c r="AY80" s="8" t="s">
        <v>439</v>
      </c>
      <c r="AZ80" s="6" t="s">
        <v>324</v>
      </c>
      <c r="BA80" s="6" t="s">
        <v>19</v>
      </c>
      <c r="BB80" s="6">
        <v>2</v>
      </c>
      <c r="BC80" s="6" t="s">
        <v>317</v>
      </c>
      <c r="BE80" s="6"/>
      <c r="BF80" s="16">
        <f>BF$223</f>
        <v>127</v>
      </c>
      <c r="BG80" s="16">
        <f>BG$224</f>
        <v>38</v>
      </c>
      <c r="BH80" s="6"/>
      <c r="BI80" s="6"/>
      <c r="BJ80" s="7"/>
      <c r="BK80" s="8"/>
      <c r="BL80" s="8"/>
      <c r="BM80" s="6"/>
      <c r="BN80" s="6"/>
      <c r="BO80" s="6"/>
      <c r="BP80" s="6"/>
    </row>
    <row r="81" spans="1:68" x14ac:dyDescent="0.3">
      <c r="A81">
        <v>77</v>
      </c>
      <c r="C81" s="8" t="s">
        <v>391</v>
      </c>
      <c r="D81" s="8" t="s">
        <v>1724</v>
      </c>
      <c r="E81" s="6" t="s">
        <v>14</v>
      </c>
      <c r="F81" s="6" t="s">
        <v>27</v>
      </c>
      <c r="G81" s="16">
        <f t="shared" si="20"/>
        <v>123</v>
      </c>
      <c r="H81" s="16">
        <f t="shared" si="21"/>
        <v>153</v>
      </c>
      <c r="I81" s="6">
        <f t="shared" si="22"/>
        <v>35</v>
      </c>
      <c r="J81" s="6">
        <f t="shared" si="23"/>
        <v>38</v>
      </c>
      <c r="K81" s="28">
        <f t="shared" si="24"/>
        <v>349</v>
      </c>
      <c r="L81" s="6"/>
      <c r="M81" s="6"/>
      <c r="N81" s="6"/>
      <c r="O81" s="6"/>
      <c r="P81" s="28"/>
      <c r="Q81" s="6"/>
      <c r="R81" s="6"/>
      <c r="S81" s="16">
        <f>S$223</f>
        <v>123</v>
      </c>
      <c r="T81" s="6"/>
      <c r="U81" s="6"/>
      <c r="V81" s="6"/>
      <c r="W81" s="13"/>
      <c r="X81" s="8"/>
      <c r="Y81" s="8"/>
      <c r="Z81" s="6"/>
      <c r="AA81" s="6"/>
      <c r="AB81" s="6"/>
      <c r="AC81" s="6"/>
      <c r="AE81" s="6"/>
      <c r="AF81" s="16">
        <f>AF$223</f>
        <v>153</v>
      </c>
      <c r="AG81" s="6"/>
      <c r="AH81" s="6"/>
      <c r="AJ81" s="7"/>
      <c r="AK81" s="8"/>
      <c r="AL81" s="8"/>
      <c r="AM81" s="6"/>
      <c r="AN81" s="6"/>
      <c r="AO81" s="6"/>
      <c r="AP81" s="6"/>
      <c r="AR81" s="6">
        <v>244</v>
      </c>
      <c r="AS81" s="6">
        <v>35</v>
      </c>
      <c r="AT81" s="6"/>
      <c r="AU81" s="6"/>
      <c r="AV81" s="6">
        <v>1395</v>
      </c>
      <c r="AW81" s="7">
        <v>3.3981481481481481E-2</v>
      </c>
      <c r="AX81" s="8" t="s">
        <v>391</v>
      </c>
      <c r="AY81" s="8" t="s">
        <v>1724</v>
      </c>
      <c r="AZ81" s="6" t="s">
        <v>14</v>
      </c>
      <c r="BA81" s="6" t="s">
        <v>27</v>
      </c>
      <c r="BB81" s="6">
        <v>2</v>
      </c>
      <c r="BC81" s="6" t="s">
        <v>317</v>
      </c>
      <c r="BE81" s="6">
        <v>137</v>
      </c>
      <c r="BF81" s="6">
        <v>38</v>
      </c>
      <c r="BG81" s="6"/>
      <c r="BH81" s="6"/>
      <c r="BI81" s="6">
        <v>1395</v>
      </c>
      <c r="BJ81" s="7">
        <v>3.5532407407407408E-2</v>
      </c>
      <c r="BK81" s="8" t="s">
        <v>391</v>
      </c>
      <c r="BL81" s="8" t="s">
        <v>1724</v>
      </c>
      <c r="BM81" s="6" t="s">
        <v>14</v>
      </c>
      <c r="BN81" s="6" t="s">
        <v>27</v>
      </c>
      <c r="BO81" s="6">
        <v>2</v>
      </c>
      <c r="BP81" s="6" t="s">
        <v>317</v>
      </c>
    </row>
    <row r="82" spans="1:68" x14ac:dyDescent="0.3">
      <c r="A82">
        <v>78</v>
      </c>
      <c r="B82">
        <v>10</v>
      </c>
      <c r="C82" s="8" t="s">
        <v>445</v>
      </c>
      <c r="D82" s="8" t="s">
        <v>147</v>
      </c>
      <c r="E82" s="6" t="s">
        <v>363</v>
      </c>
      <c r="F82" s="6" t="s">
        <v>63</v>
      </c>
      <c r="G82" s="6">
        <f t="shared" si="20"/>
        <v>78</v>
      </c>
      <c r="H82" s="6">
        <f t="shared" si="21"/>
        <v>100</v>
      </c>
      <c r="I82" s="6">
        <f t="shared" si="22"/>
        <v>86</v>
      </c>
      <c r="J82" s="6">
        <f t="shared" si="23"/>
        <v>85</v>
      </c>
      <c r="K82" s="28">
        <f t="shared" si="24"/>
        <v>349</v>
      </c>
      <c r="L82" s="6">
        <f t="shared" ref="L82:L95" si="25">T82</f>
        <v>11</v>
      </c>
      <c r="M82" s="6">
        <f t="shared" ref="M82:M95" si="26">AG82</f>
        <v>13</v>
      </c>
      <c r="N82" s="6">
        <f t="shared" ref="N82:N95" si="27">AT82</f>
        <v>13</v>
      </c>
      <c r="O82" s="6">
        <f t="shared" ref="O82:O95" si="28">BG82</f>
        <v>13</v>
      </c>
      <c r="P82" s="28">
        <f t="shared" ref="P82:P95" si="29">SUM(L82:O82)</f>
        <v>50</v>
      </c>
      <c r="Q82" s="6"/>
      <c r="R82" s="6">
        <v>265</v>
      </c>
      <c r="S82" s="6">
        <v>78</v>
      </c>
      <c r="T82" s="6">
        <v>11</v>
      </c>
      <c r="U82" s="6">
        <v>59</v>
      </c>
      <c r="V82" s="6">
        <v>1671</v>
      </c>
      <c r="W82" s="13">
        <v>4.1319444444444443E-2</v>
      </c>
      <c r="X82" s="8" t="s">
        <v>445</v>
      </c>
      <c r="Y82" s="8" t="s">
        <v>147</v>
      </c>
      <c r="Z82" s="6" t="s">
        <v>363</v>
      </c>
      <c r="AA82" s="6" t="s">
        <v>63</v>
      </c>
      <c r="AB82" s="6">
        <v>2</v>
      </c>
      <c r="AC82" s="6" t="s">
        <v>317</v>
      </c>
      <c r="AE82" s="6">
        <v>519</v>
      </c>
      <c r="AF82" s="6">
        <v>100</v>
      </c>
      <c r="AG82" s="6">
        <v>13</v>
      </c>
      <c r="AH82" s="6">
        <v>74</v>
      </c>
      <c r="AI82">
        <v>1671</v>
      </c>
      <c r="AJ82" s="7">
        <v>3.5138888888888886E-2</v>
      </c>
      <c r="AK82" s="8" t="s">
        <v>445</v>
      </c>
      <c r="AL82" s="8" t="s">
        <v>147</v>
      </c>
      <c r="AM82" s="6" t="s">
        <v>363</v>
      </c>
      <c r="AN82" s="6" t="s">
        <v>63</v>
      </c>
      <c r="AO82" s="6">
        <v>2</v>
      </c>
      <c r="AP82" s="6" t="s">
        <v>317</v>
      </c>
      <c r="AR82" s="6">
        <v>440</v>
      </c>
      <c r="AS82" s="6">
        <v>86</v>
      </c>
      <c r="AT82" s="6">
        <v>13</v>
      </c>
      <c r="AU82" s="6">
        <v>63</v>
      </c>
      <c r="AV82" s="6">
        <v>1671</v>
      </c>
      <c r="AW82" s="7">
        <v>4.0972222222222222E-2</v>
      </c>
      <c r="AX82" s="8" t="s">
        <v>445</v>
      </c>
      <c r="AY82" s="8" t="s">
        <v>147</v>
      </c>
      <c r="AZ82" s="6" t="s">
        <v>363</v>
      </c>
      <c r="BA82" s="6" t="s">
        <v>63</v>
      </c>
      <c r="BB82" s="6">
        <v>2</v>
      </c>
      <c r="BC82" s="6" t="s">
        <v>317</v>
      </c>
      <c r="BE82" s="6">
        <v>226</v>
      </c>
      <c r="BF82" s="6">
        <v>85</v>
      </c>
      <c r="BG82" s="6">
        <v>13</v>
      </c>
      <c r="BH82" s="6">
        <v>63</v>
      </c>
      <c r="BI82" s="6">
        <v>1671</v>
      </c>
      <c r="BJ82" s="9">
        <v>4.296296296296296E-2</v>
      </c>
      <c r="BK82" s="8" t="s">
        <v>445</v>
      </c>
      <c r="BL82" s="8" t="s">
        <v>147</v>
      </c>
      <c r="BM82" s="6" t="s">
        <v>363</v>
      </c>
      <c r="BN82" s="6" t="s">
        <v>63</v>
      </c>
      <c r="BO82" s="6">
        <v>2</v>
      </c>
      <c r="BP82" s="6" t="s">
        <v>317</v>
      </c>
    </row>
    <row r="83" spans="1:68" x14ac:dyDescent="0.3">
      <c r="A83">
        <v>79</v>
      </c>
      <c r="B83">
        <v>28</v>
      </c>
      <c r="C83" s="8" t="s">
        <v>1603</v>
      </c>
      <c r="D83" s="8" t="s">
        <v>1604</v>
      </c>
      <c r="E83" s="6" t="s">
        <v>324</v>
      </c>
      <c r="F83" s="6" t="s">
        <v>27</v>
      </c>
      <c r="G83" s="16">
        <f t="shared" si="20"/>
        <v>123</v>
      </c>
      <c r="H83" s="6">
        <f t="shared" si="21"/>
        <v>52</v>
      </c>
      <c r="I83" s="6">
        <f t="shared" si="22"/>
        <v>47</v>
      </c>
      <c r="J83" s="16">
        <f t="shared" si="23"/>
        <v>127</v>
      </c>
      <c r="K83" s="28">
        <f t="shared" si="24"/>
        <v>349</v>
      </c>
      <c r="L83" s="16">
        <f t="shared" si="25"/>
        <v>36</v>
      </c>
      <c r="M83" s="6">
        <f t="shared" si="26"/>
        <v>21</v>
      </c>
      <c r="N83" s="6">
        <f t="shared" si="27"/>
        <v>18</v>
      </c>
      <c r="O83" s="16">
        <f t="shared" si="28"/>
        <v>38</v>
      </c>
      <c r="P83" s="28">
        <f t="shared" si="29"/>
        <v>113</v>
      </c>
      <c r="Q83" s="6"/>
      <c r="R83" s="6"/>
      <c r="S83" s="16">
        <f>S$223</f>
        <v>123</v>
      </c>
      <c r="T83" s="16">
        <f>T$224</f>
        <v>36</v>
      </c>
      <c r="U83" s="6"/>
      <c r="V83" s="6"/>
      <c r="W83" s="13"/>
      <c r="X83" s="8"/>
      <c r="Y83" s="8"/>
      <c r="Z83" s="6"/>
      <c r="AA83" s="6"/>
      <c r="AB83" s="6"/>
      <c r="AC83" s="6"/>
      <c r="AE83" s="6">
        <v>362</v>
      </c>
      <c r="AF83" s="6">
        <v>52</v>
      </c>
      <c r="AG83" s="6">
        <v>21</v>
      </c>
      <c r="AH83" s="6">
        <v>35</v>
      </c>
      <c r="AI83">
        <v>1371</v>
      </c>
      <c r="AJ83" s="7">
        <v>3.0590277777777779E-2</v>
      </c>
      <c r="AK83" s="8" t="s">
        <v>1603</v>
      </c>
      <c r="AL83" s="8" t="s">
        <v>1604</v>
      </c>
      <c r="AM83" s="6" t="s">
        <v>324</v>
      </c>
      <c r="AN83" s="6" t="s">
        <v>27</v>
      </c>
      <c r="AO83" s="6">
        <v>2</v>
      </c>
      <c r="AP83" s="6" t="s">
        <v>317</v>
      </c>
      <c r="AR83" s="6">
        <v>308</v>
      </c>
      <c r="AS83" s="6">
        <v>47</v>
      </c>
      <c r="AT83" s="6">
        <v>18</v>
      </c>
      <c r="AU83" s="6">
        <v>31</v>
      </c>
      <c r="AV83" s="6">
        <v>1371</v>
      </c>
      <c r="AW83" s="7">
        <v>3.6122685185185188E-2</v>
      </c>
      <c r="AX83" s="8" t="s">
        <v>1603</v>
      </c>
      <c r="AY83" s="8" t="s">
        <v>1604</v>
      </c>
      <c r="AZ83" s="6" t="s">
        <v>324</v>
      </c>
      <c r="BA83" s="6" t="s">
        <v>27</v>
      </c>
      <c r="BB83" s="6">
        <v>2</v>
      </c>
      <c r="BC83" s="6" t="s">
        <v>317</v>
      </c>
      <c r="BE83" s="6"/>
      <c r="BF83" s="16">
        <f>BF$223</f>
        <v>127</v>
      </c>
      <c r="BG83" s="16">
        <f>BG$224</f>
        <v>38</v>
      </c>
      <c r="BH83" s="6"/>
      <c r="BI83" s="6"/>
      <c r="BJ83" s="9"/>
      <c r="BK83" s="8"/>
      <c r="BL83" s="8"/>
      <c r="BM83" s="6"/>
      <c r="BN83" s="6"/>
      <c r="BO83" s="6"/>
      <c r="BP83" s="6"/>
    </row>
    <row r="84" spans="1:68" x14ac:dyDescent="0.3">
      <c r="A84">
        <v>80</v>
      </c>
      <c r="B84">
        <v>26</v>
      </c>
      <c r="C84" s="8" t="s">
        <v>391</v>
      </c>
      <c r="D84" s="8" t="s">
        <v>392</v>
      </c>
      <c r="E84" s="6" t="s">
        <v>324</v>
      </c>
      <c r="F84" s="6" t="s">
        <v>19</v>
      </c>
      <c r="G84" s="6">
        <f t="shared" si="20"/>
        <v>42</v>
      </c>
      <c r="H84" s="6">
        <f t="shared" si="21"/>
        <v>47</v>
      </c>
      <c r="I84" s="16">
        <f t="shared" si="22"/>
        <v>136</v>
      </c>
      <c r="J84" s="16">
        <f t="shared" si="23"/>
        <v>127</v>
      </c>
      <c r="K84" s="28">
        <f t="shared" si="24"/>
        <v>352</v>
      </c>
      <c r="L84" s="6">
        <f t="shared" si="25"/>
        <v>14</v>
      </c>
      <c r="M84" s="6">
        <f t="shared" si="26"/>
        <v>18</v>
      </c>
      <c r="N84" s="16">
        <f t="shared" si="27"/>
        <v>40</v>
      </c>
      <c r="O84" s="16">
        <f t="shared" si="28"/>
        <v>38</v>
      </c>
      <c r="P84" s="28">
        <f t="shared" si="29"/>
        <v>110</v>
      </c>
      <c r="Q84" s="6"/>
      <c r="R84" s="6">
        <v>191</v>
      </c>
      <c r="S84" s="6">
        <v>42</v>
      </c>
      <c r="T84" s="6">
        <v>14</v>
      </c>
      <c r="U84" s="6">
        <v>27</v>
      </c>
      <c r="V84" s="6">
        <v>781</v>
      </c>
      <c r="W84" s="13">
        <v>3.6319444444444446E-2</v>
      </c>
      <c r="X84" s="8" t="s">
        <v>391</v>
      </c>
      <c r="Y84" s="8" t="s">
        <v>392</v>
      </c>
      <c r="Z84" s="6" t="s">
        <v>324</v>
      </c>
      <c r="AA84" s="6" t="s">
        <v>19</v>
      </c>
      <c r="AB84" s="6">
        <v>2</v>
      </c>
      <c r="AC84" s="6" t="s">
        <v>317</v>
      </c>
      <c r="AE84" s="6">
        <v>343</v>
      </c>
      <c r="AF84" s="6">
        <v>47</v>
      </c>
      <c r="AG84" s="6">
        <v>18</v>
      </c>
      <c r="AH84" s="6">
        <v>30</v>
      </c>
      <c r="AI84">
        <v>781</v>
      </c>
      <c r="AJ84" s="7">
        <v>3.0289351851851852E-2</v>
      </c>
      <c r="AK84" s="8" t="s">
        <v>391</v>
      </c>
      <c r="AL84" s="8" t="s">
        <v>392</v>
      </c>
      <c r="AM84" s="6" t="s">
        <v>324</v>
      </c>
      <c r="AN84" s="6" t="s">
        <v>19</v>
      </c>
      <c r="AO84" s="6">
        <v>2</v>
      </c>
      <c r="AP84" s="6" t="s">
        <v>317</v>
      </c>
      <c r="AR84" s="6"/>
      <c r="AS84" s="16">
        <f>AS$223</f>
        <v>136</v>
      </c>
      <c r="AT84" s="16">
        <f>AT$224</f>
        <v>40</v>
      </c>
      <c r="AU84" s="6"/>
      <c r="AV84" s="6"/>
      <c r="AW84" s="7"/>
      <c r="AX84" s="8"/>
      <c r="AY84" s="8"/>
      <c r="AZ84" s="6"/>
      <c r="BA84" s="6"/>
      <c r="BB84" s="6"/>
      <c r="BC84" s="6"/>
      <c r="BE84" s="6"/>
      <c r="BF84" s="16">
        <f>BF$223</f>
        <v>127</v>
      </c>
      <c r="BG84" s="16">
        <f>BG$224</f>
        <v>38</v>
      </c>
      <c r="BH84" s="6"/>
      <c r="BI84" s="6"/>
      <c r="BJ84" s="7"/>
      <c r="BK84" s="8"/>
      <c r="BL84" s="8"/>
      <c r="BM84" s="6"/>
      <c r="BN84" s="6"/>
      <c r="BO84" s="6"/>
      <c r="BP84" s="6"/>
    </row>
    <row r="85" spans="1:68" x14ac:dyDescent="0.3">
      <c r="A85">
        <v>81</v>
      </c>
      <c r="B85">
        <v>4</v>
      </c>
      <c r="C85" s="8" t="s">
        <v>464</v>
      </c>
      <c r="D85" s="8" t="s">
        <v>430</v>
      </c>
      <c r="E85" s="6" t="s">
        <v>411</v>
      </c>
      <c r="F85" s="6" t="s">
        <v>63</v>
      </c>
      <c r="G85" s="6">
        <f t="shared" si="20"/>
        <v>91</v>
      </c>
      <c r="H85" s="6">
        <f t="shared" si="21"/>
        <v>98</v>
      </c>
      <c r="I85" s="6">
        <f t="shared" si="22"/>
        <v>92</v>
      </c>
      <c r="J85" s="6">
        <f t="shared" si="23"/>
        <v>72</v>
      </c>
      <c r="K85" s="28">
        <f t="shared" si="24"/>
        <v>353</v>
      </c>
      <c r="L85" s="6">
        <f t="shared" si="25"/>
        <v>9</v>
      </c>
      <c r="M85" s="6">
        <f t="shared" si="26"/>
        <v>3</v>
      </c>
      <c r="N85" s="6">
        <f t="shared" si="27"/>
        <v>6</v>
      </c>
      <c r="O85" s="6">
        <f t="shared" si="28"/>
        <v>5</v>
      </c>
      <c r="P85" s="28">
        <f t="shared" si="29"/>
        <v>23</v>
      </c>
      <c r="Q85" s="6"/>
      <c r="R85" s="6">
        <v>280</v>
      </c>
      <c r="S85" s="6">
        <v>91</v>
      </c>
      <c r="T85" s="6">
        <v>9</v>
      </c>
      <c r="U85" s="6">
        <v>71</v>
      </c>
      <c r="V85" s="6">
        <v>1621</v>
      </c>
      <c r="W85" s="9">
        <v>4.3217592592592592E-2</v>
      </c>
      <c r="X85" s="8" t="s">
        <v>464</v>
      </c>
      <c r="Y85" s="8" t="s">
        <v>430</v>
      </c>
      <c r="Z85" s="6" t="s">
        <v>411</v>
      </c>
      <c r="AA85" s="6" t="s">
        <v>63</v>
      </c>
      <c r="AB85" s="6">
        <v>2</v>
      </c>
      <c r="AC85" s="6" t="s">
        <v>317</v>
      </c>
      <c r="AE85" s="6">
        <v>514</v>
      </c>
      <c r="AF85" s="6">
        <v>98</v>
      </c>
      <c r="AG85" s="6">
        <v>3</v>
      </c>
      <c r="AH85" s="6">
        <v>72</v>
      </c>
      <c r="AI85">
        <v>1621</v>
      </c>
      <c r="AJ85" s="7">
        <v>3.5046296296296298E-2</v>
      </c>
      <c r="AK85" s="8" t="s">
        <v>464</v>
      </c>
      <c r="AL85" s="8" t="s">
        <v>430</v>
      </c>
      <c r="AM85" s="6" t="s">
        <v>411</v>
      </c>
      <c r="AN85" s="6" t="s">
        <v>63</v>
      </c>
      <c r="AO85" s="6">
        <v>2</v>
      </c>
      <c r="AP85" s="6" t="s">
        <v>317</v>
      </c>
      <c r="AR85" s="6">
        <v>451</v>
      </c>
      <c r="AS85" s="6">
        <v>92</v>
      </c>
      <c r="AT85" s="6">
        <v>6</v>
      </c>
      <c r="AU85" s="6">
        <v>69</v>
      </c>
      <c r="AV85" s="6">
        <v>1621</v>
      </c>
      <c r="AW85" s="7">
        <v>4.1585648148148149E-2</v>
      </c>
      <c r="AX85" s="8" t="s">
        <v>464</v>
      </c>
      <c r="AY85" s="8" t="s">
        <v>430</v>
      </c>
      <c r="AZ85" s="6" t="s">
        <v>411</v>
      </c>
      <c r="BA85" s="6" t="s">
        <v>63</v>
      </c>
      <c r="BB85" s="6">
        <v>2</v>
      </c>
      <c r="BC85" s="6" t="s">
        <v>317</v>
      </c>
      <c r="BE85" s="6">
        <v>208</v>
      </c>
      <c r="BF85" s="6">
        <v>72</v>
      </c>
      <c r="BG85" s="6">
        <v>5</v>
      </c>
      <c r="BH85" s="6">
        <v>52</v>
      </c>
      <c r="BI85" s="6">
        <v>1621</v>
      </c>
      <c r="BJ85" s="7">
        <v>4.1365740740740738E-2</v>
      </c>
      <c r="BK85" s="8" t="s">
        <v>464</v>
      </c>
      <c r="BL85" s="8" t="s">
        <v>430</v>
      </c>
      <c r="BM85" s="6" t="s">
        <v>411</v>
      </c>
      <c r="BN85" s="6" t="s">
        <v>63</v>
      </c>
      <c r="BO85" s="6">
        <v>2</v>
      </c>
      <c r="BP85" s="6" t="s">
        <v>317</v>
      </c>
    </row>
    <row r="86" spans="1:68" x14ac:dyDescent="0.3">
      <c r="A86">
        <v>82</v>
      </c>
      <c r="B86">
        <v>16</v>
      </c>
      <c r="C86" s="8" t="s">
        <v>322</v>
      </c>
      <c r="D86" s="8" t="s">
        <v>441</v>
      </c>
      <c r="E86" s="6" t="s">
        <v>321</v>
      </c>
      <c r="F86" s="6" t="s">
        <v>52</v>
      </c>
      <c r="G86" s="6">
        <f t="shared" si="20"/>
        <v>75</v>
      </c>
      <c r="H86" s="6">
        <f t="shared" si="21"/>
        <v>89</v>
      </c>
      <c r="I86" s="6">
        <f t="shared" si="22"/>
        <v>113</v>
      </c>
      <c r="J86" s="6">
        <f t="shared" si="23"/>
        <v>83</v>
      </c>
      <c r="K86" s="28">
        <f t="shared" si="24"/>
        <v>360</v>
      </c>
      <c r="L86" s="6">
        <f t="shared" si="25"/>
        <v>23</v>
      </c>
      <c r="M86" s="6">
        <f t="shared" si="26"/>
        <v>22</v>
      </c>
      <c r="N86" s="6">
        <f t="shared" si="27"/>
        <v>31</v>
      </c>
      <c r="O86" s="6">
        <f t="shared" si="28"/>
        <v>21</v>
      </c>
      <c r="P86" s="28">
        <f t="shared" si="29"/>
        <v>97</v>
      </c>
      <c r="Q86" s="6"/>
      <c r="R86" s="6">
        <v>261</v>
      </c>
      <c r="S86" s="6">
        <v>75</v>
      </c>
      <c r="T86" s="6">
        <v>23</v>
      </c>
      <c r="U86" s="6">
        <v>57</v>
      </c>
      <c r="V86" s="6">
        <v>1106</v>
      </c>
      <c r="W86" s="13">
        <v>4.1122685185185179E-2</v>
      </c>
      <c r="X86" s="8" t="s">
        <v>322</v>
      </c>
      <c r="Y86" s="8" t="s">
        <v>441</v>
      </c>
      <c r="Z86" s="6" t="s">
        <v>321</v>
      </c>
      <c r="AA86" s="6" t="s">
        <v>52</v>
      </c>
      <c r="AB86" s="6">
        <v>2</v>
      </c>
      <c r="AC86" s="6" t="s">
        <v>317</v>
      </c>
      <c r="AE86" s="6">
        <v>493</v>
      </c>
      <c r="AF86" s="6">
        <v>89</v>
      </c>
      <c r="AG86" s="6">
        <v>22</v>
      </c>
      <c r="AH86" s="6">
        <v>64</v>
      </c>
      <c r="AI86">
        <v>1106</v>
      </c>
      <c r="AJ86" s="7">
        <v>3.439814814814815E-2</v>
      </c>
      <c r="AK86" s="8" t="s">
        <v>322</v>
      </c>
      <c r="AL86" s="8" t="s">
        <v>441</v>
      </c>
      <c r="AM86" s="6" t="s">
        <v>321</v>
      </c>
      <c r="AN86" s="6" t="s">
        <v>52</v>
      </c>
      <c r="AO86" s="6">
        <v>2</v>
      </c>
      <c r="AP86" s="6" t="s">
        <v>317</v>
      </c>
      <c r="AR86" s="6">
        <v>507</v>
      </c>
      <c r="AS86" s="6">
        <v>113</v>
      </c>
      <c r="AT86" s="6">
        <v>31</v>
      </c>
      <c r="AU86" s="6">
        <v>87</v>
      </c>
      <c r="AV86" s="6">
        <v>1106</v>
      </c>
      <c r="AW86" s="9">
        <v>4.6099537037037036E-2</v>
      </c>
      <c r="AX86" s="8" t="s">
        <v>322</v>
      </c>
      <c r="AY86" s="8" t="s">
        <v>441</v>
      </c>
      <c r="AZ86" s="6" t="s">
        <v>321</v>
      </c>
      <c r="BA86" s="6" t="s">
        <v>52</v>
      </c>
      <c r="BB86" s="6">
        <v>2</v>
      </c>
      <c r="BC86" s="6" t="s">
        <v>317</v>
      </c>
      <c r="BE86" s="6">
        <v>224</v>
      </c>
      <c r="BF86" s="6">
        <v>83</v>
      </c>
      <c r="BG86" s="6">
        <v>21</v>
      </c>
      <c r="BH86" s="6">
        <v>61</v>
      </c>
      <c r="BI86" s="6">
        <v>1106</v>
      </c>
      <c r="BJ86" s="9">
        <v>4.2893518518518518E-2</v>
      </c>
      <c r="BK86" s="8" t="s">
        <v>322</v>
      </c>
      <c r="BL86" s="8" t="s">
        <v>441</v>
      </c>
      <c r="BM86" s="6" t="s">
        <v>321</v>
      </c>
      <c r="BN86" s="6" t="s">
        <v>52</v>
      </c>
      <c r="BO86" s="6">
        <v>2</v>
      </c>
      <c r="BP86" s="6" t="s">
        <v>317</v>
      </c>
    </row>
    <row r="87" spans="1:68" x14ac:dyDescent="0.3">
      <c r="A87">
        <v>83</v>
      </c>
      <c r="B87">
        <v>21</v>
      </c>
      <c r="C87" s="8" t="s">
        <v>1608</v>
      </c>
      <c r="D87" s="8" t="s">
        <v>1609</v>
      </c>
      <c r="E87" s="6" t="s">
        <v>321</v>
      </c>
      <c r="F87" s="6" t="s">
        <v>19</v>
      </c>
      <c r="G87" s="16">
        <f t="shared" si="20"/>
        <v>123</v>
      </c>
      <c r="H87" s="6">
        <f t="shared" si="21"/>
        <v>55</v>
      </c>
      <c r="I87" s="16">
        <f t="shared" si="22"/>
        <v>136</v>
      </c>
      <c r="J87" s="6">
        <f t="shared" si="23"/>
        <v>46</v>
      </c>
      <c r="K87" s="28">
        <f t="shared" si="24"/>
        <v>360</v>
      </c>
      <c r="L87" s="16">
        <f t="shared" si="25"/>
        <v>44</v>
      </c>
      <c r="M87" s="6">
        <f t="shared" si="26"/>
        <v>11</v>
      </c>
      <c r="N87" s="16">
        <f t="shared" si="27"/>
        <v>46</v>
      </c>
      <c r="O87" s="6">
        <f t="shared" si="28"/>
        <v>10</v>
      </c>
      <c r="P87" s="28">
        <f t="shared" si="29"/>
        <v>111</v>
      </c>
      <c r="Q87" s="6"/>
      <c r="R87" s="6"/>
      <c r="S87" s="16">
        <f>S$223</f>
        <v>123</v>
      </c>
      <c r="T87" s="16">
        <f>T$225</f>
        <v>44</v>
      </c>
      <c r="U87" s="6"/>
      <c r="V87" s="6"/>
      <c r="W87" s="13"/>
      <c r="X87" s="8"/>
      <c r="Y87" s="8"/>
      <c r="Z87" s="6"/>
      <c r="AA87" s="6"/>
      <c r="AB87" s="6"/>
      <c r="AC87" s="6"/>
      <c r="AE87" s="6">
        <v>368</v>
      </c>
      <c r="AF87" s="6">
        <v>55</v>
      </c>
      <c r="AG87" s="6">
        <v>11</v>
      </c>
      <c r="AH87" s="6">
        <v>38</v>
      </c>
      <c r="AI87">
        <v>789</v>
      </c>
      <c r="AJ87" s="7">
        <v>3.09375E-2</v>
      </c>
      <c r="AK87" s="8" t="s">
        <v>1608</v>
      </c>
      <c r="AL87" s="8" t="s">
        <v>1609</v>
      </c>
      <c r="AM87" s="6" t="s">
        <v>321</v>
      </c>
      <c r="AN87" s="6" t="s">
        <v>19</v>
      </c>
      <c r="AO87" s="6">
        <v>2</v>
      </c>
      <c r="AP87" s="6" t="s">
        <v>317</v>
      </c>
      <c r="AS87" s="16">
        <f>AS$223</f>
        <v>136</v>
      </c>
      <c r="AT87" s="16">
        <f>AT$225</f>
        <v>46</v>
      </c>
      <c r="BE87" s="6">
        <v>160</v>
      </c>
      <c r="BF87" s="6">
        <v>46</v>
      </c>
      <c r="BG87" s="6">
        <v>10</v>
      </c>
      <c r="BH87" s="6">
        <v>29</v>
      </c>
      <c r="BI87" s="6">
        <v>789</v>
      </c>
      <c r="BJ87" s="7">
        <v>3.6712962962962961E-2</v>
      </c>
      <c r="BK87" s="8" t="s">
        <v>1608</v>
      </c>
      <c r="BL87" s="8" t="s">
        <v>1609</v>
      </c>
      <c r="BM87" s="6" t="s">
        <v>321</v>
      </c>
      <c r="BN87" s="6" t="s">
        <v>19</v>
      </c>
      <c r="BO87" s="6">
        <v>2</v>
      </c>
      <c r="BP87" s="6" t="s">
        <v>317</v>
      </c>
    </row>
    <row r="88" spans="1:68" x14ac:dyDescent="0.3">
      <c r="A88">
        <v>84</v>
      </c>
      <c r="B88">
        <v>29</v>
      </c>
      <c r="C88" s="8" t="s">
        <v>389</v>
      </c>
      <c r="D88" s="8" t="s">
        <v>390</v>
      </c>
      <c r="E88" s="6" t="s">
        <v>324</v>
      </c>
      <c r="F88" s="6" t="s">
        <v>63</v>
      </c>
      <c r="G88" s="6">
        <f t="shared" si="20"/>
        <v>41</v>
      </c>
      <c r="H88" s="6">
        <f t="shared" si="21"/>
        <v>57</v>
      </c>
      <c r="I88" s="16">
        <f t="shared" si="22"/>
        <v>136</v>
      </c>
      <c r="J88" s="16">
        <f t="shared" si="23"/>
        <v>127</v>
      </c>
      <c r="K88" s="28">
        <f t="shared" si="24"/>
        <v>361</v>
      </c>
      <c r="L88" s="6">
        <f t="shared" si="25"/>
        <v>13</v>
      </c>
      <c r="M88" s="6">
        <f t="shared" si="26"/>
        <v>23</v>
      </c>
      <c r="N88" s="16">
        <f t="shared" si="27"/>
        <v>40</v>
      </c>
      <c r="O88" s="16">
        <f t="shared" si="28"/>
        <v>38</v>
      </c>
      <c r="P88" s="28">
        <f t="shared" si="29"/>
        <v>114</v>
      </c>
      <c r="Q88" s="6"/>
      <c r="R88" s="6">
        <v>188</v>
      </c>
      <c r="S88" s="6">
        <v>41</v>
      </c>
      <c r="T88" s="6">
        <v>13</v>
      </c>
      <c r="U88" s="6">
        <v>26</v>
      </c>
      <c r="V88" s="6">
        <v>1657</v>
      </c>
      <c r="W88" s="13">
        <v>3.5995370370370372E-2</v>
      </c>
      <c r="X88" s="8" t="s">
        <v>389</v>
      </c>
      <c r="Y88" s="8" t="s">
        <v>390</v>
      </c>
      <c r="Z88" s="6" t="s">
        <v>324</v>
      </c>
      <c r="AA88" s="6" t="s">
        <v>63</v>
      </c>
      <c r="AB88" s="6">
        <v>2</v>
      </c>
      <c r="AC88" s="6" t="s">
        <v>317</v>
      </c>
      <c r="AE88" s="6">
        <v>377</v>
      </c>
      <c r="AF88" s="6">
        <v>57</v>
      </c>
      <c r="AG88" s="6">
        <v>23</v>
      </c>
      <c r="AH88" s="6">
        <v>39</v>
      </c>
      <c r="AI88">
        <v>1657</v>
      </c>
      <c r="AJ88" s="7">
        <v>3.1180555555555555E-2</v>
      </c>
      <c r="AK88" s="8" t="s">
        <v>389</v>
      </c>
      <c r="AL88" s="8" t="s">
        <v>390</v>
      </c>
      <c r="AM88" s="6" t="s">
        <v>324</v>
      </c>
      <c r="AN88" s="6" t="s">
        <v>63</v>
      </c>
      <c r="AO88" s="6">
        <v>2</v>
      </c>
      <c r="AP88" s="6" t="s">
        <v>317</v>
      </c>
      <c r="AR88" s="6"/>
      <c r="AS88" s="16">
        <f>AS$223</f>
        <v>136</v>
      </c>
      <c r="AT88" s="16">
        <f>AT$224</f>
        <v>40</v>
      </c>
      <c r="AU88" s="6"/>
      <c r="AV88" s="6"/>
      <c r="AW88" s="7"/>
      <c r="AX88" s="8"/>
      <c r="AY88" s="8"/>
      <c r="AZ88" s="6"/>
      <c r="BA88" s="6"/>
      <c r="BB88" s="6"/>
      <c r="BC88" s="6"/>
      <c r="BE88" s="6"/>
      <c r="BF88" s="16">
        <f>BF$223</f>
        <v>127</v>
      </c>
      <c r="BG88" s="16">
        <f>BG$224</f>
        <v>38</v>
      </c>
      <c r="BH88" s="6"/>
      <c r="BI88" s="6"/>
      <c r="BJ88" s="7"/>
      <c r="BK88" s="8"/>
      <c r="BL88" s="8"/>
      <c r="BM88" s="6"/>
      <c r="BN88" s="6"/>
      <c r="BO88" s="6"/>
      <c r="BP88" s="6"/>
    </row>
    <row r="89" spans="1:68" x14ac:dyDescent="0.3">
      <c r="A89">
        <v>85</v>
      </c>
      <c r="B89">
        <v>22</v>
      </c>
      <c r="C89" s="8" t="s">
        <v>1284</v>
      </c>
      <c r="D89" s="8" t="s">
        <v>1613</v>
      </c>
      <c r="E89" s="6" t="s">
        <v>321</v>
      </c>
      <c r="F89" s="6" t="s">
        <v>19</v>
      </c>
      <c r="G89" s="16">
        <f t="shared" si="20"/>
        <v>123</v>
      </c>
      <c r="H89" s="6">
        <f t="shared" si="21"/>
        <v>62</v>
      </c>
      <c r="I89" s="6">
        <f t="shared" si="22"/>
        <v>52</v>
      </c>
      <c r="J89" s="16">
        <f t="shared" si="23"/>
        <v>127</v>
      </c>
      <c r="K89" s="28">
        <f t="shared" si="24"/>
        <v>364</v>
      </c>
      <c r="L89" s="16">
        <f t="shared" si="25"/>
        <v>44</v>
      </c>
      <c r="M89" s="6">
        <f t="shared" si="26"/>
        <v>14</v>
      </c>
      <c r="N89" s="6">
        <f t="shared" si="27"/>
        <v>11</v>
      </c>
      <c r="O89" s="16">
        <f t="shared" si="28"/>
        <v>42</v>
      </c>
      <c r="P89" s="28">
        <f t="shared" si="29"/>
        <v>111</v>
      </c>
      <c r="Q89" s="6"/>
      <c r="R89" s="6"/>
      <c r="S89" s="16">
        <f>S$223</f>
        <v>123</v>
      </c>
      <c r="T89" s="16">
        <f>T$225</f>
        <v>44</v>
      </c>
      <c r="U89" s="6"/>
      <c r="V89" s="6"/>
      <c r="W89" s="13"/>
      <c r="X89" s="8"/>
      <c r="Y89" s="8"/>
      <c r="Z89" s="6"/>
      <c r="AA89" s="6"/>
      <c r="AB89" s="6"/>
      <c r="AC89" s="6"/>
      <c r="AE89" s="6">
        <v>394</v>
      </c>
      <c r="AF89" s="6">
        <v>62</v>
      </c>
      <c r="AG89" s="6">
        <v>14</v>
      </c>
      <c r="AH89" s="6">
        <v>43</v>
      </c>
      <c r="AI89">
        <v>784</v>
      </c>
      <c r="AJ89" s="7">
        <v>3.1516203703703706E-2</v>
      </c>
      <c r="AK89" s="8" t="s">
        <v>1284</v>
      </c>
      <c r="AL89" s="8" t="s">
        <v>1613</v>
      </c>
      <c r="AM89" s="6" t="s">
        <v>321</v>
      </c>
      <c r="AN89" s="6" t="s">
        <v>19</v>
      </c>
      <c r="AO89" s="6">
        <v>2</v>
      </c>
      <c r="AP89" s="6" t="s">
        <v>317</v>
      </c>
      <c r="AR89" s="6">
        <v>337</v>
      </c>
      <c r="AS89" s="6">
        <v>52</v>
      </c>
      <c r="AT89" s="6">
        <v>11</v>
      </c>
      <c r="AU89" s="6">
        <v>34</v>
      </c>
      <c r="AV89" s="6">
        <v>784</v>
      </c>
      <c r="AW89" s="7">
        <v>3.7083333333333336E-2</v>
      </c>
      <c r="AX89" s="8" t="s">
        <v>1284</v>
      </c>
      <c r="AY89" s="8" t="s">
        <v>1613</v>
      </c>
      <c r="AZ89" s="6" t="s">
        <v>321</v>
      </c>
      <c r="BA89" s="6" t="s">
        <v>19</v>
      </c>
      <c r="BB89" s="6">
        <v>2</v>
      </c>
      <c r="BC89" s="6" t="s">
        <v>317</v>
      </c>
      <c r="BE89" s="6"/>
      <c r="BF89" s="16">
        <f>BF$223</f>
        <v>127</v>
      </c>
      <c r="BG89" s="16">
        <f>BG$225</f>
        <v>42</v>
      </c>
      <c r="BH89" s="6"/>
      <c r="BI89" s="6"/>
      <c r="BJ89" s="7"/>
      <c r="BK89" s="8"/>
      <c r="BL89" s="8"/>
      <c r="BM89" s="6"/>
      <c r="BN89" s="6"/>
      <c r="BO89" s="6"/>
      <c r="BP89" s="6"/>
    </row>
    <row r="90" spans="1:68" x14ac:dyDescent="0.3">
      <c r="A90">
        <v>86</v>
      </c>
      <c r="B90">
        <v>23</v>
      </c>
      <c r="C90" s="8" t="s">
        <v>1580</v>
      </c>
      <c r="D90" s="8" t="s">
        <v>1733</v>
      </c>
      <c r="E90" s="6" t="s">
        <v>321</v>
      </c>
      <c r="F90" s="6" t="s">
        <v>15</v>
      </c>
      <c r="G90" s="16">
        <f t="shared" si="20"/>
        <v>123</v>
      </c>
      <c r="H90" s="16">
        <f t="shared" si="21"/>
        <v>153</v>
      </c>
      <c r="I90" s="6">
        <f t="shared" si="22"/>
        <v>49</v>
      </c>
      <c r="J90" s="6">
        <f t="shared" si="23"/>
        <v>42</v>
      </c>
      <c r="K90" s="28">
        <f t="shared" si="24"/>
        <v>367</v>
      </c>
      <c r="L90" s="16">
        <f t="shared" si="25"/>
        <v>44</v>
      </c>
      <c r="M90" s="16">
        <f t="shared" si="26"/>
        <v>50</v>
      </c>
      <c r="N90" s="6">
        <f t="shared" si="27"/>
        <v>9</v>
      </c>
      <c r="O90" s="6">
        <f t="shared" si="28"/>
        <v>9</v>
      </c>
      <c r="P90" s="28">
        <f t="shared" si="29"/>
        <v>112</v>
      </c>
      <c r="Q90" s="6"/>
      <c r="R90" s="6"/>
      <c r="S90" s="16">
        <f>S$223</f>
        <v>123</v>
      </c>
      <c r="T90" s="16">
        <f>T$225</f>
        <v>44</v>
      </c>
      <c r="U90" s="6"/>
      <c r="V90" s="6"/>
      <c r="W90" s="9"/>
      <c r="X90" s="8"/>
      <c r="Y90" s="8"/>
      <c r="Z90" s="6"/>
      <c r="AA90" s="6"/>
      <c r="AB90" s="6"/>
      <c r="AC90" s="6"/>
      <c r="AE90" s="6"/>
      <c r="AF90" s="16">
        <f>AF$223</f>
        <v>153</v>
      </c>
      <c r="AG90" s="16">
        <f>AG$225</f>
        <v>50</v>
      </c>
      <c r="AH90" s="6"/>
      <c r="AJ90" s="7"/>
      <c r="AK90" s="8"/>
      <c r="AL90" s="8"/>
      <c r="AM90" s="6"/>
      <c r="AN90" s="6"/>
      <c r="AO90" s="6"/>
      <c r="AP90" s="6"/>
      <c r="AR90" s="6">
        <v>322</v>
      </c>
      <c r="AS90" s="6">
        <v>49</v>
      </c>
      <c r="AT90" s="6">
        <v>9</v>
      </c>
      <c r="AU90" s="6">
        <v>32</v>
      </c>
      <c r="AV90" s="6">
        <v>522</v>
      </c>
      <c r="AW90" s="7">
        <v>3.6435185185185189E-2</v>
      </c>
      <c r="AX90" s="8" t="s">
        <v>1580</v>
      </c>
      <c r="AY90" s="8" t="s">
        <v>1733</v>
      </c>
      <c r="AZ90" s="6" t="s">
        <v>321</v>
      </c>
      <c r="BA90" s="6" t="s">
        <v>15</v>
      </c>
      <c r="BB90" s="6">
        <v>2</v>
      </c>
      <c r="BC90" s="6" t="s">
        <v>317</v>
      </c>
      <c r="BE90" s="6">
        <v>147</v>
      </c>
      <c r="BF90" s="6">
        <v>42</v>
      </c>
      <c r="BG90" s="6">
        <v>9</v>
      </c>
      <c r="BH90" s="6">
        <v>26</v>
      </c>
      <c r="BI90" s="6">
        <v>522</v>
      </c>
      <c r="BJ90" s="7">
        <v>3.6064814814814813E-2</v>
      </c>
      <c r="BK90" s="8" t="s">
        <v>1580</v>
      </c>
      <c r="BL90" s="8" t="s">
        <v>1733</v>
      </c>
      <c r="BM90" s="6" t="s">
        <v>321</v>
      </c>
      <c r="BN90" s="6" t="s">
        <v>15</v>
      </c>
      <c r="BO90" s="6">
        <v>2</v>
      </c>
      <c r="BP90" s="6" t="s">
        <v>317</v>
      </c>
    </row>
    <row r="91" spans="1:68" x14ac:dyDescent="0.3">
      <c r="A91">
        <v>87</v>
      </c>
      <c r="B91">
        <v>24</v>
      </c>
      <c r="C91" s="8" t="s">
        <v>383</v>
      </c>
      <c r="D91" s="8" t="s">
        <v>384</v>
      </c>
      <c r="E91" s="6" t="s">
        <v>321</v>
      </c>
      <c r="F91" s="6" t="s">
        <v>52</v>
      </c>
      <c r="G91" s="6">
        <f t="shared" si="20"/>
        <v>38</v>
      </c>
      <c r="H91" s="6">
        <f t="shared" si="21"/>
        <v>66</v>
      </c>
      <c r="I91" s="16">
        <f t="shared" si="22"/>
        <v>136</v>
      </c>
      <c r="J91" s="16">
        <f t="shared" si="23"/>
        <v>127</v>
      </c>
      <c r="K91" s="28">
        <f t="shared" si="24"/>
        <v>367</v>
      </c>
      <c r="L91" s="6">
        <f t="shared" si="25"/>
        <v>12</v>
      </c>
      <c r="M91" s="6">
        <f t="shared" si="26"/>
        <v>15</v>
      </c>
      <c r="N91" s="16">
        <f t="shared" si="27"/>
        <v>46</v>
      </c>
      <c r="O91" s="16">
        <f t="shared" si="28"/>
        <v>42</v>
      </c>
      <c r="P91" s="28">
        <f t="shared" si="29"/>
        <v>115</v>
      </c>
      <c r="Q91" s="6"/>
      <c r="R91" s="6">
        <v>182</v>
      </c>
      <c r="S91" s="6">
        <v>38</v>
      </c>
      <c r="T91" s="6">
        <v>12</v>
      </c>
      <c r="U91" s="6">
        <v>24</v>
      </c>
      <c r="V91" s="6">
        <v>1143</v>
      </c>
      <c r="W91" s="13">
        <v>3.5810185185185188E-2</v>
      </c>
      <c r="X91" s="8" t="s">
        <v>383</v>
      </c>
      <c r="Y91" s="8" t="s">
        <v>384</v>
      </c>
      <c r="Z91" s="6" t="s">
        <v>321</v>
      </c>
      <c r="AA91" s="6" t="s">
        <v>52</v>
      </c>
      <c r="AB91" s="6">
        <v>2</v>
      </c>
      <c r="AC91" s="6" t="s">
        <v>317</v>
      </c>
      <c r="AE91" s="6">
        <v>402</v>
      </c>
      <c r="AF91" s="6">
        <v>66</v>
      </c>
      <c r="AG91" s="6">
        <v>15</v>
      </c>
      <c r="AH91" s="6">
        <v>46</v>
      </c>
      <c r="AI91">
        <v>1143</v>
      </c>
      <c r="AJ91" s="7">
        <v>3.1666666666666669E-2</v>
      </c>
      <c r="AK91" s="8" t="s">
        <v>383</v>
      </c>
      <c r="AL91" s="8" t="s">
        <v>384</v>
      </c>
      <c r="AM91" s="6" t="s">
        <v>321</v>
      </c>
      <c r="AN91" s="6" t="s">
        <v>52</v>
      </c>
      <c r="AO91" s="6">
        <v>2</v>
      </c>
      <c r="AP91" s="6" t="s">
        <v>317</v>
      </c>
      <c r="AR91" s="6"/>
      <c r="AS91" s="16">
        <f>AS$223</f>
        <v>136</v>
      </c>
      <c r="AT91" s="16">
        <f>AT$225</f>
        <v>46</v>
      </c>
      <c r="AU91" s="6"/>
      <c r="AV91" s="6"/>
      <c r="AW91" s="9"/>
      <c r="AX91" s="8"/>
      <c r="AY91" s="8"/>
      <c r="AZ91" s="6"/>
      <c r="BA91" s="6"/>
      <c r="BB91" s="6"/>
      <c r="BC91" s="6"/>
      <c r="BE91" s="6"/>
      <c r="BF91" s="16">
        <f>BF$223</f>
        <v>127</v>
      </c>
      <c r="BG91" s="16">
        <f>BG$225</f>
        <v>42</v>
      </c>
      <c r="BH91" s="6"/>
      <c r="BI91" s="6"/>
      <c r="BJ91" s="9"/>
      <c r="BK91" s="8"/>
      <c r="BL91" s="8"/>
      <c r="BM91" s="6"/>
      <c r="BN91" s="6"/>
      <c r="BO91" s="6"/>
      <c r="BP91" s="6"/>
    </row>
    <row r="92" spans="1:68" x14ac:dyDescent="0.3">
      <c r="A92">
        <v>88</v>
      </c>
      <c r="B92">
        <v>15</v>
      </c>
      <c r="C92" s="8" t="s">
        <v>165</v>
      </c>
      <c r="D92" s="8" t="s">
        <v>448</v>
      </c>
      <c r="E92" s="6" t="s">
        <v>321</v>
      </c>
      <c r="F92" s="6" t="s">
        <v>52</v>
      </c>
      <c r="G92" s="6">
        <f t="shared" si="20"/>
        <v>80</v>
      </c>
      <c r="H92" s="6">
        <f t="shared" si="21"/>
        <v>108</v>
      </c>
      <c r="I92" s="6">
        <f t="shared" si="22"/>
        <v>91</v>
      </c>
      <c r="J92" s="6">
        <f t="shared" si="23"/>
        <v>89</v>
      </c>
      <c r="K92" s="28">
        <f t="shared" si="24"/>
        <v>368</v>
      </c>
      <c r="L92" s="6">
        <f t="shared" si="25"/>
        <v>24</v>
      </c>
      <c r="M92" s="6">
        <f t="shared" si="26"/>
        <v>28</v>
      </c>
      <c r="N92" s="6">
        <f t="shared" si="27"/>
        <v>22</v>
      </c>
      <c r="O92" s="6">
        <f t="shared" si="28"/>
        <v>22</v>
      </c>
      <c r="P92" s="28">
        <f t="shared" si="29"/>
        <v>96</v>
      </c>
      <c r="Q92" s="6"/>
      <c r="R92" s="6">
        <v>267</v>
      </c>
      <c r="S92" s="6">
        <v>80</v>
      </c>
      <c r="T92" s="6">
        <v>24</v>
      </c>
      <c r="U92" s="6">
        <v>61</v>
      </c>
      <c r="V92" s="6">
        <v>1136</v>
      </c>
      <c r="W92" s="13">
        <v>4.1458333333333333E-2</v>
      </c>
      <c r="X92" s="8" t="s">
        <v>165</v>
      </c>
      <c r="Y92" s="8" t="s">
        <v>448</v>
      </c>
      <c r="Z92" s="6" t="s">
        <v>321</v>
      </c>
      <c r="AA92" s="6" t="s">
        <v>52</v>
      </c>
      <c r="AB92" s="6">
        <v>2</v>
      </c>
      <c r="AC92" s="6" t="s">
        <v>317</v>
      </c>
      <c r="AE92" s="6">
        <v>540</v>
      </c>
      <c r="AF92" s="6">
        <v>108</v>
      </c>
      <c r="AG92" s="6">
        <v>28</v>
      </c>
      <c r="AH92" s="6">
        <v>82</v>
      </c>
      <c r="AI92">
        <v>1136</v>
      </c>
      <c r="AJ92" s="7">
        <v>3.5810185185185188E-2</v>
      </c>
      <c r="AK92" s="8" t="s">
        <v>165</v>
      </c>
      <c r="AL92" s="8" t="s">
        <v>448</v>
      </c>
      <c r="AM92" s="6" t="s">
        <v>321</v>
      </c>
      <c r="AN92" s="6" t="s">
        <v>52</v>
      </c>
      <c r="AO92" s="6">
        <v>2</v>
      </c>
      <c r="AP92" s="6" t="s">
        <v>317</v>
      </c>
      <c r="AR92" s="6">
        <v>449</v>
      </c>
      <c r="AS92" s="6">
        <v>91</v>
      </c>
      <c r="AT92" s="6">
        <v>22</v>
      </c>
      <c r="AU92" s="6">
        <v>68</v>
      </c>
      <c r="AV92" s="6">
        <v>1136</v>
      </c>
      <c r="AW92" s="7">
        <v>4.1539351851851855E-2</v>
      </c>
      <c r="AX92" s="8" t="s">
        <v>165</v>
      </c>
      <c r="AY92" s="8" t="s">
        <v>448</v>
      </c>
      <c r="AZ92" s="6" t="s">
        <v>321</v>
      </c>
      <c r="BA92" s="6" t="s">
        <v>52</v>
      </c>
      <c r="BB92" s="6">
        <v>2</v>
      </c>
      <c r="BC92" s="6" t="s">
        <v>317</v>
      </c>
      <c r="BE92" s="6">
        <v>230</v>
      </c>
      <c r="BF92" s="6">
        <v>89</v>
      </c>
      <c r="BG92" s="6">
        <v>22</v>
      </c>
      <c r="BH92" s="6">
        <v>66</v>
      </c>
      <c r="BI92" s="6">
        <v>1136</v>
      </c>
      <c r="BJ92" s="9">
        <v>4.3483796296296298E-2</v>
      </c>
      <c r="BK92" s="8" t="s">
        <v>165</v>
      </c>
      <c r="BL92" s="8" t="s">
        <v>448</v>
      </c>
      <c r="BM92" s="6" t="s">
        <v>321</v>
      </c>
      <c r="BN92" s="6" t="s">
        <v>52</v>
      </c>
      <c r="BO92" s="6">
        <v>2</v>
      </c>
      <c r="BP92" s="6" t="s">
        <v>317</v>
      </c>
    </row>
    <row r="93" spans="1:68" x14ac:dyDescent="0.3">
      <c r="A93">
        <v>89</v>
      </c>
      <c r="B93">
        <v>17</v>
      </c>
      <c r="C93" s="8" t="s">
        <v>381</v>
      </c>
      <c r="D93" s="8" t="s">
        <v>382</v>
      </c>
      <c r="E93" s="6" t="s">
        <v>321</v>
      </c>
      <c r="F93" s="6" t="s">
        <v>19</v>
      </c>
      <c r="G93" s="6">
        <f t="shared" si="20"/>
        <v>37</v>
      </c>
      <c r="H93" s="6">
        <f t="shared" si="21"/>
        <v>69</v>
      </c>
      <c r="I93" s="16">
        <f t="shared" si="22"/>
        <v>136</v>
      </c>
      <c r="J93" s="16">
        <f t="shared" si="23"/>
        <v>127</v>
      </c>
      <c r="K93" s="28">
        <f t="shared" si="24"/>
        <v>369</v>
      </c>
      <c r="L93" s="6">
        <f t="shared" si="25"/>
        <v>11</v>
      </c>
      <c r="M93" s="6">
        <f t="shared" si="26"/>
        <v>0</v>
      </c>
      <c r="N93" s="16">
        <f t="shared" si="27"/>
        <v>46</v>
      </c>
      <c r="O93" s="16">
        <f t="shared" si="28"/>
        <v>42</v>
      </c>
      <c r="P93" s="28">
        <f t="shared" si="29"/>
        <v>99</v>
      </c>
      <c r="Q93" s="6"/>
      <c r="R93" s="6">
        <v>180</v>
      </c>
      <c r="S93" s="6">
        <v>37</v>
      </c>
      <c r="T93" s="6">
        <v>11</v>
      </c>
      <c r="U93" s="6">
        <v>23</v>
      </c>
      <c r="V93" s="6">
        <v>811</v>
      </c>
      <c r="W93" s="13">
        <v>3.5682870370370365E-2</v>
      </c>
      <c r="X93" s="8" t="s">
        <v>381</v>
      </c>
      <c r="Y93" s="8" t="s">
        <v>382</v>
      </c>
      <c r="Z93" s="6" t="s">
        <v>321</v>
      </c>
      <c r="AA93" s="6" t="s">
        <v>19</v>
      </c>
      <c r="AB93" s="6">
        <v>2</v>
      </c>
      <c r="AC93" s="6" t="s">
        <v>317</v>
      </c>
      <c r="AE93" s="6">
        <v>409</v>
      </c>
      <c r="AF93" s="6">
        <v>69</v>
      </c>
      <c r="AG93" s="6"/>
      <c r="AH93" s="6"/>
      <c r="AI93">
        <v>849</v>
      </c>
      <c r="AJ93" s="7">
        <v>3.1759259259259258E-2</v>
      </c>
      <c r="AK93" s="8" t="s">
        <v>1617</v>
      </c>
      <c r="AL93" s="8" t="s">
        <v>810</v>
      </c>
      <c r="AM93" s="6" t="s">
        <v>14</v>
      </c>
      <c r="AN93" s="6" t="s">
        <v>19</v>
      </c>
      <c r="AO93" s="6">
        <v>2</v>
      </c>
      <c r="AP93" s="6" t="s">
        <v>317</v>
      </c>
      <c r="AR93" s="6"/>
      <c r="AS93" s="16">
        <f>AS$223</f>
        <v>136</v>
      </c>
      <c r="AT93" s="16">
        <f>AT$225</f>
        <v>46</v>
      </c>
      <c r="AU93" s="6"/>
      <c r="AV93" s="6"/>
      <c r="AW93" s="7"/>
      <c r="AX93" s="8"/>
      <c r="AY93" s="8"/>
      <c r="AZ93" s="6"/>
      <c r="BA93" s="6"/>
      <c r="BB93" s="6"/>
      <c r="BC93" s="6"/>
      <c r="BE93" s="6"/>
      <c r="BF93" s="16">
        <f>BF$223</f>
        <v>127</v>
      </c>
      <c r="BG93" s="16">
        <f>BG$225</f>
        <v>42</v>
      </c>
      <c r="BH93" s="6"/>
      <c r="BI93" s="6"/>
      <c r="BJ93" s="7"/>
      <c r="BK93" s="8"/>
      <c r="BL93" s="8"/>
      <c r="BM93" s="6"/>
      <c r="BN93" s="6"/>
      <c r="BO93" s="6"/>
      <c r="BP93" s="6"/>
    </row>
    <row r="94" spans="1:68" x14ac:dyDescent="0.3">
      <c r="A94">
        <v>90</v>
      </c>
      <c r="B94">
        <v>12</v>
      </c>
      <c r="C94" s="8" t="s">
        <v>378</v>
      </c>
      <c r="D94" s="8" t="s">
        <v>39</v>
      </c>
      <c r="E94" s="6" t="s">
        <v>363</v>
      </c>
      <c r="F94" s="6" t="s">
        <v>52</v>
      </c>
      <c r="G94" s="6">
        <f t="shared" si="20"/>
        <v>70</v>
      </c>
      <c r="H94" s="6">
        <f t="shared" si="21"/>
        <v>82</v>
      </c>
      <c r="I94" s="6">
        <f t="shared" si="22"/>
        <v>95</v>
      </c>
      <c r="J94" s="16">
        <f t="shared" si="23"/>
        <v>127</v>
      </c>
      <c r="K94" s="28">
        <f t="shared" si="24"/>
        <v>374</v>
      </c>
      <c r="L94" s="6">
        <f t="shared" si="25"/>
        <v>9</v>
      </c>
      <c r="M94" s="6">
        <f t="shared" si="26"/>
        <v>8</v>
      </c>
      <c r="N94" s="6">
        <f t="shared" si="27"/>
        <v>14</v>
      </c>
      <c r="O94" s="16">
        <f t="shared" si="28"/>
        <v>32</v>
      </c>
      <c r="P94" s="28">
        <f t="shared" si="29"/>
        <v>63</v>
      </c>
      <c r="Q94" s="6"/>
      <c r="R94" s="6">
        <v>248</v>
      </c>
      <c r="S94" s="6">
        <v>70</v>
      </c>
      <c r="T94" s="6">
        <v>9</v>
      </c>
      <c r="U94" s="6">
        <v>52</v>
      </c>
      <c r="V94" s="6">
        <v>1127</v>
      </c>
      <c r="W94" s="13">
        <v>4.0405092592592597E-2</v>
      </c>
      <c r="X94" s="8" t="s">
        <v>378</v>
      </c>
      <c r="Y94" s="8" t="s">
        <v>39</v>
      </c>
      <c r="Z94" s="6" t="s">
        <v>363</v>
      </c>
      <c r="AA94" s="6" t="s">
        <v>52</v>
      </c>
      <c r="AB94" s="6">
        <v>2</v>
      </c>
      <c r="AC94" s="6" t="s">
        <v>317</v>
      </c>
      <c r="AE94" s="6">
        <v>471</v>
      </c>
      <c r="AF94" s="6">
        <v>82</v>
      </c>
      <c r="AG94" s="6">
        <v>8</v>
      </c>
      <c r="AH94" s="6">
        <v>59</v>
      </c>
      <c r="AI94">
        <v>1127</v>
      </c>
      <c r="AJ94" s="7">
        <v>3.3773148148148149E-2</v>
      </c>
      <c r="AK94" s="8" t="s">
        <v>378</v>
      </c>
      <c r="AL94" s="8" t="s">
        <v>39</v>
      </c>
      <c r="AM94" s="6" t="s">
        <v>363</v>
      </c>
      <c r="AN94" s="6" t="s">
        <v>52</v>
      </c>
      <c r="AO94" s="6">
        <v>2</v>
      </c>
      <c r="AP94" s="6" t="s">
        <v>317</v>
      </c>
      <c r="AR94" s="6">
        <v>460</v>
      </c>
      <c r="AS94" s="6">
        <v>95</v>
      </c>
      <c r="AT94" s="6">
        <v>14</v>
      </c>
      <c r="AU94" s="6">
        <v>72</v>
      </c>
      <c r="AV94" s="6">
        <v>1127</v>
      </c>
      <c r="AW94" s="9">
        <v>4.2164351851851849E-2</v>
      </c>
      <c r="AX94" s="8" t="s">
        <v>378</v>
      </c>
      <c r="AY94" s="8" t="s">
        <v>39</v>
      </c>
      <c r="AZ94" s="6" t="s">
        <v>363</v>
      </c>
      <c r="BA94" s="6" t="s">
        <v>52</v>
      </c>
      <c r="BB94" s="6">
        <v>2</v>
      </c>
      <c r="BC94" s="6" t="s">
        <v>317</v>
      </c>
      <c r="BE94" s="6"/>
      <c r="BF94" s="16">
        <f>BF$223</f>
        <v>127</v>
      </c>
      <c r="BG94" s="16">
        <f>BG$226</f>
        <v>32</v>
      </c>
      <c r="BH94" s="6"/>
      <c r="BI94" s="6"/>
      <c r="BJ94" s="7"/>
      <c r="BK94" s="8"/>
      <c r="BL94" s="8"/>
      <c r="BM94" s="6"/>
      <c r="BN94" s="6"/>
      <c r="BO94" s="6"/>
      <c r="BP94" s="6"/>
    </row>
    <row r="95" spans="1:68" x14ac:dyDescent="0.3">
      <c r="A95">
        <v>91</v>
      </c>
      <c r="B95">
        <v>32</v>
      </c>
      <c r="C95" s="8" t="s">
        <v>481</v>
      </c>
      <c r="D95" s="8" t="s">
        <v>1614</v>
      </c>
      <c r="E95" s="6" t="s">
        <v>324</v>
      </c>
      <c r="F95" s="6" t="s">
        <v>15</v>
      </c>
      <c r="G95" s="16">
        <f t="shared" si="20"/>
        <v>123</v>
      </c>
      <c r="H95" s="6">
        <f t="shared" si="21"/>
        <v>63</v>
      </c>
      <c r="I95" s="16">
        <f t="shared" si="22"/>
        <v>136</v>
      </c>
      <c r="J95" s="6">
        <f t="shared" si="23"/>
        <v>55</v>
      </c>
      <c r="K95" s="28">
        <f t="shared" si="24"/>
        <v>377</v>
      </c>
      <c r="L95" s="16">
        <f t="shared" si="25"/>
        <v>36</v>
      </c>
      <c r="M95" s="6">
        <f t="shared" si="26"/>
        <v>25</v>
      </c>
      <c r="N95" s="16">
        <f t="shared" si="27"/>
        <v>40</v>
      </c>
      <c r="O95" s="6">
        <f t="shared" si="28"/>
        <v>17</v>
      </c>
      <c r="P95" s="28">
        <f t="shared" si="29"/>
        <v>118</v>
      </c>
      <c r="Q95" s="6"/>
      <c r="R95" s="6"/>
      <c r="S95" s="16">
        <f>S$223</f>
        <v>123</v>
      </c>
      <c r="T95" s="16">
        <f>T$224</f>
        <v>36</v>
      </c>
      <c r="U95" s="6"/>
      <c r="V95" s="6"/>
      <c r="W95" s="9"/>
      <c r="X95" s="8"/>
      <c r="Y95" s="8"/>
      <c r="Z95" s="6"/>
      <c r="AA95" s="6"/>
      <c r="AB95" s="6"/>
      <c r="AC95" s="6"/>
      <c r="AE95" s="6">
        <v>395</v>
      </c>
      <c r="AF95" s="6">
        <v>63</v>
      </c>
      <c r="AG95" s="6">
        <v>25</v>
      </c>
      <c r="AH95" s="6">
        <v>44</v>
      </c>
      <c r="AI95">
        <v>508</v>
      </c>
      <c r="AJ95" s="7">
        <v>3.1539351851851853E-2</v>
      </c>
      <c r="AK95" s="8" t="s">
        <v>481</v>
      </c>
      <c r="AL95" s="8" t="s">
        <v>1614</v>
      </c>
      <c r="AM95" s="6" t="s">
        <v>324</v>
      </c>
      <c r="AN95" s="6" t="s">
        <v>15</v>
      </c>
      <c r="AO95" s="6">
        <v>2</v>
      </c>
      <c r="AP95" s="6" t="s">
        <v>317</v>
      </c>
      <c r="AS95" s="16">
        <f>AS$223</f>
        <v>136</v>
      </c>
      <c r="AT95" s="16">
        <f>AT$224</f>
        <v>40</v>
      </c>
      <c r="BE95" s="6">
        <v>183</v>
      </c>
      <c r="BF95" s="6">
        <v>55</v>
      </c>
      <c r="BG95" s="6">
        <v>17</v>
      </c>
      <c r="BH95" s="6">
        <v>37</v>
      </c>
      <c r="BI95" s="6">
        <v>508</v>
      </c>
      <c r="BJ95" s="7">
        <v>3.9085648148148147E-2</v>
      </c>
      <c r="BK95" s="8" t="s">
        <v>481</v>
      </c>
      <c r="BL95" s="8" t="s">
        <v>1614</v>
      </c>
      <c r="BM95" s="6" t="s">
        <v>324</v>
      </c>
      <c r="BN95" s="6" t="s">
        <v>15</v>
      </c>
      <c r="BO95" s="6">
        <v>2</v>
      </c>
      <c r="BP95" s="6" t="s">
        <v>317</v>
      </c>
    </row>
    <row r="96" spans="1:68" x14ac:dyDescent="0.3">
      <c r="A96">
        <v>92</v>
      </c>
      <c r="C96" s="8" t="s">
        <v>813</v>
      </c>
      <c r="D96" s="8" t="s">
        <v>460</v>
      </c>
      <c r="E96" s="6" t="s">
        <v>14</v>
      </c>
      <c r="F96" s="6" t="s">
        <v>52</v>
      </c>
      <c r="G96" s="16">
        <f t="shared" si="20"/>
        <v>123</v>
      </c>
      <c r="H96" s="6">
        <f t="shared" si="21"/>
        <v>65</v>
      </c>
      <c r="I96" s="6">
        <f t="shared" si="22"/>
        <v>62</v>
      </c>
      <c r="J96" s="16">
        <f t="shared" si="23"/>
        <v>127</v>
      </c>
      <c r="K96" s="28">
        <f t="shared" si="24"/>
        <v>377</v>
      </c>
      <c r="L96" s="6"/>
      <c r="M96" s="6"/>
      <c r="N96" s="6"/>
      <c r="O96" s="6"/>
      <c r="P96" s="28"/>
      <c r="Q96" s="6"/>
      <c r="R96" s="6"/>
      <c r="S96" s="16">
        <f>S$223</f>
        <v>123</v>
      </c>
      <c r="T96" s="6"/>
      <c r="U96" s="6"/>
      <c r="V96" s="6"/>
      <c r="W96" s="9"/>
      <c r="X96" s="8"/>
      <c r="Y96" s="8"/>
      <c r="Z96" s="6"/>
      <c r="AA96" s="6"/>
      <c r="AB96" s="6"/>
      <c r="AC96" s="6"/>
      <c r="AE96" s="6">
        <v>401</v>
      </c>
      <c r="AF96" s="6">
        <v>65</v>
      </c>
      <c r="AG96" s="6"/>
      <c r="AH96" s="6"/>
      <c r="AI96">
        <v>1156</v>
      </c>
      <c r="AJ96" s="7">
        <v>3.1655092592592596E-2</v>
      </c>
      <c r="AK96" s="8" t="s">
        <v>813</v>
      </c>
      <c r="AL96" s="8" t="s">
        <v>460</v>
      </c>
      <c r="AM96" s="6" t="s">
        <v>14</v>
      </c>
      <c r="AN96" s="6" t="s">
        <v>52</v>
      </c>
      <c r="AO96" s="6">
        <v>2</v>
      </c>
      <c r="AP96" s="6" t="s">
        <v>317</v>
      </c>
      <c r="AR96" s="6">
        <v>366</v>
      </c>
      <c r="AS96" s="6">
        <v>62</v>
      </c>
      <c r="AT96" s="6"/>
      <c r="AU96" s="6"/>
      <c r="AV96" s="6">
        <v>1156</v>
      </c>
      <c r="AW96" s="7">
        <v>3.7881944444444447E-2</v>
      </c>
      <c r="AX96" s="8" t="s">
        <v>813</v>
      </c>
      <c r="AY96" s="8" t="s">
        <v>460</v>
      </c>
      <c r="AZ96" s="6" t="s">
        <v>14</v>
      </c>
      <c r="BA96" s="6" t="s">
        <v>52</v>
      </c>
      <c r="BB96" s="6">
        <v>2</v>
      </c>
      <c r="BC96" s="6" t="s">
        <v>317</v>
      </c>
      <c r="BE96" s="6"/>
      <c r="BF96" s="16">
        <f>BF$223</f>
        <v>127</v>
      </c>
      <c r="BG96" s="6"/>
      <c r="BH96" s="6"/>
      <c r="BI96" s="6"/>
      <c r="BJ96" s="9"/>
      <c r="BK96" s="8"/>
      <c r="BL96" s="8"/>
      <c r="BM96" s="6"/>
      <c r="BN96" s="6"/>
      <c r="BO96" s="6"/>
      <c r="BP96" s="6"/>
    </row>
    <row r="97" spans="1:68" x14ac:dyDescent="0.3">
      <c r="A97">
        <v>93</v>
      </c>
      <c r="B97">
        <v>20</v>
      </c>
      <c r="C97" s="8" t="s">
        <v>380</v>
      </c>
      <c r="D97" s="8" t="s">
        <v>1640</v>
      </c>
      <c r="E97" s="6" t="s">
        <v>321</v>
      </c>
      <c r="F97" s="6" t="s">
        <v>27</v>
      </c>
      <c r="G97" s="16">
        <f t="shared" si="20"/>
        <v>123</v>
      </c>
      <c r="H97" s="6">
        <f t="shared" si="21"/>
        <v>95</v>
      </c>
      <c r="I97" s="6">
        <f t="shared" si="22"/>
        <v>71</v>
      </c>
      <c r="J97" s="6">
        <f t="shared" si="23"/>
        <v>91</v>
      </c>
      <c r="K97" s="28">
        <f t="shared" si="24"/>
        <v>380</v>
      </c>
      <c r="L97" s="16">
        <f>T97</f>
        <v>44</v>
      </c>
      <c r="M97" s="6">
        <f>AG97</f>
        <v>24</v>
      </c>
      <c r="N97" s="6">
        <f>AT97</f>
        <v>15</v>
      </c>
      <c r="O97" s="6">
        <f>BG97</f>
        <v>23</v>
      </c>
      <c r="P97" s="28">
        <f>SUM(L97:O97)</f>
        <v>106</v>
      </c>
      <c r="Q97" s="6"/>
      <c r="R97" s="6"/>
      <c r="S97" s="16">
        <f>S$223</f>
        <v>123</v>
      </c>
      <c r="T97" s="16">
        <f>T$225</f>
        <v>44</v>
      </c>
      <c r="U97" s="6"/>
      <c r="V97" s="6"/>
      <c r="W97" s="13"/>
      <c r="X97" s="8"/>
      <c r="Y97" s="8"/>
      <c r="Z97" s="6"/>
      <c r="AA97" s="6"/>
      <c r="AB97" s="6"/>
      <c r="AC97" s="6"/>
      <c r="AE97" s="6">
        <v>509</v>
      </c>
      <c r="AF97" s="6">
        <v>95</v>
      </c>
      <c r="AG97" s="6">
        <v>24</v>
      </c>
      <c r="AH97" s="6">
        <v>69</v>
      </c>
      <c r="AI97">
        <v>1390</v>
      </c>
      <c r="AJ97" s="7">
        <v>3.4918981481481481E-2</v>
      </c>
      <c r="AK97" s="8" t="s">
        <v>380</v>
      </c>
      <c r="AL97" s="8" t="s">
        <v>1640</v>
      </c>
      <c r="AM97" s="6" t="s">
        <v>321</v>
      </c>
      <c r="AN97" s="6" t="s">
        <v>27</v>
      </c>
      <c r="AO97" s="6">
        <v>2</v>
      </c>
      <c r="AP97" s="6" t="s">
        <v>317</v>
      </c>
      <c r="AR97" s="6">
        <v>399</v>
      </c>
      <c r="AS97" s="6">
        <v>71</v>
      </c>
      <c r="AT97" s="6">
        <v>15</v>
      </c>
      <c r="AU97" s="6">
        <v>49</v>
      </c>
      <c r="AV97" s="6">
        <v>1390</v>
      </c>
      <c r="AW97" s="7">
        <v>3.9166666666666669E-2</v>
      </c>
      <c r="AX97" s="8" t="s">
        <v>380</v>
      </c>
      <c r="AY97" s="8" t="s">
        <v>1640</v>
      </c>
      <c r="AZ97" s="6" t="s">
        <v>321</v>
      </c>
      <c r="BA97" s="6" t="s">
        <v>27</v>
      </c>
      <c r="BB97" s="6">
        <v>2</v>
      </c>
      <c r="BC97" s="6" t="s">
        <v>317</v>
      </c>
      <c r="BE97" s="6">
        <v>232</v>
      </c>
      <c r="BF97" s="6">
        <v>91</v>
      </c>
      <c r="BG97" s="6">
        <v>23</v>
      </c>
      <c r="BH97" s="6">
        <v>68</v>
      </c>
      <c r="BI97" s="6">
        <v>1390</v>
      </c>
      <c r="BJ97" s="9">
        <v>4.4074074074074071E-2</v>
      </c>
      <c r="BK97" s="8" t="s">
        <v>380</v>
      </c>
      <c r="BL97" s="8" t="s">
        <v>1640</v>
      </c>
      <c r="BM97" s="6" t="s">
        <v>321</v>
      </c>
      <c r="BN97" s="6" t="s">
        <v>27</v>
      </c>
      <c r="BO97" s="6">
        <v>2</v>
      </c>
      <c r="BP97" s="6" t="s">
        <v>317</v>
      </c>
    </row>
    <row r="98" spans="1:68" x14ac:dyDescent="0.3">
      <c r="A98">
        <v>94</v>
      </c>
      <c r="B98">
        <v>11</v>
      </c>
      <c r="C98" s="8" t="s">
        <v>452</v>
      </c>
      <c r="D98" s="8" t="s">
        <v>453</v>
      </c>
      <c r="E98" s="6" t="s">
        <v>363</v>
      </c>
      <c r="F98" s="6" t="s">
        <v>52</v>
      </c>
      <c r="G98" s="6">
        <f t="shared" si="20"/>
        <v>83</v>
      </c>
      <c r="H98" s="6">
        <f t="shared" si="21"/>
        <v>106</v>
      </c>
      <c r="I98" s="6">
        <f t="shared" si="22"/>
        <v>99</v>
      </c>
      <c r="J98" s="6">
        <f t="shared" si="23"/>
        <v>92</v>
      </c>
      <c r="K98" s="28">
        <f t="shared" si="24"/>
        <v>380</v>
      </c>
      <c r="L98" s="6">
        <f>T98</f>
        <v>13</v>
      </c>
      <c r="M98" s="6">
        <f>AG98</f>
        <v>17</v>
      </c>
      <c r="N98" s="6">
        <f>AT98</f>
        <v>17</v>
      </c>
      <c r="O98" s="6">
        <f>BG98</f>
        <v>15</v>
      </c>
      <c r="P98" s="28">
        <f>SUM(L98:O98)</f>
        <v>62</v>
      </c>
      <c r="Q98" s="6"/>
      <c r="R98" s="6">
        <v>270</v>
      </c>
      <c r="S98" s="6">
        <v>83</v>
      </c>
      <c r="T98" s="6">
        <v>13</v>
      </c>
      <c r="U98" s="6">
        <v>64</v>
      </c>
      <c r="V98" s="6">
        <v>1124</v>
      </c>
      <c r="W98" s="9">
        <v>4.1770833333333333E-2</v>
      </c>
      <c r="X98" s="8" t="s">
        <v>452</v>
      </c>
      <c r="Y98" s="8" t="s">
        <v>453</v>
      </c>
      <c r="Z98" s="6" t="s">
        <v>363</v>
      </c>
      <c r="AA98" s="6" t="s">
        <v>52</v>
      </c>
      <c r="AB98" s="6">
        <v>2</v>
      </c>
      <c r="AC98" s="6" t="s">
        <v>317</v>
      </c>
      <c r="AE98" s="6">
        <v>531</v>
      </c>
      <c r="AF98" s="6">
        <v>106</v>
      </c>
      <c r="AG98" s="6">
        <v>17</v>
      </c>
      <c r="AH98" s="6">
        <v>80</v>
      </c>
      <c r="AI98">
        <v>1124</v>
      </c>
      <c r="AJ98" s="7">
        <v>3.5497685185185188E-2</v>
      </c>
      <c r="AK98" s="8" t="s">
        <v>452</v>
      </c>
      <c r="AL98" s="8" t="s">
        <v>453</v>
      </c>
      <c r="AM98" s="6" t="s">
        <v>363</v>
      </c>
      <c r="AN98" s="6" t="s">
        <v>52</v>
      </c>
      <c r="AO98" s="6">
        <v>2</v>
      </c>
      <c r="AP98" s="6" t="s">
        <v>317</v>
      </c>
      <c r="AR98" s="6">
        <v>477</v>
      </c>
      <c r="AS98" s="6">
        <v>99</v>
      </c>
      <c r="AT98" s="6">
        <v>17</v>
      </c>
      <c r="AU98" s="6">
        <v>75</v>
      </c>
      <c r="AV98" s="6">
        <v>1174</v>
      </c>
      <c r="AW98" s="9">
        <v>4.2951388888888886E-2</v>
      </c>
      <c r="AX98" s="8" t="s">
        <v>452</v>
      </c>
      <c r="AY98" s="8" t="s">
        <v>453</v>
      </c>
      <c r="AZ98" s="6" t="s">
        <v>363</v>
      </c>
      <c r="BA98" s="6" t="s">
        <v>52</v>
      </c>
      <c r="BB98" s="6">
        <v>2</v>
      </c>
      <c r="BC98" s="6" t="s">
        <v>317</v>
      </c>
      <c r="BE98" s="6">
        <v>235</v>
      </c>
      <c r="BF98" s="6">
        <v>92</v>
      </c>
      <c r="BG98" s="6">
        <v>15</v>
      </c>
      <c r="BH98" s="6">
        <v>69</v>
      </c>
      <c r="BI98" s="6">
        <v>1124</v>
      </c>
      <c r="BJ98" s="9">
        <v>4.4687499999999998E-2</v>
      </c>
      <c r="BK98" s="8" t="s">
        <v>452</v>
      </c>
      <c r="BL98" s="8" t="s">
        <v>453</v>
      </c>
      <c r="BM98" s="6" t="s">
        <v>363</v>
      </c>
      <c r="BN98" s="6" t="s">
        <v>52</v>
      </c>
      <c r="BO98" s="6">
        <v>2</v>
      </c>
      <c r="BP98" s="6" t="s">
        <v>317</v>
      </c>
    </row>
    <row r="99" spans="1:68" x14ac:dyDescent="0.3">
      <c r="A99">
        <v>95</v>
      </c>
      <c r="B99">
        <v>5</v>
      </c>
      <c r="C99" s="8" t="s">
        <v>437</v>
      </c>
      <c r="D99" s="8" t="s">
        <v>438</v>
      </c>
      <c r="E99" s="6" t="s">
        <v>411</v>
      </c>
      <c r="F99" s="6" t="s">
        <v>27</v>
      </c>
      <c r="G99" s="6">
        <f t="shared" si="20"/>
        <v>72</v>
      </c>
      <c r="H99" s="16">
        <f t="shared" si="21"/>
        <v>153</v>
      </c>
      <c r="I99" s="6">
        <f t="shared" si="22"/>
        <v>84</v>
      </c>
      <c r="J99" s="6">
        <f t="shared" si="23"/>
        <v>73</v>
      </c>
      <c r="K99" s="28">
        <f t="shared" si="24"/>
        <v>382</v>
      </c>
      <c r="L99" s="6">
        <f>T99</f>
        <v>4</v>
      </c>
      <c r="M99" s="16">
        <f>AG99</f>
        <v>18</v>
      </c>
      <c r="N99" s="6">
        <f>AT99</f>
        <v>2</v>
      </c>
      <c r="O99" s="6">
        <f>BG99</f>
        <v>6</v>
      </c>
      <c r="P99" s="28">
        <f>SUM(L99:O99)</f>
        <v>30</v>
      </c>
      <c r="Q99" s="6"/>
      <c r="R99" s="6">
        <v>252</v>
      </c>
      <c r="S99" s="6">
        <v>72</v>
      </c>
      <c r="T99" s="6">
        <v>4</v>
      </c>
      <c r="U99" s="6">
        <v>54</v>
      </c>
      <c r="V99" s="6">
        <v>1329</v>
      </c>
      <c r="W99" s="13">
        <v>4.0821759259259259E-2</v>
      </c>
      <c r="X99" s="8" t="s">
        <v>437</v>
      </c>
      <c r="Y99" s="8" t="s">
        <v>438</v>
      </c>
      <c r="Z99" s="6" t="s">
        <v>411</v>
      </c>
      <c r="AA99" s="6" t="s">
        <v>27</v>
      </c>
      <c r="AB99" s="6">
        <v>2</v>
      </c>
      <c r="AC99" s="6" t="s">
        <v>317</v>
      </c>
      <c r="AE99" s="6"/>
      <c r="AF99" s="16">
        <f>AF$223</f>
        <v>153</v>
      </c>
      <c r="AG99" s="16">
        <f>AG$227</f>
        <v>18</v>
      </c>
      <c r="AH99" s="6"/>
      <c r="AJ99" s="7"/>
      <c r="AK99" s="8"/>
      <c r="AL99" s="8"/>
      <c r="AM99" s="6"/>
      <c r="AN99" s="6"/>
      <c r="AO99" s="6"/>
      <c r="AP99" s="6"/>
      <c r="AR99" s="6">
        <v>434</v>
      </c>
      <c r="AS99" s="6">
        <v>84</v>
      </c>
      <c r="AT99" s="6">
        <v>2</v>
      </c>
      <c r="AU99" s="6">
        <v>61</v>
      </c>
      <c r="AV99" s="6">
        <v>1329</v>
      </c>
      <c r="AW99" s="7">
        <v>4.0798611111111112E-2</v>
      </c>
      <c r="AX99" s="8" t="s">
        <v>437</v>
      </c>
      <c r="AY99" s="8" t="s">
        <v>438</v>
      </c>
      <c r="AZ99" s="6" t="s">
        <v>411</v>
      </c>
      <c r="BA99" s="6" t="s">
        <v>27</v>
      </c>
      <c r="BB99" s="6">
        <v>2</v>
      </c>
      <c r="BC99" s="6" t="s">
        <v>317</v>
      </c>
      <c r="BE99" s="6">
        <v>209</v>
      </c>
      <c r="BF99" s="6">
        <v>73</v>
      </c>
      <c r="BG99" s="6">
        <v>6</v>
      </c>
      <c r="BH99" s="6">
        <v>53</v>
      </c>
      <c r="BI99" s="6">
        <v>1329</v>
      </c>
      <c r="BJ99" s="9">
        <v>4.1666666666666664E-2</v>
      </c>
      <c r="BK99" s="8" t="s">
        <v>437</v>
      </c>
      <c r="BL99" s="8" t="s">
        <v>438</v>
      </c>
      <c r="BM99" s="6" t="s">
        <v>411</v>
      </c>
      <c r="BN99" s="6" t="s">
        <v>27</v>
      </c>
      <c r="BO99" s="6">
        <v>2</v>
      </c>
      <c r="BP99" s="6" t="s">
        <v>317</v>
      </c>
    </row>
    <row r="100" spans="1:68" x14ac:dyDescent="0.3">
      <c r="A100">
        <v>96</v>
      </c>
      <c r="B100">
        <v>15</v>
      </c>
      <c r="C100" s="8" t="s">
        <v>322</v>
      </c>
      <c r="D100" s="8" t="s">
        <v>393</v>
      </c>
      <c r="E100" s="6" t="s">
        <v>363</v>
      </c>
      <c r="F100" s="6" t="s">
        <v>52</v>
      </c>
      <c r="G100" s="6">
        <f t="shared" si="20"/>
        <v>43</v>
      </c>
      <c r="H100" s="16">
        <f t="shared" si="21"/>
        <v>153</v>
      </c>
      <c r="I100" s="6">
        <f t="shared" si="22"/>
        <v>59</v>
      </c>
      <c r="J100" s="16">
        <f t="shared" si="23"/>
        <v>127</v>
      </c>
      <c r="K100" s="28">
        <f t="shared" si="24"/>
        <v>382</v>
      </c>
      <c r="L100" s="6">
        <f>T100</f>
        <v>3</v>
      </c>
      <c r="M100" s="16">
        <f>AG100</f>
        <v>36</v>
      </c>
      <c r="N100" s="6">
        <f>AT100</f>
        <v>5</v>
      </c>
      <c r="O100" s="16">
        <f>BG100</f>
        <v>32</v>
      </c>
      <c r="P100" s="28">
        <f>SUM(L100:O100)</f>
        <v>76</v>
      </c>
      <c r="Q100" s="6"/>
      <c r="R100" s="6">
        <v>193</v>
      </c>
      <c r="S100" s="6">
        <v>43</v>
      </c>
      <c r="T100" s="6">
        <v>3</v>
      </c>
      <c r="U100" s="6">
        <v>28</v>
      </c>
      <c r="V100" s="6">
        <v>1134</v>
      </c>
      <c r="W100" s="13">
        <v>3.6446759259259255E-2</v>
      </c>
      <c r="X100" s="8" t="s">
        <v>322</v>
      </c>
      <c r="Y100" s="8" t="s">
        <v>393</v>
      </c>
      <c r="Z100" s="6" t="s">
        <v>363</v>
      </c>
      <c r="AA100" s="6" t="s">
        <v>52</v>
      </c>
      <c r="AB100" s="6">
        <v>2</v>
      </c>
      <c r="AC100" s="6" t="s">
        <v>317</v>
      </c>
      <c r="AE100" s="6"/>
      <c r="AF100" s="16">
        <f>AF$223</f>
        <v>153</v>
      </c>
      <c r="AG100" s="16">
        <f>AG$226</f>
        <v>36</v>
      </c>
      <c r="AH100" s="6"/>
      <c r="AJ100" s="7"/>
      <c r="AK100" s="8"/>
      <c r="AL100" s="8"/>
      <c r="AM100" s="6"/>
      <c r="AN100" s="6"/>
      <c r="AO100" s="6"/>
      <c r="AP100" s="6"/>
      <c r="AR100" s="6">
        <v>353</v>
      </c>
      <c r="AS100" s="6">
        <v>59</v>
      </c>
      <c r="AT100" s="6">
        <v>5</v>
      </c>
      <c r="AU100" s="6">
        <v>38</v>
      </c>
      <c r="AV100" s="6">
        <v>1134</v>
      </c>
      <c r="AW100" s="7">
        <v>3.7442129629629631E-2</v>
      </c>
      <c r="AX100" s="8" t="s">
        <v>322</v>
      </c>
      <c r="AY100" s="8" t="s">
        <v>393</v>
      </c>
      <c r="AZ100" s="6" t="s">
        <v>363</v>
      </c>
      <c r="BA100" s="6" t="s">
        <v>52</v>
      </c>
      <c r="BB100" s="6">
        <v>2</v>
      </c>
      <c r="BC100" s="6" t="s">
        <v>317</v>
      </c>
      <c r="BE100" s="6"/>
      <c r="BF100" s="16">
        <f>BF$223</f>
        <v>127</v>
      </c>
      <c r="BG100" s="16">
        <f>BG$226</f>
        <v>32</v>
      </c>
      <c r="BH100" s="6"/>
      <c r="BI100" s="6"/>
      <c r="BJ100" s="9"/>
      <c r="BK100" s="8"/>
      <c r="BL100" s="8"/>
      <c r="BM100" s="6"/>
      <c r="BN100" s="6"/>
      <c r="BO100" s="6"/>
      <c r="BP100" s="6"/>
    </row>
    <row r="101" spans="1:68" x14ac:dyDescent="0.3">
      <c r="A101">
        <v>97</v>
      </c>
      <c r="C101" s="8" t="s">
        <v>327</v>
      </c>
      <c r="D101" s="8" t="s">
        <v>1574</v>
      </c>
      <c r="E101" s="6" t="s">
        <v>14</v>
      </c>
      <c r="F101" s="6" t="s">
        <v>19</v>
      </c>
      <c r="G101" s="16">
        <f t="shared" si="20"/>
        <v>123</v>
      </c>
      <c r="H101" s="6">
        <f t="shared" si="21"/>
        <v>1</v>
      </c>
      <c r="I101" s="16">
        <f t="shared" si="22"/>
        <v>136</v>
      </c>
      <c r="J101" s="16">
        <f t="shared" si="23"/>
        <v>127</v>
      </c>
      <c r="K101" s="28">
        <f t="shared" si="24"/>
        <v>387</v>
      </c>
      <c r="L101" s="6"/>
      <c r="M101" s="6"/>
      <c r="N101" s="10"/>
      <c r="O101" s="6"/>
      <c r="P101" s="28"/>
      <c r="Q101" s="6"/>
      <c r="R101" s="6"/>
      <c r="S101" s="16">
        <f>S$223</f>
        <v>123</v>
      </c>
      <c r="T101" s="6"/>
      <c r="U101" s="6"/>
      <c r="V101" s="6"/>
      <c r="W101" s="13"/>
      <c r="X101" s="8"/>
      <c r="Y101" s="8"/>
      <c r="Z101" s="6"/>
      <c r="AA101" s="6"/>
      <c r="AB101" s="6"/>
      <c r="AC101" s="6"/>
      <c r="AE101" s="6">
        <v>41</v>
      </c>
      <c r="AF101" s="6">
        <v>1</v>
      </c>
      <c r="AG101" s="6"/>
      <c r="AH101" s="6"/>
      <c r="AI101">
        <v>764</v>
      </c>
      <c r="AJ101" s="7">
        <v>2.2743055555555555E-2</v>
      </c>
      <c r="AK101" s="8" t="s">
        <v>327</v>
      </c>
      <c r="AL101" s="8" t="s">
        <v>1574</v>
      </c>
      <c r="AM101" s="6" t="s">
        <v>14</v>
      </c>
      <c r="AN101" s="6" t="s">
        <v>19</v>
      </c>
      <c r="AO101" s="6">
        <v>2</v>
      </c>
      <c r="AP101" s="6" t="s">
        <v>317</v>
      </c>
      <c r="AS101" s="16">
        <f>AS$223</f>
        <v>136</v>
      </c>
      <c r="BE101" s="6"/>
      <c r="BF101" s="16">
        <f>BF$223</f>
        <v>127</v>
      </c>
      <c r="BG101" s="6"/>
      <c r="BH101" s="6"/>
      <c r="BI101" s="6"/>
      <c r="BJ101" s="7"/>
      <c r="BK101" s="8"/>
      <c r="BL101" s="8"/>
      <c r="BM101" s="6"/>
      <c r="BN101" s="6"/>
      <c r="BO101" s="6"/>
      <c r="BP101" s="6"/>
    </row>
    <row r="102" spans="1:68" x14ac:dyDescent="0.3">
      <c r="A102">
        <v>98</v>
      </c>
      <c r="B102">
        <v>35</v>
      </c>
      <c r="C102" s="8" t="s">
        <v>415</v>
      </c>
      <c r="D102" s="8" t="s">
        <v>1735</v>
      </c>
      <c r="E102" s="6" t="s">
        <v>324</v>
      </c>
      <c r="F102" s="6" t="s">
        <v>27</v>
      </c>
      <c r="G102" s="16">
        <f t="shared" si="20"/>
        <v>123</v>
      </c>
      <c r="H102" s="16">
        <f t="shared" si="21"/>
        <v>153</v>
      </c>
      <c r="I102" s="6">
        <f t="shared" si="22"/>
        <v>60</v>
      </c>
      <c r="J102" s="6">
        <f t="shared" si="23"/>
        <v>52</v>
      </c>
      <c r="K102" s="28">
        <f t="shared" si="24"/>
        <v>388</v>
      </c>
      <c r="L102" s="16">
        <f>T102</f>
        <v>36</v>
      </c>
      <c r="M102" s="16">
        <f>AG102</f>
        <v>49</v>
      </c>
      <c r="N102" s="6">
        <f>AT102</f>
        <v>20</v>
      </c>
      <c r="O102" s="6">
        <f>BG102</f>
        <v>16</v>
      </c>
      <c r="P102" s="28">
        <f>SUM(L102:O102)</f>
        <v>121</v>
      </c>
      <c r="Q102" s="6"/>
      <c r="R102" s="6"/>
      <c r="S102" s="16">
        <f>S$223</f>
        <v>123</v>
      </c>
      <c r="T102" s="16">
        <f>T$224</f>
        <v>36</v>
      </c>
      <c r="U102" s="6"/>
      <c r="V102" s="6"/>
      <c r="W102" s="9"/>
      <c r="X102" s="8"/>
      <c r="Y102" s="8"/>
      <c r="Z102" s="6"/>
      <c r="AA102" s="6"/>
      <c r="AB102" s="6"/>
      <c r="AC102" s="6"/>
      <c r="AE102" s="6"/>
      <c r="AF102" s="16">
        <f>AF$223</f>
        <v>153</v>
      </c>
      <c r="AG102" s="16">
        <f>AG$224</f>
        <v>49</v>
      </c>
      <c r="AH102" s="6"/>
      <c r="AJ102" s="7"/>
      <c r="AK102" s="8"/>
      <c r="AL102" s="8"/>
      <c r="AM102" s="6"/>
      <c r="AN102" s="6"/>
      <c r="AO102" s="6"/>
      <c r="AP102" s="6"/>
      <c r="AR102" s="6">
        <v>356</v>
      </c>
      <c r="AS102" s="6">
        <v>60</v>
      </c>
      <c r="AT102" s="6">
        <v>20</v>
      </c>
      <c r="AU102" s="6">
        <v>39</v>
      </c>
      <c r="AV102" s="6">
        <v>1415</v>
      </c>
      <c r="AW102" s="7">
        <v>3.7569444444444447E-2</v>
      </c>
      <c r="AX102" s="8" t="s">
        <v>415</v>
      </c>
      <c r="AY102" s="8" t="s">
        <v>1735</v>
      </c>
      <c r="AZ102" s="6" t="s">
        <v>324</v>
      </c>
      <c r="BA102" s="6" t="s">
        <v>27</v>
      </c>
      <c r="BB102" s="6">
        <v>2</v>
      </c>
      <c r="BC102" s="6" t="s">
        <v>317</v>
      </c>
      <c r="BE102" s="6">
        <v>178</v>
      </c>
      <c r="BF102" s="6">
        <v>52</v>
      </c>
      <c r="BG102" s="6">
        <v>16</v>
      </c>
      <c r="BH102" s="6">
        <v>34</v>
      </c>
      <c r="BI102" s="6">
        <v>1415</v>
      </c>
      <c r="BJ102" s="7">
        <v>3.8645833333333331E-2</v>
      </c>
      <c r="BK102" s="8" t="s">
        <v>415</v>
      </c>
      <c r="BL102" s="8" t="s">
        <v>1735</v>
      </c>
      <c r="BM102" s="6" t="s">
        <v>324</v>
      </c>
      <c r="BN102" s="6" t="s">
        <v>27</v>
      </c>
      <c r="BO102" s="6">
        <v>2</v>
      </c>
      <c r="BP102" s="6" t="s">
        <v>317</v>
      </c>
    </row>
    <row r="103" spans="1:68" x14ac:dyDescent="0.3">
      <c r="A103">
        <v>99</v>
      </c>
      <c r="B103">
        <v>21</v>
      </c>
      <c r="C103" s="8" t="s">
        <v>461</v>
      </c>
      <c r="D103" s="8" t="s">
        <v>462</v>
      </c>
      <c r="E103" s="6" t="s">
        <v>324</v>
      </c>
      <c r="F103" s="6" t="s">
        <v>35</v>
      </c>
      <c r="G103" s="6">
        <f t="shared" si="20"/>
        <v>89</v>
      </c>
      <c r="H103" s="6">
        <f t="shared" si="21"/>
        <v>111</v>
      </c>
      <c r="I103" s="6">
        <f t="shared" si="22"/>
        <v>107</v>
      </c>
      <c r="J103" s="6">
        <f t="shared" si="23"/>
        <v>87</v>
      </c>
      <c r="K103" s="28">
        <f t="shared" si="24"/>
        <v>394</v>
      </c>
      <c r="L103" s="6">
        <f>T103</f>
        <v>21</v>
      </c>
      <c r="M103" s="6">
        <f>AG103</f>
        <v>32</v>
      </c>
      <c r="N103" s="6">
        <f>AT103</f>
        <v>28</v>
      </c>
      <c r="O103" s="6">
        <f>BG103</f>
        <v>24</v>
      </c>
      <c r="P103" s="28">
        <f>SUM(L103:O103)</f>
        <v>105</v>
      </c>
      <c r="Q103" s="6"/>
      <c r="R103" s="6">
        <v>278</v>
      </c>
      <c r="S103" s="6">
        <v>89</v>
      </c>
      <c r="T103" s="6">
        <v>21</v>
      </c>
      <c r="U103" s="6">
        <v>70</v>
      </c>
      <c r="V103" s="6">
        <v>1007</v>
      </c>
      <c r="W103" s="9">
        <v>4.2766203703703702E-2</v>
      </c>
      <c r="X103" s="8" t="s">
        <v>461</v>
      </c>
      <c r="Y103" s="8" t="s">
        <v>462</v>
      </c>
      <c r="Z103" s="6" t="s">
        <v>324</v>
      </c>
      <c r="AA103" s="6" t="s">
        <v>35</v>
      </c>
      <c r="AB103" s="6">
        <v>2</v>
      </c>
      <c r="AC103" s="6" t="s">
        <v>317</v>
      </c>
      <c r="AE103" s="6">
        <v>547</v>
      </c>
      <c r="AF103" s="6">
        <v>111</v>
      </c>
      <c r="AG103" s="6">
        <v>32</v>
      </c>
      <c r="AH103" s="6">
        <v>84</v>
      </c>
      <c r="AI103">
        <v>1007</v>
      </c>
      <c r="AJ103" s="7">
        <v>3.6458333333333336E-2</v>
      </c>
      <c r="AK103" s="8" t="s">
        <v>461</v>
      </c>
      <c r="AL103" s="8" t="s">
        <v>462</v>
      </c>
      <c r="AM103" s="6" t="s">
        <v>324</v>
      </c>
      <c r="AN103" s="6" t="s">
        <v>35</v>
      </c>
      <c r="AO103" s="6">
        <v>2</v>
      </c>
      <c r="AP103" s="6" t="s">
        <v>317</v>
      </c>
      <c r="AR103" s="6">
        <v>494</v>
      </c>
      <c r="AS103" s="6">
        <v>107</v>
      </c>
      <c r="AT103" s="6">
        <v>28</v>
      </c>
      <c r="AU103" s="6">
        <v>82</v>
      </c>
      <c r="AV103" s="6">
        <v>1007</v>
      </c>
      <c r="AW103" s="9">
        <v>4.4641203703703704E-2</v>
      </c>
      <c r="AX103" s="8" t="s">
        <v>461</v>
      </c>
      <c r="AY103" s="8" t="s">
        <v>462</v>
      </c>
      <c r="AZ103" s="6" t="s">
        <v>324</v>
      </c>
      <c r="BA103" s="6" t="s">
        <v>35</v>
      </c>
      <c r="BB103" s="6">
        <v>2</v>
      </c>
      <c r="BC103" s="6" t="s">
        <v>317</v>
      </c>
      <c r="BE103" s="6">
        <v>228</v>
      </c>
      <c r="BF103" s="6">
        <v>87</v>
      </c>
      <c r="BG103" s="6">
        <v>24</v>
      </c>
      <c r="BH103" s="6">
        <v>65</v>
      </c>
      <c r="BI103" s="6">
        <v>1007</v>
      </c>
      <c r="BJ103" s="9">
        <v>4.3263888888888886E-2</v>
      </c>
      <c r="BK103" s="8" t="s">
        <v>461</v>
      </c>
      <c r="BL103" s="8" t="s">
        <v>462</v>
      </c>
      <c r="BM103" s="6" t="s">
        <v>324</v>
      </c>
      <c r="BN103" s="6" t="s">
        <v>35</v>
      </c>
      <c r="BO103" s="6">
        <v>2</v>
      </c>
      <c r="BP103" s="6" t="s">
        <v>317</v>
      </c>
    </row>
    <row r="104" spans="1:68" x14ac:dyDescent="0.3">
      <c r="A104">
        <v>100</v>
      </c>
      <c r="B104">
        <v>31</v>
      </c>
      <c r="C104" s="8" t="s">
        <v>827</v>
      </c>
      <c r="D104" s="8" t="s">
        <v>1578</v>
      </c>
      <c r="E104" s="6" t="s">
        <v>324</v>
      </c>
      <c r="F104" s="6" t="s">
        <v>19</v>
      </c>
      <c r="G104" s="16">
        <f t="shared" si="20"/>
        <v>123</v>
      </c>
      <c r="H104" s="6">
        <f t="shared" si="21"/>
        <v>8</v>
      </c>
      <c r="I104" s="16">
        <f t="shared" si="22"/>
        <v>136</v>
      </c>
      <c r="J104" s="16">
        <f t="shared" si="23"/>
        <v>127</v>
      </c>
      <c r="K104" s="28">
        <f t="shared" si="24"/>
        <v>394</v>
      </c>
      <c r="L104" s="16">
        <f>T104</f>
        <v>36</v>
      </c>
      <c r="M104" s="6">
        <f>AG104</f>
        <v>3</v>
      </c>
      <c r="N104" s="16">
        <f>AT104</f>
        <v>40</v>
      </c>
      <c r="O104" s="16">
        <f>BG104</f>
        <v>38</v>
      </c>
      <c r="P104" s="28">
        <f>SUM(L104:O104)</f>
        <v>117</v>
      </c>
      <c r="Q104" s="6"/>
      <c r="R104" s="6"/>
      <c r="S104" s="16">
        <f>S$223</f>
        <v>123</v>
      </c>
      <c r="T104" s="16">
        <f>T$224</f>
        <v>36</v>
      </c>
      <c r="U104" s="6"/>
      <c r="V104" s="6"/>
      <c r="W104" s="13"/>
      <c r="X104" s="8"/>
      <c r="Y104" s="8"/>
      <c r="Z104" s="6"/>
      <c r="AA104" s="6"/>
      <c r="AB104" s="6"/>
      <c r="AC104" s="6"/>
      <c r="AE104" s="6">
        <v>111</v>
      </c>
      <c r="AF104" s="6">
        <v>8</v>
      </c>
      <c r="AG104" s="6">
        <v>3</v>
      </c>
      <c r="AH104" s="6">
        <v>4</v>
      </c>
      <c r="AI104">
        <v>772</v>
      </c>
      <c r="AJ104" s="7">
        <v>2.4571759259259258E-2</v>
      </c>
      <c r="AK104" s="8" t="s">
        <v>827</v>
      </c>
      <c r="AL104" s="8" t="s">
        <v>1578</v>
      </c>
      <c r="AM104" s="6" t="s">
        <v>324</v>
      </c>
      <c r="AN104" s="6" t="s">
        <v>19</v>
      </c>
      <c r="AO104" s="6">
        <v>2</v>
      </c>
      <c r="AP104" s="6" t="s">
        <v>317</v>
      </c>
      <c r="AR104" s="6"/>
      <c r="AS104" s="16">
        <f>AS$223</f>
        <v>136</v>
      </c>
      <c r="AT104" s="16">
        <f>AT$224</f>
        <v>40</v>
      </c>
      <c r="AU104" s="6"/>
      <c r="AV104" s="6"/>
      <c r="AW104" s="7"/>
      <c r="AX104" s="8"/>
      <c r="AY104" s="8"/>
      <c r="AZ104" s="6"/>
      <c r="BA104" s="6"/>
      <c r="BB104" s="6"/>
      <c r="BC104" s="6"/>
      <c r="BE104" s="6"/>
      <c r="BF104" s="16">
        <f>BF$223</f>
        <v>127</v>
      </c>
      <c r="BG104" s="16">
        <f>BG$224</f>
        <v>38</v>
      </c>
      <c r="BH104" s="6"/>
      <c r="BI104" s="6"/>
      <c r="BJ104" s="7"/>
      <c r="BK104" s="8"/>
      <c r="BL104" s="8"/>
      <c r="BM104" s="6"/>
      <c r="BN104" s="6"/>
      <c r="BO104" s="6"/>
      <c r="BP104" s="6"/>
    </row>
    <row r="105" spans="1:68" x14ac:dyDescent="0.3">
      <c r="A105">
        <v>101</v>
      </c>
      <c r="B105">
        <v>33</v>
      </c>
      <c r="C105" s="8" t="s">
        <v>1580</v>
      </c>
      <c r="D105" s="8" t="s">
        <v>1581</v>
      </c>
      <c r="E105" s="6" t="s">
        <v>324</v>
      </c>
      <c r="F105" s="6" t="s">
        <v>19</v>
      </c>
      <c r="G105" s="16">
        <f t="shared" si="20"/>
        <v>123</v>
      </c>
      <c r="H105" s="6">
        <f t="shared" si="21"/>
        <v>11</v>
      </c>
      <c r="I105" s="16">
        <f t="shared" si="22"/>
        <v>136</v>
      </c>
      <c r="J105" s="16">
        <f t="shared" si="23"/>
        <v>127</v>
      </c>
      <c r="K105" s="28">
        <f t="shared" si="24"/>
        <v>397</v>
      </c>
      <c r="L105" s="16">
        <f>T105</f>
        <v>36</v>
      </c>
      <c r="M105" s="6">
        <f>AG105</f>
        <v>4</v>
      </c>
      <c r="N105" s="16">
        <f>AT105</f>
        <v>40</v>
      </c>
      <c r="O105" s="16">
        <f>BG105</f>
        <v>38</v>
      </c>
      <c r="P105" s="28">
        <f>SUM(L105:O105)</f>
        <v>118</v>
      </c>
      <c r="Q105" s="6"/>
      <c r="R105" s="6"/>
      <c r="S105" s="16">
        <f>S$223</f>
        <v>123</v>
      </c>
      <c r="T105" s="16">
        <f>T$224</f>
        <v>36</v>
      </c>
      <c r="U105" s="6"/>
      <c r="V105" s="6"/>
      <c r="W105" s="13"/>
      <c r="X105" s="8"/>
      <c r="Y105" s="8"/>
      <c r="Z105" s="6"/>
      <c r="AA105" s="6"/>
      <c r="AB105" s="6"/>
      <c r="AC105" s="6"/>
      <c r="AE105" s="6">
        <v>130</v>
      </c>
      <c r="AF105" s="6">
        <v>11</v>
      </c>
      <c r="AG105" s="6">
        <v>4</v>
      </c>
      <c r="AH105" s="6">
        <v>5</v>
      </c>
      <c r="AI105">
        <v>859</v>
      </c>
      <c r="AJ105" s="7">
        <v>2.5127314814814814E-2</v>
      </c>
      <c r="AK105" s="8" t="s">
        <v>1580</v>
      </c>
      <c r="AL105" s="8" t="s">
        <v>1581</v>
      </c>
      <c r="AM105" s="6" t="s">
        <v>324</v>
      </c>
      <c r="AN105" s="6" t="s">
        <v>19</v>
      </c>
      <c r="AO105" s="6">
        <v>2</v>
      </c>
      <c r="AP105" s="6" t="s">
        <v>317</v>
      </c>
      <c r="AS105" s="16">
        <f>AS$223</f>
        <v>136</v>
      </c>
      <c r="AT105" s="16">
        <f>AT$224</f>
        <v>40</v>
      </c>
      <c r="BE105" s="6"/>
      <c r="BF105" s="16">
        <f>BF$223</f>
        <v>127</v>
      </c>
      <c r="BG105" s="16">
        <f>BG$224</f>
        <v>38</v>
      </c>
      <c r="BH105" s="6"/>
      <c r="BI105" s="6"/>
      <c r="BJ105" s="7"/>
      <c r="BK105" s="8"/>
      <c r="BL105" s="8"/>
      <c r="BM105" s="6"/>
      <c r="BN105" s="6"/>
      <c r="BO105" s="6"/>
      <c r="BP105" s="6"/>
    </row>
    <row r="106" spans="1:68" x14ac:dyDescent="0.3">
      <c r="A106">
        <v>102</v>
      </c>
      <c r="C106" s="8" t="s">
        <v>442</v>
      </c>
      <c r="D106" s="8" t="s">
        <v>463</v>
      </c>
      <c r="E106" s="6" t="s">
        <v>14</v>
      </c>
      <c r="F106" s="6" t="s">
        <v>35</v>
      </c>
      <c r="G106" s="6">
        <f t="shared" si="20"/>
        <v>90</v>
      </c>
      <c r="H106" s="6">
        <f t="shared" si="21"/>
        <v>112</v>
      </c>
      <c r="I106" s="6">
        <f t="shared" si="22"/>
        <v>108</v>
      </c>
      <c r="J106" s="6">
        <f t="shared" si="23"/>
        <v>88</v>
      </c>
      <c r="K106" s="28">
        <f t="shared" si="24"/>
        <v>398</v>
      </c>
      <c r="L106" s="6"/>
      <c r="M106" s="6"/>
      <c r="N106" s="6"/>
      <c r="O106" s="6"/>
      <c r="P106" s="28"/>
      <c r="Q106" s="6"/>
      <c r="R106" s="6">
        <v>279</v>
      </c>
      <c r="S106" s="6">
        <v>90</v>
      </c>
      <c r="T106" s="6"/>
      <c r="U106" s="6"/>
      <c r="V106" s="6">
        <v>995</v>
      </c>
      <c r="W106" s="9">
        <v>4.2777777777777776E-2</v>
      </c>
      <c r="X106" s="8" t="s">
        <v>442</v>
      </c>
      <c r="Y106" s="8" t="s">
        <v>463</v>
      </c>
      <c r="Z106" s="6" t="s">
        <v>14</v>
      </c>
      <c r="AA106" s="6" t="s">
        <v>35</v>
      </c>
      <c r="AB106" s="6">
        <v>2</v>
      </c>
      <c r="AC106" s="6" t="s">
        <v>317</v>
      </c>
      <c r="AE106" s="6">
        <v>548</v>
      </c>
      <c r="AF106" s="6">
        <v>112</v>
      </c>
      <c r="AG106" s="6"/>
      <c r="AH106" s="6"/>
      <c r="AI106">
        <v>995</v>
      </c>
      <c r="AJ106" s="7">
        <v>3.6469907407407409E-2</v>
      </c>
      <c r="AK106" s="8" t="s">
        <v>442</v>
      </c>
      <c r="AL106" s="8" t="s">
        <v>463</v>
      </c>
      <c r="AM106" s="6" t="s">
        <v>14</v>
      </c>
      <c r="AN106" s="6" t="s">
        <v>35</v>
      </c>
      <c r="AO106" s="6">
        <v>2</v>
      </c>
      <c r="AP106" s="6" t="s">
        <v>317</v>
      </c>
      <c r="AR106" s="6">
        <v>495</v>
      </c>
      <c r="AS106" s="6">
        <v>108</v>
      </c>
      <c r="AT106" s="6"/>
      <c r="AU106" s="6"/>
      <c r="AV106" s="6">
        <v>995</v>
      </c>
      <c r="AW106" s="9">
        <v>4.4652777777777777E-2</v>
      </c>
      <c r="AX106" s="8" t="s">
        <v>442</v>
      </c>
      <c r="AY106" s="8" t="s">
        <v>463</v>
      </c>
      <c r="AZ106" s="6" t="s">
        <v>14</v>
      </c>
      <c r="BA106" s="6" t="s">
        <v>35</v>
      </c>
      <c r="BB106" s="6">
        <v>2</v>
      </c>
      <c r="BC106" s="6" t="s">
        <v>317</v>
      </c>
      <c r="BE106" s="6">
        <v>229</v>
      </c>
      <c r="BF106" s="6">
        <v>88</v>
      </c>
      <c r="BG106" s="6"/>
      <c r="BH106" s="6"/>
      <c r="BI106" s="6">
        <v>995</v>
      </c>
      <c r="BJ106" s="9">
        <v>4.327546296296296E-2</v>
      </c>
      <c r="BK106" s="8" t="s">
        <v>442</v>
      </c>
      <c r="BL106" s="8" t="s">
        <v>463</v>
      </c>
      <c r="BM106" s="6" t="s">
        <v>14</v>
      </c>
      <c r="BN106" s="6" t="s">
        <v>35</v>
      </c>
      <c r="BO106" s="6">
        <v>2</v>
      </c>
      <c r="BP106" s="6" t="s">
        <v>317</v>
      </c>
    </row>
    <row r="107" spans="1:68" x14ac:dyDescent="0.3">
      <c r="A107">
        <v>103</v>
      </c>
      <c r="C107" s="8" t="s">
        <v>402</v>
      </c>
      <c r="D107" s="8" t="s">
        <v>1734</v>
      </c>
      <c r="E107" s="6" t="s">
        <v>14</v>
      </c>
      <c r="F107" s="6" t="s">
        <v>19</v>
      </c>
      <c r="G107" s="16">
        <f t="shared" si="20"/>
        <v>123</v>
      </c>
      <c r="H107" s="16">
        <f t="shared" si="21"/>
        <v>153</v>
      </c>
      <c r="I107" s="6">
        <f t="shared" si="22"/>
        <v>56</v>
      </c>
      <c r="J107" s="6">
        <f t="shared" si="23"/>
        <v>66</v>
      </c>
      <c r="K107" s="28">
        <f t="shared" si="24"/>
        <v>398</v>
      </c>
      <c r="L107" s="6"/>
      <c r="M107" s="6"/>
      <c r="N107" s="6"/>
      <c r="O107" s="6"/>
      <c r="P107" s="28"/>
      <c r="Q107" s="6"/>
      <c r="R107" s="6"/>
      <c r="S107" s="16">
        <f>S$223</f>
        <v>123</v>
      </c>
      <c r="T107" s="6"/>
      <c r="U107" s="6"/>
      <c r="V107" s="6"/>
      <c r="W107" s="13"/>
      <c r="X107" s="8"/>
      <c r="Y107" s="8"/>
      <c r="Z107" s="6"/>
      <c r="AA107" s="6"/>
      <c r="AB107" s="6"/>
      <c r="AC107" s="6"/>
      <c r="AE107" s="6"/>
      <c r="AF107" s="16">
        <f>AF$223</f>
        <v>153</v>
      </c>
      <c r="AG107" s="6"/>
      <c r="AH107" s="6"/>
      <c r="AJ107" s="7"/>
      <c r="AK107" s="8"/>
      <c r="AL107" s="8"/>
      <c r="AM107" s="6"/>
      <c r="AN107" s="6"/>
      <c r="AO107" s="6"/>
      <c r="AP107" s="6"/>
      <c r="AR107" s="6">
        <v>346</v>
      </c>
      <c r="AS107" s="6">
        <v>56</v>
      </c>
      <c r="AT107" s="6"/>
      <c r="AU107" s="6"/>
      <c r="AV107" s="6">
        <v>863</v>
      </c>
      <c r="AW107" s="7">
        <v>3.7303240740740741E-2</v>
      </c>
      <c r="AX107" s="8" t="s">
        <v>402</v>
      </c>
      <c r="AY107" s="8" t="s">
        <v>1734</v>
      </c>
      <c r="AZ107" s="6" t="s">
        <v>14</v>
      </c>
      <c r="BA107" s="6" t="s">
        <v>19</v>
      </c>
      <c r="BB107" s="6">
        <v>2</v>
      </c>
      <c r="BC107" s="6" t="s">
        <v>317</v>
      </c>
      <c r="BE107" s="6">
        <v>202</v>
      </c>
      <c r="BF107" s="6">
        <v>66</v>
      </c>
      <c r="BG107" s="6"/>
      <c r="BH107" s="6"/>
      <c r="BI107" s="6">
        <v>863</v>
      </c>
      <c r="BJ107" s="7">
        <v>4.0729166666666664E-2</v>
      </c>
      <c r="BK107" s="8" t="s">
        <v>402</v>
      </c>
      <c r="BL107" s="8" t="s">
        <v>1734</v>
      </c>
      <c r="BM107" s="6" t="s">
        <v>14</v>
      </c>
      <c r="BN107" s="6" t="s">
        <v>19</v>
      </c>
      <c r="BO107" s="6">
        <v>2</v>
      </c>
      <c r="BP107" s="6" t="s">
        <v>317</v>
      </c>
    </row>
    <row r="108" spans="1:68" x14ac:dyDescent="0.3">
      <c r="A108">
        <v>104</v>
      </c>
      <c r="B108">
        <v>36</v>
      </c>
      <c r="C108" s="8" t="s">
        <v>420</v>
      </c>
      <c r="D108" s="8" t="s">
        <v>421</v>
      </c>
      <c r="E108" s="6" t="s">
        <v>324</v>
      </c>
      <c r="F108" s="6" t="s">
        <v>63</v>
      </c>
      <c r="G108" s="6">
        <f t="shared" si="20"/>
        <v>59</v>
      </c>
      <c r="H108" s="6">
        <f t="shared" si="21"/>
        <v>78</v>
      </c>
      <c r="I108" s="16">
        <f t="shared" si="22"/>
        <v>136</v>
      </c>
      <c r="J108" s="16">
        <f t="shared" si="23"/>
        <v>127</v>
      </c>
      <c r="K108" s="28">
        <f t="shared" si="24"/>
        <v>400</v>
      </c>
      <c r="L108" s="6">
        <f t="shared" ref="L108:L113" si="30">T108</f>
        <v>19</v>
      </c>
      <c r="M108" s="6">
        <f t="shared" ref="M108:M113" si="31">AG108</f>
        <v>28</v>
      </c>
      <c r="N108" s="16">
        <f t="shared" ref="N108:N113" si="32">AT108</f>
        <v>40</v>
      </c>
      <c r="O108" s="16">
        <f t="shared" ref="O108:O113" si="33">BG108</f>
        <v>38</v>
      </c>
      <c r="P108" s="28">
        <f t="shared" ref="P108:P113" si="34">SUM(L108:O108)</f>
        <v>125</v>
      </c>
      <c r="Q108" s="6"/>
      <c r="R108" s="6">
        <v>228</v>
      </c>
      <c r="S108" s="6">
        <v>59</v>
      </c>
      <c r="T108" s="6">
        <v>19</v>
      </c>
      <c r="U108" s="6">
        <v>42</v>
      </c>
      <c r="V108" s="6">
        <v>1655</v>
      </c>
      <c r="W108" s="13">
        <v>3.9131944444444448E-2</v>
      </c>
      <c r="X108" s="8" t="s">
        <v>420</v>
      </c>
      <c r="Y108" s="8" t="s">
        <v>421</v>
      </c>
      <c r="Z108" s="6" t="s">
        <v>324</v>
      </c>
      <c r="AA108" s="6" t="s">
        <v>63</v>
      </c>
      <c r="AB108" s="6">
        <v>2</v>
      </c>
      <c r="AC108" s="6" t="s">
        <v>317</v>
      </c>
      <c r="AE108" s="6">
        <v>463</v>
      </c>
      <c r="AF108" s="6">
        <v>78</v>
      </c>
      <c r="AG108" s="6">
        <v>28</v>
      </c>
      <c r="AH108" s="6">
        <v>55</v>
      </c>
      <c r="AI108">
        <v>1655</v>
      </c>
      <c r="AJ108" s="7">
        <v>3.3483796296296296E-2</v>
      </c>
      <c r="AK108" s="8" t="s">
        <v>420</v>
      </c>
      <c r="AL108" s="8" t="s">
        <v>421</v>
      </c>
      <c r="AM108" s="6" t="s">
        <v>324</v>
      </c>
      <c r="AN108" s="6" t="s">
        <v>63</v>
      </c>
      <c r="AO108" s="6">
        <v>2</v>
      </c>
      <c r="AP108" s="6" t="s">
        <v>317</v>
      </c>
      <c r="AR108" s="6"/>
      <c r="AS108" s="16">
        <f>AS$223</f>
        <v>136</v>
      </c>
      <c r="AT108" s="16">
        <f>AT$224</f>
        <v>40</v>
      </c>
      <c r="AU108" s="6"/>
      <c r="AV108" s="6"/>
      <c r="AW108" s="7"/>
      <c r="AX108" s="8"/>
      <c r="AY108" s="8"/>
      <c r="AZ108" s="6"/>
      <c r="BA108" s="6"/>
      <c r="BB108" s="6"/>
      <c r="BC108" s="6"/>
      <c r="BE108" s="6"/>
      <c r="BF108" s="16">
        <f>BF$223</f>
        <v>127</v>
      </c>
      <c r="BG108" s="16">
        <f>BG$224</f>
        <v>38</v>
      </c>
      <c r="BH108" s="6"/>
      <c r="BI108" s="6"/>
      <c r="BJ108" s="7"/>
      <c r="BK108" s="8"/>
      <c r="BL108" s="8"/>
      <c r="BM108" s="6"/>
      <c r="BN108" s="6"/>
      <c r="BO108" s="6"/>
      <c r="BP108" s="6"/>
    </row>
    <row r="109" spans="1:68" x14ac:dyDescent="0.3">
      <c r="A109">
        <v>105</v>
      </c>
      <c r="B109">
        <v>26</v>
      </c>
      <c r="C109" s="8" t="s">
        <v>988</v>
      </c>
      <c r="D109" s="8" t="s">
        <v>1740</v>
      </c>
      <c r="E109" s="6" t="s">
        <v>321</v>
      </c>
      <c r="F109" s="6" t="s">
        <v>19</v>
      </c>
      <c r="G109" s="16">
        <f t="shared" si="20"/>
        <v>123</v>
      </c>
      <c r="H109" s="16">
        <f t="shared" si="21"/>
        <v>153</v>
      </c>
      <c r="I109" s="6">
        <f t="shared" si="22"/>
        <v>73</v>
      </c>
      <c r="J109" s="6">
        <f t="shared" si="23"/>
        <v>54</v>
      </c>
      <c r="K109" s="28">
        <f t="shared" si="24"/>
        <v>403</v>
      </c>
      <c r="L109" s="16">
        <f t="shared" si="30"/>
        <v>44</v>
      </c>
      <c r="M109" s="16">
        <f t="shared" si="31"/>
        <v>50</v>
      </c>
      <c r="N109" s="6">
        <f t="shared" si="32"/>
        <v>17</v>
      </c>
      <c r="O109" s="6">
        <f t="shared" si="33"/>
        <v>13</v>
      </c>
      <c r="P109" s="28">
        <f t="shared" si="34"/>
        <v>124</v>
      </c>
      <c r="Q109" s="6"/>
      <c r="R109" s="6"/>
      <c r="S109" s="16">
        <f>S$223</f>
        <v>123</v>
      </c>
      <c r="T109" s="16">
        <f>T$225</f>
        <v>44</v>
      </c>
      <c r="U109" s="6"/>
      <c r="V109" s="6"/>
      <c r="W109" s="13"/>
      <c r="X109" s="8"/>
      <c r="Y109" s="8"/>
      <c r="Z109" s="6"/>
      <c r="AA109" s="6"/>
      <c r="AB109" s="6"/>
      <c r="AC109" s="6"/>
      <c r="AE109" s="6"/>
      <c r="AF109" s="16">
        <f>AF$223</f>
        <v>153</v>
      </c>
      <c r="AG109" s="16">
        <f>AG$225</f>
        <v>50</v>
      </c>
      <c r="AH109" s="6"/>
      <c r="AJ109" s="7"/>
      <c r="AK109" s="8"/>
      <c r="AL109" s="8"/>
      <c r="AM109" s="6"/>
      <c r="AN109" s="6"/>
      <c r="AO109" s="6"/>
      <c r="AP109" s="6"/>
      <c r="AR109" s="6">
        <v>402</v>
      </c>
      <c r="AS109" s="6">
        <v>73</v>
      </c>
      <c r="AT109" s="6">
        <v>17</v>
      </c>
      <c r="AU109" s="6">
        <v>51</v>
      </c>
      <c r="AV109" s="6">
        <v>767</v>
      </c>
      <c r="AW109" s="7">
        <v>3.9259259259259258E-2</v>
      </c>
      <c r="AX109" s="8" t="s">
        <v>988</v>
      </c>
      <c r="AY109" s="8" t="s">
        <v>1740</v>
      </c>
      <c r="AZ109" s="6" t="s">
        <v>321</v>
      </c>
      <c r="BA109" s="6" t="s">
        <v>19</v>
      </c>
      <c r="BB109" s="6">
        <v>2</v>
      </c>
      <c r="BC109" s="6" t="s">
        <v>317</v>
      </c>
      <c r="BE109" s="6">
        <v>182</v>
      </c>
      <c r="BF109" s="6">
        <v>54</v>
      </c>
      <c r="BG109" s="6">
        <v>13</v>
      </c>
      <c r="BH109" s="6">
        <v>36</v>
      </c>
      <c r="BI109" s="6">
        <v>767</v>
      </c>
      <c r="BJ109" s="7">
        <v>3.9039351851851853E-2</v>
      </c>
      <c r="BK109" s="8" t="s">
        <v>988</v>
      </c>
      <c r="BL109" s="8" t="s">
        <v>1740</v>
      </c>
      <c r="BM109" s="6" t="s">
        <v>321</v>
      </c>
      <c r="BN109" s="6" t="s">
        <v>19</v>
      </c>
      <c r="BO109" s="6">
        <v>2</v>
      </c>
      <c r="BP109" s="6" t="s">
        <v>317</v>
      </c>
    </row>
    <row r="110" spans="1:68" x14ac:dyDescent="0.3">
      <c r="A110">
        <v>106</v>
      </c>
      <c r="B110">
        <v>7</v>
      </c>
      <c r="C110" s="8" t="s">
        <v>409</v>
      </c>
      <c r="D110" s="8" t="s">
        <v>410</v>
      </c>
      <c r="E110" s="6" t="s">
        <v>411</v>
      </c>
      <c r="F110" s="6" t="s">
        <v>15</v>
      </c>
      <c r="G110" s="6">
        <f t="shared" si="20"/>
        <v>53</v>
      </c>
      <c r="H110" s="16">
        <f t="shared" si="21"/>
        <v>153</v>
      </c>
      <c r="I110" s="16">
        <f t="shared" si="22"/>
        <v>136</v>
      </c>
      <c r="J110" s="6">
        <f t="shared" si="23"/>
        <v>63</v>
      </c>
      <c r="K110" s="28">
        <f t="shared" si="24"/>
        <v>405</v>
      </c>
      <c r="L110" s="6">
        <f t="shared" si="30"/>
        <v>1</v>
      </c>
      <c r="M110" s="16">
        <f t="shared" si="31"/>
        <v>18</v>
      </c>
      <c r="N110" s="16">
        <f t="shared" si="32"/>
        <v>16</v>
      </c>
      <c r="O110" s="6">
        <f t="shared" si="33"/>
        <v>2</v>
      </c>
      <c r="P110" s="28">
        <f t="shared" si="34"/>
        <v>37</v>
      </c>
      <c r="Q110" s="6"/>
      <c r="R110" s="6">
        <v>213</v>
      </c>
      <c r="S110" s="6">
        <v>53</v>
      </c>
      <c r="T110" s="6">
        <v>1</v>
      </c>
      <c r="U110" s="6">
        <v>36</v>
      </c>
      <c r="V110" s="6">
        <v>472</v>
      </c>
      <c r="W110" s="13">
        <v>3.740740740740741E-2</v>
      </c>
      <c r="X110" s="8" t="s">
        <v>409</v>
      </c>
      <c r="Y110" s="8" t="s">
        <v>410</v>
      </c>
      <c r="Z110" s="6" t="s">
        <v>411</v>
      </c>
      <c r="AA110" s="6" t="s">
        <v>15</v>
      </c>
      <c r="AB110" s="6">
        <v>2</v>
      </c>
      <c r="AC110" s="6" t="s">
        <v>317</v>
      </c>
      <c r="AE110" s="6"/>
      <c r="AF110" s="16">
        <f>AF$223</f>
        <v>153</v>
      </c>
      <c r="AG110" s="16">
        <f>AG$227</f>
        <v>18</v>
      </c>
      <c r="AH110" s="6"/>
      <c r="AJ110" s="7"/>
      <c r="AK110" s="8"/>
      <c r="AL110" s="8"/>
      <c r="AM110" s="6"/>
      <c r="AN110" s="6"/>
      <c r="AO110" s="6"/>
      <c r="AP110" s="6"/>
      <c r="AR110" s="6"/>
      <c r="AS110" s="16">
        <f>AS$223</f>
        <v>136</v>
      </c>
      <c r="AT110" s="16">
        <f>AT$227</f>
        <v>16</v>
      </c>
      <c r="AU110" s="6"/>
      <c r="AV110" s="6"/>
      <c r="AW110" s="7"/>
      <c r="AX110" s="8"/>
      <c r="AY110" s="8"/>
      <c r="AZ110" s="6"/>
      <c r="BA110" s="6"/>
      <c r="BB110" s="6"/>
      <c r="BC110" s="6"/>
      <c r="BE110" s="6">
        <v>198</v>
      </c>
      <c r="BF110" s="6">
        <v>63</v>
      </c>
      <c r="BG110" s="6">
        <v>2</v>
      </c>
      <c r="BH110" s="6">
        <v>44</v>
      </c>
      <c r="BI110" s="6">
        <v>472</v>
      </c>
      <c r="BJ110" s="7">
        <v>4.040509259259259E-2</v>
      </c>
      <c r="BK110" s="8" t="s">
        <v>409</v>
      </c>
      <c r="BL110" s="8" t="s">
        <v>410</v>
      </c>
      <c r="BM110" s="6" t="s">
        <v>411</v>
      </c>
      <c r="BN110" s="6" t="s">
        <v>15</v>
      </c>
      <c r="BO110" s="6">
        <v>2</v>
      </c>
      <c r="BP110" s="6" t="s">
        <v>317</v>
      </c>
    </row>
    <row r="111" spans="1:68" x14ac:dyDescent="0.3">
      <c r="A111">
        <v>107</v>
      </c>
      <c r="B111">
        <v>6</v>
      </c>
      <c r="C111" s="8" t="s">
        <v>459</v>
      </c>
      <c r="D111" s="8" t="s">
        <v>301</v>
      </c>
      <c r="E111" s="6" t="s">
        <v>411</v>
      </c>
      <c r="F111" s="6" t="s">
        <v>15</v>
      </c>
      <c r="G111" s="6">
        <f t="shared" si="20"/>
        <v>87</v>
      </c>
      <c r="H111" s="6">
        <f t="shared" si="21"/>
        <v>103</v>
      </c>
      <c r="I111" s="6">
        <f t="shared" si="22"/>
        <v>89</v>
      </c>
      <c r="J111" s="16">
        <f t="shared" si="23"/>
        <v>127</v>
      </c>
      <c r="K111" s="28">
        <f t="shared" si="24"/>
        <v>406</v>
      </c>
      <c r="L111" s="6">
        <f t="shared" si="30"/>
        <v>8</v>
      </c>
      <c r="M111" s="6">
        <f t="shared" si="31"/>
        <v>4</v>
      </c>
      <c r="N111" s="6">
        <f t="shared" si="32"/>
        <v>4</v>
      </c>
      <c r="O111" s="16">
        <f t="shared" si="33"/>
        <v>20</v>
      </c>
      <c r="P111" s="28">
        <f t="shared" si="34"/>
        <v>36</v>
      </c>
      <c r="Q111" s="6"/>
      <c r="R111" s="6">
        <v>276</v>
      </c>
      <c r="S111" s="6">
        <v>87</v>
      </c>
      <c r="T111" s="6">
        <v>8</v>
      </c>
      <c r="U111" s="6">
        <v>68</v>
      </c>
      <c r="V111" s="6">
        <v>453</v>
      </c>
      <c r="W111" s="9">
        <v>4.2604166666666665E-2</v>
      </c>
      <c r="X111" s="8" t="s">
        <v>459</v>
      </c>
      <c r="Y111" s="8" t="s">
        <v>301</v>
      </c>
      <c r="Z111" s="6" t="s">
        <v>411</v>
      </c>
      <c r="AA111" s="6" t="s">
        <v>15</v>
      </c>
      <c r="AB111" s="6">
        <v>2</v>
      </c>
      <c r="AC111" s="6" t="s">
        <v>317</v>
      </c>
      <c r="AE111" s="6">
        <v>523</v>
      </c>
      <c r="AF111" s="6">
        <v>103</v>
      </c>
      <c r="AG111" s="6">
        <v>4</v>
      </c>
      <c r="AH111" s="6">
        <v>77</v>
      </c>
      <c r="AI111">
        <v>453</v>
      </c>
      <c r="AJ111" s="7">
        <v>3.5312499999999997E-2</v>
      </c>
      <c r="AK111" s="8" t="s">
        <v>459</v>
      </c>
      <c r="AL111" s="8" t="s">
        <v>301</v>
      </c>
      <c r="AM111" s="6" t="s">
        <v>411</v>
      </c>
      <c r="AN111" s="6" t="s">
        <v>15</v>
      </c>
      <c r="AO111" s="6">
        <v>2</v>
      </c>
      <c r="AP111" s="6" t="s">
        <v>317</v>
      </c>
      <c r="AR111" s="6">
        <v>446</v>
      </c>
      <c r="AS111" s="6">
        <v>89</v>
      </c>
      <c r="AT111" s="6">
        <v>4</v>
      </c>
      <c r="AU111" s="6">
        <v>66</v>
      </c>
      <c r="AV111" s="6">
        <v>453</v>
      </c>
      <c r="AW111" s="7">
        <v>4.1319444444444443E-2</v>
      </c>
      <c r="AX111" s="8" t="s">
        <v>459</v>
      </c>
      <c r="AY111" s="8" t="s">
        <v>301</v>
      </c>
      <c r="AZ111" s="6" t="s">
        <v>411</v>
      </c>
      <c r="BA111" s="6" t="s">
        <v>15</v>
      </c>
      <c r="BB111" s="6">
        <v>2</v>
      </c>
      <c r="BC111" s="6" t="s">
        <v>317</v>
      </c>
      <c r="BE111" s="6"/>
      <c r="BF111" s="16">
        <f>BF$223</f>
        <v>127</v>
      </c>
      <c r="BG111" s="16">
        <f>BG$227</f>
        <v>20</v>
      </c>
      <c r="BH111" s="6"/>
      <c r="BI111" s="6"/>
      <c r="BJ111" s="7"/>
      <c r="BK111" s="8"/>
      <c r="BL111" s="8"/>
      <c r="BM111" s="6"/>
      <c r="BN111" s="6"/>
      <c r="BO111" s="6"/>
      <c r="BP111" s="6"/>
    </row>
    <row r="112" spans="1:68" x14ac:dyDescent="0.3">
      <c r="A112">
        <v>108</v>
      </c>
      <c r="B112">
        <v>37</v>
      </c>
      <c r="C112" s="8" t="s">
        <v>354</v>
      </c>
      <c r="D112" s="8" t="s">
        <v>1738</v>
      </c>
      <c r="E112" s="6" t="s">
        <v>324</v>
      </c>
      <c r="F112" s="6" t="s">
        <v>63</v>
      </c>
      <c r="G112" s="16">
        <f t="shared" si="20"/>
        <v>123</v>
      </c>
      <c r="H112" s="16">
        <f t="shared" si="21"/>
        <v>153</v>
      </c>
      <c r="I112" s="6">
        <f t="shared" si="22"/>
        <v>64</v>
      </c>
      <c r="J112" s="6">
        <f t="shared" si="23"/>
        <v>67</v>
      </c>
      <c r="K112" s="28">
        <f t="shared" si="24"/>
        <v>407</v>
      </c>
      <c r="L112" s="16">
        <f t="shared" si="30"/>
        <v>36</v>
      </c>
      <c r="M112" s="16">
        <f t="shared" si="31"/>
        <v>49</v>
      </c>
      <c r="N112" s="6">
        <f t="shared" si="32"/>
        <v>22</v>
      </c>
      <c r="O112" s="6">
        <f t="shared" si="33"/>
        <v>20</v>
      </c>
      <c r="P112" s="28">
        <f t="shared" si="34"/>
        <v>127</v>
      </c>
      <c r="Q112" s="6"/>
      <c r="R112" s="6"/>
      <c r="S112" s="16">
        <f>S$223</f>
        <v>123</v>
      </c>
      <c r="T112" s="16">
        <f>T$224</f>
        <v>36</v>
      </c>
      <c r="U112" s="6"/>
      <c r="V112" s="6"/>
      <c r="W112" s="13"/>
      <c r="X112" s="8"/>
      <c r="Y112" s="8"/>
      <c r="Z112" s="6"/>
      <c r="AA112" s="6"/>
      <c r="AB112" s="6"/>
      <c r="AC112" s="6"/>
      <c r="AE112" s="6"/>
      <c r="AF112" s="16">
        <f>AF$223</f>
        <v>153</v>
      </c>
      <c r="AG112" s="16">
        <f>AG$224</f>
        <v>49</v>
      </c>
      <c r="AH112" s="6"/>
      <c r="AJ112" s="7"/>
      <c r="AK112" s="8"/>
      <c r="AL112" s="8"/>
      <c r="AM112" s="6"/>
      <c r="AN112" s="6"/>
      <c r="AO112" s="6"/>
      <c r="AP112" s="6"/>
      <c r="AR112" s="6">
        <v>374</v>
      </c>
      <c r="AS112" s="6">
        <v>64</v>
      </c>
      <c r="AT112" s="6">
        <v>22</v>
      </c>
      <c r="AU112" s="6">
        <v>42</v>
      </c>
      <c r="AV112" s="6">
        <v>1693</v>
      </c>
      <c r="AW112" s="7">
        <v>3.8194444444444448E-2</v>
      </c>
      <c r="AX112" s="8" t="s">
        <v>354</v>
      </c>
      <c r="AY112" s="8" t="s">
        <v>1738</v>
      </c>
      <c r="AZ112" s="6" t="s">
        <v>324</v>
      </c>
      <c r="BA112" s="6" t="s">
        <v>63</v>
      </c>
      <c r="BB112" s="6">
        <v>2</v>
      </c>
      <c r="BC112" s="6" t="s">
        <v>317</v>
      </c>
      <c r="BE112" s="6">
        <v>203</v>
      </c>
      <c r="BF112" s="6">
        <v>67</v>
      </c>
      <c r="BG112" s="6">
        <v>20</v>
      </c>
      <c r="BH112" s="6">
        <v>47</v>
      </c>
      <c r="BI112" s="6">
        <v>1655</v>
      </c>
      <c r="BJ112" s="7">
        <v>4.0798611111111112E-2</v>
      </c>
      <c r="BK112" s="8" t="s">
        <v>420</v>
      </c>
      <c r="BL112" s="8" t="s">
        <v>421</v>
      </c>
      <c r="BM112" s="6" t="s">
        <v>324</v>
      </c>
      <c r="BN112" s="6" t="s">
        <v>63</v>
      </c>
      <c r="BO112" s="6">
        <v>2</v>
      </c>
      <c r="BP112" s="6" t="s">
        <v>317</v>
      </c>
    </row>
    <row r="113" spans="1:68" x14ac:dyDescent="0.3">
      <c r="A113">
        <v>109</v>
      </c>
      <c r="B113">
        <v>17</v>
      </c>
      <c r="C113" s="8" t="s">
        <v>1638</v>
      </c>
      <c r="D113" s="8" t="s">
        <v>1639</v>
      </c>
      <c r="E113" s="6" t="s">
        <v>363</v>
      </c>
      <c r="F113" s="6" t="s">
        <v>15</v>
      </c>
      <c r="G113" s="16">
        <f t="shared" si="20"/>
        <v>123</v>
      </c>
      <c r="H113" s="6">
        <f t="shared" si="21"/>
        <v>92</v>
      </c>
      <c r="I113" s="6">
        <f t="shared" si="22"/>
        <v>70</v>
      </c>
      <c r="J113" s="16">
        <f t="shared" si="23"/>
        <v>127</v>
      </c>
      <c r="K113" s="28">
        <f t="shared" si="24"/>
        <v>412</v>
      </c>
      <c r="L113" s="16">
        <f t="shared" si="30"/>
        <v>31</v>
      </c>
      <c r="M113" s="6">
        <f t="shared" si="31"/>
        <v>11</v>
      </c>
      <c r="N113" s="6">
        <f t="shared" si="32"/>
        <v>9</v>
      </c>
      <c r="O113" s="16">
        <f t="shared" si="33"/>
        <v>32</v>
      </c>
      <c r="P113" s="28">
        <f t="shared" si="34"/>
        <v>83</v>
      </c>
      <c r="Q113" s="6"/>
      <c r="R113" s="6"/>
      <c r="S113" s="16">
        <f>S$223</f>
        <v>123</v>
      </c>
      <c r="T113" s="16">
        <f>T$226</f>
        <v>31</v>
      </c>
      <c r="U113" s="6"/>
      <c r="V113" s="6"/>
      <c r="W113" s="13"/>
      <c r="X113" s="8"/>
      <c r="Y113" s="8"/>
      <c r="Z113" s="6"/>
      <c r="AA113" s="6"/>
      <c r="AB113" s="6"/>
      <c r="AC113" s="6"/>
      <c r="AE113" s="6">
        <v>504</v>
      </c>
      <c r="AF113" s="6">
        <v>92</v>
      </c>
      <c r="AG113" s="6">
        <v>11</v>
      </c>
      <c r="AH113" s="6">
        <v>66</v>
      </c>
      <c r="AI113">
        <v>484</v>
      </c>
      <c r="AJ113" s="7">
        <v>3.4687500000000003E-2</v>
      </c>
      <c r="AK113" s="8" t="s">
        <v>1638</v>
      </c>
      <c r="AL113" s="8" t="s">
        <v>1639</v>
      </c>
      <c r="AM113" s="6" t="s">
        <v>363</v>
      </c>
      <c r="AN113" s="6" t="s">
        <v>15</v>
      </c>
      <c r="AO113" s="6">
        <v>2</v>
      </c>
      <c r="AP113" s="6" t="s">
        <v>317</v>
      </c>
      <c r="AR113" s="6">
        <v>398</v>
      </c>
      <c r="AS113" s="6">
        <v>70</v>
      </c>
      <c r="AT113" s="6">
        <v>9</v>
      </c>
      <c r="AU113" s="6">
        <v>48</v>
      </c>
      <c r="AV113" s="6">
        <v>484</v>
      </c>
      <c r="AW113" s="7">
        <v>3.9074074074074074E-2</v>
      </c>
      <c r="AX113" s="8" t="s">
        <v>1638</v>
      </c>
      <c r="AY113" s="8" t="s">
        <v>1639</v>
      </c>
      <c r="AZ113" s="6" t="s">
        <v>363</v>
      </c>
      <c r="BA113" s="6" t="s">
        <v>15</v>
      </c>
      <c r="BB113" s="6">
        <v>2</v>
      </c>
      <c r="BC113" s="6" t="s">
        <v>317</v>
      </c>
      <c r="BE113" s="6"/>
      <c r="BF113" s="16">
        <f>BF$223</f>
        <v>127</v>
      </c>
      <c r="BG113" s="16">
        <f>BG$226</f>
        <v>32</v>
      </c>
      <c r="BH113" s="6"/>
      <c r="BI113" s="6"/>
      <c r="BJ113" s="7"/>
      <c r="BK113" s="8"/>
      <c r="BL113" s="8"/>
      <c r="BM113" s="6"/>
      <c r="BN113" s="6"/>
      <c r="BO113" s="6"/>
      <c r="BP113" s="6"/>
    </row>
    <row r="114" spans="1:68" x14ac:dyDescent="0.3">
      <c r="A114">
        <v>110</v>
      </c>
      <c r="C114" s="8" t="s">
        <v>1912</v>
      </c>
      <c r="D114" s="8" t="s">
        <v>1913</v>
      </c>
      <c r="E114" s="6" t="s">
        <v>14</v>
      </c>
      <c r="F114" s="6" t="s">
        <v>15</v>
      </c>
      <c r="G114" s="16">
        <f t="shared" si="20"/>
        <v>123</v>
      </c>
      <c r="H114" s="16">
        <f t="shared" si="21"/>
        <v>153</v>
      </c>
      <c r="I114" s="16">
        <f t="shared" si="22"/>
        <v>136</v>
      </c>
      <c r="J114" s="6">
        <f t="shared" si="23"/>
        <v>1</v>
      </c>
      <c r="K114" s="28">
        <f t="shared" si="24"/>
        <v>413</v>
      </c>
      <c r="L114" s="6"/>
      <c r="M114" s="6"/>
      <c r="N114" s="6"/>
      <c r="O114" s="6"/>
      <c r="P114" s="28"/>
      <c r="Q114" s="6"/>
      <c r="R114" s="6"/>
      <c r="S114" s="16">
        <f>S$223</f>
        <v>123</v>
      </c>
      <c r="T114" s="6"/>
      <c r="U114" s="6"/>
      <c r="V114" s="6"/>
      <c r="W114" s="13"/>
      <c r="X114" s="8"/>
      <c r="Y114" s="8"/>
      <c r="Z114" s="6"/>
      <c r="AA114" s="6"/>
      <c r="AB114" s="6"/>
      <c r="AC114" s="6"/>
      <c r="AE114" s="6"/>
      <c r="AF114" s="16">
        <f>AF$223</f>
        <v>153</v>
      </c>
      <c r="AG114" s="6"/>
      <c r="AH114" s="6"/>
      <c r="AJ114" s="7"/>
      <c r="AK114" s="8"/>
      <c r="AL114" s="8"/>
      <c r="AM114" s="6"/>
      <c r="AN114" s="6"/>
      <c r="AO114" s="6"/>
      <c r="AP114" s="6"/>
      <c r="AR114" s="6"/>
      <c r="AS114" s="16">
        <f>AS$223</f>
        <v>136</v>
      </c>
      <c r="AT114" s="6"/>
      <c r="AU114" s="6"/>
      <c r="AV114" s="6"/>
      <c r="AW114" s="9"/>
      <c r="AX114" s="8"/>
      <c r="AY114" s="8"/>
      <c r="AZ114" s="6"/>
      <c r="BA114" s="6"/>
      <c r="BB114" s="6"/>
      <c r="BC114" s="6"/>
      <c r="BE114" s="6">
        <v>11</v>
      </c>
      <c r="BF114" s="6">
        <v>1</v>
      </c>
      <c r="BG114" s="6"/>
      <c r="BH114" s="6"/>
      <c r="BI114" s="6">
        <v>509</v>
      </c>
      <c r="BJ114" s="7">
        <v>2.5659722222222223E-2</v>
      </c>
      <c r="BK114" s="8" t="s">
        <v>1912</v>
      </c>
      <c r="BL114" s="8" t="s">
        <v>1913</v>
      </c>
      <c r="BM114" s="6" t="s">
        <v>14</v>
      </c>
      <c r="BN114" s="6" t="s">
        <v>15</v>
      </c>
      <c r="BO114" s="6">
        <v>2</v>
      </c>
      <c r="BP114" s="6" t="s">
        <v>317</v>
      </c>
    </row>
    <row r="115" spans="1:68" x14ac:dyDescent="0.3">
      <c r="A115">
        <v>111</v>
      </c>
      <c r="B115">
        <v>14</v>
      </c>
      <c r="C115" s="8" t="s">
        <v>465</v>
      </c>
      <c r="D115" s="8" t="s">
        <v>1561</v>
      </c>
      <c r="E115" s="6" t="s">
        <v>363</v>
      </c>
      <c r="F115" s="6" t="s">
        <v>19</v>
      </c>
      <c r="G115" s="16">
        <f t="shared" si="20"/>
        <v>123</v>
      </c>
      <c r="H115" s="6">
        <f t="shared" si="21"/>
        <v>104</v>
      </c>
      <c r="I115" s="6">
        <f t="shared" si="22"/>
        <v>98</v>
      </c>
      <c r="J115" s="6">
        <f t="shared" si="23"/>
        <v>90</v>
      </c>
      <c r="K115" s="28">
        <f t="shared" si="24"/>
        <v>415</v>
      </c>
      <c r="L115" s="16">
        <f>T115</f>
        <v>31</v>
      </c>
      <c r="M115" s="6">
        <f>AG115</f>
        <v>15</v>
      </c>
      <c r="N115" s="6">
        <f>AT115</f>
        <v>16</v>
      </c>
      <c r="O115" s="6">
        <f>BG115</f>
        <v>14</v>
      </c>
      <c r="P115" s="28">
        <f>SUM(L115:O115)</f>
        <v>76</v>
      </c>
      <c r="Q115" s="6"/>
      <c r="R115" s="6"/>
      <c r="S115" s="16">
        <f>S$223</f>
        <v>123</v>
      </c>
      <c r="T115" s="16">
        <f>T$226</f>
        <v>31</v>
      </c>
      <c r="U115" s="6"/>
      <c r="V115" s="6"/>
      <c r="W115" s="9"/>
      <c r="X115" s="8"/>
      <c r="Y115" s="8"/>
      <c r="Z115" s="6"/>
      <c r="AA115" s="6"/>
      <c r="AB115" s="6"/>
      <c r="AC115" s="6"/>
      <c r="AE115" s="6">
        <v>525</v>
      </c>
      <c r="AF115" s="6">
        <v>104</v>
      </c>
      <c r="AG115" s="6">
        <v>15</v>
      </c>
      <c r="AH115" s="6">
        <v>78</v>
      </c>
      <c r="AI115">
        <v>845</v>
      </c>
      <c r="AJ115" s="7">
        <v>3.5347222222222224E-2</v>
      </c>
      <c r="AK115" s="8" t="s">
        <v>465</v>
      </c>
      <c r="AL115" s="8" t="s">
        <v>1561</v>
      </c>
      <c r="AM115" s="6" t="s">
        <v>363</v>
      </c>
      <c r="AN115" s="6" t="s">
        <v>19</v>
      </c>
      <c r="AO115" s="6">
        <v>2</v>
      </c>
      <c r="AP115" s="6" t="s">
        <v>317</v>
      </c>
      <c r="AR115" s="6">
        <v>470</v>
      </c>
      <c r="AS115" s="6">
        <v>98</v>
      </c>
      <c r="AT115" s="6">
        <v>16</v>
      </c>
      <c r="AU115" s="6">
        <v>74</v>
      </c>
      <c r="AV115" s="6">
        <v>845</v>
      </c>
      <c r="AW115" s="9">
        <v>4.2511574074074077E-2</v>
      </c>
      <c r="AX115" s="8" t="s">
        <v>465</v>
      </c>
      <c r="AY115" s="8" t="s">
        <v>1561</v>
      </c>
      <c r="AZ115" s="6" t="s">
        <v>363</v>
      </c>
      <c r="BA115" s="6" t="s">
        <v>19</v>
      </c>
      <c r="BB115" s="6">
        <v>2</v>
      </c>
      <c r="BC115" s="6" t="s">
        <v>317</v>
      </c>
      <c r="BE115" s="6">
        <v>231</v>
      </c>
      <c r="BF115" s="6">
        <v>90</v>
      </c>
      <c r="BG115" s="6">
        <v>14</v>
      </c>
      <c r="BH115" s="6">
        <v>67</v>
      </c>
      <c r="BI115" s="6">
        <v>845</v>
      </c>
      <c r="BJ115" s="9">
        <v>4.3796296296296298E-2</v>
      </c>
      <c r="BK115" s="8" t="s">
        <v>465</v>
      </c>
      <c r="BL115" s="8" t="s">
        <v>1561</v>
      </c>
      <c r="BM115" s="6" t="s">
        <v>363</v>
      </c>
      <c r="BN115" s="6" t="s">
        <v>19</v>
      </c>
      <c r="BO115" s="6">
        <v>2</v>
      </c>
      <c r="BP115" s="6" t="s">
        <v>317</v>
      </c>
    </row>
    <row r="116" spans="1:68" x14ac:dyDescent="0.3">
      <c r="A116">
        <v>112</v>
      </c>
      <c r="C116" s="8" t="s">
        <v>845</v>
      </c>
      <c r="D116" s="8" t="s">
        <v>1588</v>
      </c>
      <c r="E116" s="6" t="s">
        <v>14</v>
      </c>
      <c r="F116" s="6" t="s">
        <v>19</v>
      </c>
      <c r="G116" s="16">
        <f t="shared" si="20"/>
        <v>123</v>
      </c>
      <c r="H116" s="6">
        <f t="shared" si="21"/>
        <v>30</v>
      </c>
      <c r="I116" s="16">
        <f t="shared" si="22"/>
        <v>136</v>
      </c>
      <c r="J116" s="16">
        <f t="shared" si="23"/>
        <v>127</v>
      </c>
      <c r="K116" s="28">
        <f t="shared" si="24"/>
        <v>416</v>
      </c>
      <c r="L116" s="6"/>
      <c r="M116" s="6"/>
      <c r="N116" s="10"/>
      <c r="O116" s="6"/>
      <c r="P116" s="28"/>
      <c r="Q116" s="6"/>
      <c r="R116" s="6"/>
      <c r="S116" s="16">
        <f>S$223</f>
        <v>123</v>
      </c>
      <c r="T116" s="6"/>
      <c r="U116" s="6"/>
      <c r="V116" s="6"/>
      <c r="W116" s="13"/>
      <c r="X116" s="8"/>
      <c r="Y116" s="8"/>
      <c r="Z116" s="6"/>
      <c r="AA116" s="6"/>
      <c r="AB116" s="6"/>
      <c r="AC116" s="6"/>
      <c r="AE116" s="6">
        <v>217</v>
      </c>
      <c r="AF116" s="6">
        <v>30</v>
      </c>
      <c r="AG116" s="6"/>
      <c r="AH116" s="6"/>
      <c r="AI116">
        <v>765</v>
      </c>
      <c r="AJ116" s="7">
        <v>2.7175925925925926E-2</v>
      </c>
      <c r="AK116" s="8" t="s">
        <v>845</v>
      </c>
      <c r="AL116" s="8" t="s">
        <v>1588</v>
      </c>
      <c r="AM116" s="6" t="s">
        <v>14</v>
      </c>
      <c r="AN116" s="6" t="s">
        <v>19</v>
      </c>
      <c r="AO116" s="6">
        <v>2</v>
      </c>
      <c r="AP116" s="6" t="s">
        <v>317</v>
      </c>
      <c r="AS116" s="16">
        <f>AS$223</f>
        <v>136</v>
      </c>
      <c r="BE116" s="6"/>
      <c r="BF116" s="16">
        <f>BF$223</f>
        <v>127</v>
      </c>
      <c r="BG116" s="6"/>
      <c r="BH116" s="6"/>
      <c r="BI116" s="6"/>
      <c r="BJ116" s="7"/>
      <c r="BK116" s="8"/>
      <c r="BL116" s="8"/>
      <c r="BM116" s="6"/>
      <c r="BN116" s="6"/>
      <c r="BO116" s="6"/>
      <c r="BP116" s="6"/>
    </row>
    <row r="117" spans="1:68" x14ac:dyDescent="0.3">
      <c r="A117">
        <v>113</v>
      </c>
      <c r="B117">
        <v>25</v>
      </c>
      <c r="C117" s="8" t="s">
        <v>381</v>
      </c>
      <c r="D117" s="8" t="s">
        <v>460</v>
      </c>
      <c r="E117" s="6" t="s">
        <v>321</v>
      </c>
      <c r="F117" s="6" t="s">
        <v>52</v>
      </c>
      <c r="G117" s="6">
        <f t="shared" si="20"/>
        <v>88</v>
      </c>
      <c r="H117" s="6">
        <f t="shared" si="21"/>
        <v>102</v>
      </c>
      <c r="I117" s="6">
        <f t="shared" si="22"/>
        <v>100</v>
      </c>
      <c r="J117" s="16">
        <f t="shared" si="23"/>
        <v>127</v>
      </c>
      <c r="K117" s="28">
        <f t="shared" si="24"/>
        <v>417</v>
      </c>
      <c r="L117" s="6">
        <f>T117</f>
        <v>28</v>
      </c>
      <c r="M117" s="6">
        <f>AG117</f>
        <v>27</v>
      </c>
      <c r="N117" s="6">
        <f>AT117</f>
        <v>25</v>
      </c>
      <c r="O117" s="16">
        <f>BG117</f>
        <v>42</v>
      </c>
      <c r="P117" s="28">
        <f>SUM(L117:O117)</f>
        <v>122</v>
      </c>
      <c r="Q117" s="6"/>
      <c r="R117" s="6">
        <v>277</v>
      </c>
      <c r="S117" s="6">
        <v>88</v>
      </c>
      <c r="T117" s="6">
        <v>28</v>
      </c>
      <c r="U117" s="6">
        <v>69</v>
      </c>
      <c r="V117" s="6">
        <v>1123</v>
      </c>
      <c r="W117" s="9">
        <v>4.2685185185185187E-2</v>
      </c>
      <c r="X117" s="8" t="s">
        <v>381</v>
      </c>
      <c r="Y117" s="8" t="s">
        <v>460</v>
      </c>
      <c r="Z117" s="6" t="s">
        <v>321</v>
      </c>
      <c r="AA117" s="6" t="s">
        <v>52</v>
      </c>
      <c r="AB117" s="6">
        <v>2</v>
      </c>
      <c r="AC117" s="6" t="s">
        <v>317</v>
      </c>
      <c r="AE117" s="6">
        <v>521</v>
      </c>
      <c r="AF117" s="6">
        <v>102</v>
      </c>
      <c r="AG117" s="6">
        <v>27</v>
      </c>
      <c r="AH117" s="6">
        <v>76</v>
      </c>
      <c r="AI117">
        <v>1123</v>
      </c>
      <c r="AJ117" s="7">
        <v>3.5219907407407408E-2</v>
      </c>
      <c r="AK117" s="8" t="s">
        <v>381</v>
      </c>
      <c r="AL117" s="8" t="s">
        <v>460</v>
      </c>
      <c r="AM117" s="6" t="s">
        <v>321</v>
      </c>
      <c r="AN117" s="6" t="s">
        <v>52</v>
      </c>
      <c r="AO117" s="6">
        <v>2</v>
      </c>
      <c r="AP117" s="6" t="s">
        <v>317</v>
      </c>
      <c r="AR117" s="6">
        <v>480</v>
      </c>
      <c r="AS117" s="6">
        <v>100</v>
      </c>
      <c r="AT117" s="6">
        <v>25</v>
      </c>
      <c r="AU117" s="6">
        <v>76</v>
      </c>
      <c r="AV117" s="6">
        <v>1123</v>
      </c>
      <c r="AW117" s="9">
        <v>4.3298611111111114E-2</v>
      </c>
      <c r="AX117" s="8" t="s">
        <v>381</v>
      </c>
      <c r="AY117" s="8" t="s">
        <v>460</v>
      </c>
      <c r="AZ117" s="6" t="s">
        <v>321</v>
      </c>
      <c r="BA117" s="6" t="s">
        <v>52</v>
      </c>
      <c r="BB117" s="6">
        <v>2</v>
      </c>
      <c r="BC117" s="6" t="s">
        <v>317</v>
      </c>
      <c r="BE117" s="6"/>
      <c r="BF117" s="16">
        <f>BF$223</f>
        <v>127</v>
      </c>
      <c r="BG117" s="16">
        <f>BG$225</f>
        <v>42</v>
      </c>
      <c r="BH117" s="6"/>
      <c r="BI117" s="6"/>
      <c r="BJ117" s="9"/>
      <c r="BK117" s="8"/>
      <c r="BL117" s="8"/>
      <c r="BM117" s="6"/>
      <c r="BN117" s="6"/>
      <c r="BO117" s="6"/>
      <c r="BP117" s="6"/>
    </row>
    <row r="118" spans="1:68" x14ac:dyDescent="0.3">
      <c r="A118">
        <v>114</v>
      </c>
      <c r="B118">
        <v>13</v>
      </c>
      <c r="C118" s="8" t="s">
        <v>467</v>
      </c>
      <c r="D118" s="8" t="s">
        <v>353</v>
      </c>
      <c r="E118" s="6" t="s">
        <v>363</v>
      </c>
      <c r="F118" s="6" t="s">
        <v>52</v>
      </c>
      <c r="G118" s="6">
        <f t="shared" si="20"/>
        <v>93</v>
      </c>
      <c r="H118" s="6">
        <f t="shared" si="21"/>
        <v>119</v>
      </c>
      <c r="I118" s="6">
        <f t="shared" si="22"/>
        <v>111</v>
      </c>
      <c r="J118" s="6">
        <f t="shared" si="23"/>
        <v>96</v>
      </c>
      <c r="K118" s="28">
        <f t="shared" si="24"/>
        <v>419</v>
      </c>
      <c r="L118" s="6">
        <f>T118</f>
        <v>15</v>
      </c>
      <c r="M118" s="6">
        <f>AG118</f>
        <v>21</v>
      </c>
      <c r="N118" s="6">
        <f>AT118</f>
        <v>21</v>
      </c>
      <c r="O118" s="6">
        <f>BG118</f>
        <v>17</v>
      </c>
      <c r="P118" s="28">
        <f>SUM(L118:O118)</f>
        <v>74</v>
      </c>
      <c r="Q118" s="6"/>
      <c r="R118" s="6">
        <v>289</v>
      </c>
      <c r="S118" s="6">
        <v>93</v>
      </c>
      <c r="T118" s="6">
        <v>15</v>
      </c>
      <c r="U118" s="6">
        <v>73</v>
      </c>
      <c r="V118" s="6">
        <v>1125</v>
      </c>
      <c r="W118" s="9">
        <v>4.4652777777777777E-2</v>
      </c>
      <c r="X118" s="8" t="s">
        <v>467</v>
      </c>
      <c r="Y118" s="8" t="s">
        <v>353</v>
      </c>
      <c r="Z118" s="6" t="s">
        <v>363</v>
      </c>
      <c r="AA118" s="6" t="s">
        <v>52</v>
      </c>
      <c r="AB118" s="6">
        <v>2</v>
      </c>
      <c r="AC118" s="6" t="s">
        <v>317</v>
      </c>
      <c r="AE118" s="6">
        <v>565</v>
      </c>
      <c r="AF118" s="6">
        <v>119</v>
      </c>
      <c r="AG118" s="6">
        <v>21</v>
      </c>
      <c r="AH118" s="6">
        <v>91</v>
      </c>
      <c r="AI118">
        <v>1125</v>
      </c>
      <c r="AJ118" s="7">
        <v>3.8124999999999999E-2</v>
      </c>
      <c r="AK118" s="8" t="s">
        <v>467</v>
      </c>
      <c r="AL118" s="8" t="s">
        <v>353</v>
      </c>
      <c r="AM118" s="6" t="s">
        <v>363</v>
      </c>
      <c r="AN118" s="6" t="s">
        <v>52</v>
      </c>
      <c r="AO118" s="6">
        <v>2</v>
      </c>
      <c r="AP118" s="6" t="s">
        <v>317</v>
      </c>
      <c r="AR118" s="6">
        <v>504</v>
      </c>
      <c r="AS118" s="6">
        <v>111</v>
      </c>
      <c r="AT118" s="6">
        <v>21</v>
      </c>
      <c r="AU118" s="6">
        <v>85</v>
      </c>
      <c r="AV118" s="6">
        <v>1125</v>
      </c>
      <c r="AW118" s="9">
        <v>4.5590277777777778E-2</v>
      </c>
      <c r="AX118" s="8" t="s">
        <v>467</v>
      </c>
      <c r="AY118" s="8" t="s">
        <v>353</v>
      </c>
      <c r="AZ118" s="6" t="s">
        <v>363</v>
      </c>
      <c r="BA118" s="6" t="s">
        <v>52</v>
      </c>
      <c r="BB118" s="6">
        <v>2</v>
      </c>
      <c r="BC118" s="6" t="s">
        <v>317</v>
      </c>
      <c r="BE118" s="6">
        <v>240</v>
      </c>
      <c r="BF118" s="6">
        <v>96</v>
      </c>
      <c r="BG118" s="6">
        <v>17</v>
      </c>
      <c r="BH118" s="6">
        <v>73</v>
      </c>
      <c r="BI118" s="6">
        <v>1125</v>
      </c>
      <c r="BJ118" s="9">
        <v>4.5810185185185183E-2</v>
      </c>
      <c r="BK118" s="8" t="s">
        <v>467</v>
      </c>
      <c r="BL118" s="8" t="s">
        <v>353</v>
      </c>
      <c r="BM118" s="6" t="s">
        <v>363</v>
      </c>
      <c r="BN118" s="6" t="s">
        <v>52</v>
      </c>
      <c r="BO118" s="6">
        <v>2</v>
      </c>
      <c r="BP118" s="6" t="s">
        <v>317</v>
      </c>
    </row>
    <row r="119" spans="1:68" x14ac:dyDescent="0.3">
      <c r="A119">
        <v>115</v>
      </c>
      <c r="C119" s="8" t="s">
        <v>855</v>
      </c>
      <c r="D119" s="8" t="s">
        <v>532</v>
      </c>
      <c r="E119" s="6" t="s">
        <v>14</v>
      </c>
      <c r="F119" s="6" t="s">
        <v>15</v>
      </c>
      <c r="G119" s="16">
        <f t="shared" si="20"/>
        <v>123</v>
      </c>
      <c r="H119" s="16">
        <f t="shared" si="21"/>
        <v>153</v>
      </c>
      <c r="I119" s="6">
        <f t="shared" si="22"/>
        <v>16</v>
      </c>
      <c r="J119" s="16">
        <f t="shared" si="23"/>
        <v>127</v>
      </c>
      <c r="K119" s="28">
        <f t="shared" si="24"/>
        <v>419</v>
      </c>
      <c r="L119" s="6"/>
      <c r="M119" s="6"/>
      <c r="N119" s="6"/>
      <c r="O119" s="6"/>
      <c r="P119" s="28"/>
      <c r="Q119" s="6"/>
      <c r="R119" s="6"/>
      <c r="S119" s="16">
        <f>S$223</f>
        <v>123</v>
      </c>
      <c r="T119" s="6"/>
      <c r="U119" s="6"/>
      <c r="V119" s="6"/>
      <c r="W119" s="13"/>
      <c r="X119" s="8"/>
      <c r="Y119" s="8"/>
      <c r="Z119" s="6"/>
      <c r="AA119" s="6"/>
      <c r="AB119" s="6"/>
      <c r="AC119" s="6"/>
      <c r="AE119" s="6"/>
      <c r="AF119" s="16">
        <f>AF$223</f>
        <v>153</v>
      </c>
      <c r="AG119" s="6"/>
      <c r="AH119" s="6"/>
      <c r="AJ119" s="7"/>
      <c r="AK119" s="8"/>
      <c r="AL119" s="8"/>
      <c r="AM119" s="6"/>
      <c r="AN119" s="6"/>
      <c r="AO119" s="6"/>
      <c r="AP119" s="6"/>
      <c r="AR119" s="6">
        <v>147</v>
      </c>
      <c r="AS119" s="6">
        <v>16</v>
      </c>
      <c r="AT119" s="6"/>
      <c r="AU119" s="6"/>
      <c r="AV119" s="6">
        <v>526</v>
      </c>
      <c r="AW119" s="7">
        <v>3.0902777777777779E-2</v>
      </c>
      <c r="AX119" s="8" t="s">
        <v>855</v>
      </c>
      <c r="AY119" s="8" t="s">
        <v>532</v>
      </c>
      <c r="AZ119" s="6" t="s">
        <v>14</v>
      </c>
      <c r="BA119" s="6" t="s">
        <v>15</v>
      </c>
      <c r="BB119" s="6">
        <v>2</v>
      </c>
      <c r="BC119" s="6" t="s">
        <v>317</v>
      </c>
      <c r="BE119" s="6"/>
      <c r="BF119" s="16">
        <f>BF$223</f>
        <v>127</v>
      </c>
      <c r="BG119" s="6"/>
      <c r="BH119" s="6"/>
      <c r="BI119" s="6"/>
      <c r="BJ119" s="7"/>
      <c r="BK119" s="8"/>
      <c r="BL119" s="8"/>
      <c r="BM119" s="6"/>
      <c r="BN119" s="6"/>
      <c r="BO119" s="6"/>
      <c r="BP119" s="6"/>
    </row>
    <row r="120" spans="1:68" x14ac:dyDescent="0.3">
      <c r="A120">
        <v>116</v>
      </c>
      <c r="B120">
        <v>30</v>
      </c>
      <c r="C120" s="8" t="s">
        <v>435</v>
      </c>
      <c r="D120" s="8" t="s">
        <v>436</v>
      </c>
      <c r="E120" s="6" t="s">
        <v>321</v>
      </c>
      <c r="F120" s="6" t="s">
        <v>27</v>
      </c>
      <c r="G120" s="6">
        <f t="shared" si="20"/>
        <v>71</v>
      </c>
      <c r="H120" s="16">
        <f t="shared" si="21"/>
        <v>153</v>
      </c>
      <c r="I120" s="16">
        <f t="shared" si="22"/>
        <v>136</v>
      </c>
      <c r="J120" s="6">
        <f t="shared" si="23"/>
        <v>60</v>
      </c>
      <c r="K120" s="28">
        <f t="shared" si="24"/>
        <v>420</v>
      </c>
      <c r="L120" s="6">
        <f>T120</f>
        <v>22</v>
      </c>
      <c r="M120" s="16">
        <f>AG120</f>
        <v>50</v>
      </c>
      <c r="N120" s="16">
        <f>AT120</f>
        <v>46</v>
      </c>
      <c r="O120" s="6">
        <f>BG120</f>
        <v>14</v>
      </c>
      <c r="P120" s="28">
        <f>SUM(L120:O120)</f>
        <v>132</v>
      </c>
      <c r="Q120" s="6"/>
      <c r="R120" s="6">
        <v>250</v>
      </c>
      <c r="S120" s="6">
        <v>71</v>
      </c>
      <c r="T120" s="6">
        <v>22</v>
      </c>
      <c r="U120" s="6">
        <v>53</v>
      </c>
      <c r="V120" s="6">
        <v>1327</v>
      </c>
      <c r="W120" s="13">
        <v>4.0543981481481486E-2</v>
      </c>
      <c r="X120" s="8" t="s">
        <v>435</v>
      </c>
      <c r="Y120" s="8" t="s">
        <v>436</v>
      </c>
      <c r="Z120" s="6" t="s">
        <v>321</v>
      </c>
      <c r="AA120" s="6" t="s">
        <v>27</v>
      </c>
      <c r="AB120" s="6">
        <v>2</v>
      </c>
      <c r="AC120" s="6" t="s">
        <v>317</v>
      </c>
      <c r="AE120" s="6"/>
      <c r="AF120" s="16">
        <f>AF$223</f>
        <v>153</v>
      </c>
      <c r="AG120" s="16">
        <f>AG$225</f>
        <v>50</v>
      </c>
      <c r="AH120" s="6"/>
      <c r="AJ120" s="7"/>
      <c r="AK120" s="8"/>
      <c r="AL120" s="8"/>
      <c r="AM120" s="6"/>
      <c r="AN120" s="6"/>
      <c r="AO120" s="6"/>
      <c r="AP120" s="6"/>
      <c r="AS120" s="16">
        <f>AS$223</f>
        <v>136</v>
      </c>
      <c r="AT120" s="16">
        <f>AT$225</f>
        <v>46</v>
      </c>
      <c r="BE120" s="6">
        <v>194</v>
      </c>
      <c r="BF120" s="6">
        <v>60</v>
      </c>
      <c r="BG120" s="6">
        <v>14</v>
      </c>
      <c r="BH120" s="6">
        <v>41</v>
      </c>
      <c r="BI120" s="6">
        <v>1327</v>
      </c>
      <c r="BJ120" s="7">
        <v>0.04</v>
      </c>
      <c r="BK120" s="8" t="s">
        <v>435</v>
      </c>
      <c r="BL120" s="8" t="s">
        <v>436</v>
      </c>
      <c r="BM120" s="6" t="s">
        <v>321</v>
      </c>
      <c r="BN120" s="6" t="s">
        <v>27</v>
      </c>
      <c r="BO120" s="6">
        <v>2</v>
      </c>
      <c r="BP120" s="6" t="s">
        <v>317</v>
      </c>
    </row>
    <row r="121" spans="1:68" x14ac:dyDescent="0.3">
      <c r="A121">
        <v>117</v>
      </c>
      <c r="B121">
        <v>18</v>
      </c>
      <c r="C121" s="8" t="s">
        <v>478</v>
      </c>
      <c r="D121" s="8" t="s">
        <v>338</v>
      </c>
      <c r="E121" s="6" t="s">
        <v>363</v>
      </c>
      <c r="F121" s="6" t="s">
        <v>19</v>
      </c>
      <c r="G121" s="16">
        <f t="shared" si="20"/>
        <v>123</v>
      </c>
      <c r="H121" s="6">
        <f t="shared" si="21"/>
        <v>87</v>
      </c>
      <c r="I121" s="6">
        <f t="shared" si="22"/>
        <v>85</v>
      </c>
      <c r="J121" s="16">
        <f t="shared" si="23"/>
        <v>127</v>
      </c>
      <c r="K121" s="28">
        <f t="shared" si="24"/>
        <v>422</v>
      </c>
      <c r="L121" s="16">
        <f>T121</f>
        <v>31</v>
      </c>
      <c r="M121" s="6">
        <f>AG121</f>
        <v>9</v>
      </c>
      <c r="N121" s="6">
        <f>AT121</f>
        <v>12</v>
      </c>
      <c r="O121" s="16">
        <f>BG121</f>
        <v>32</v>
      </c>
      <c r="P121" s="28">
        <f>SUM(L121:O121)</f>
        <v>84</v>
      </c>
      <c r="Q121" s="6"/>
      <c r="R121" s="6"/>
      <c r="S121" s="16">
        <f>S$223</f>
        <v>123</v>
      </c>
      <c r="T121" s="16">
        <f>T$226</f>
        <v>31</v>
      </c>
      <c r="U121" s="6"/>
      <c r="V121" s="6"/>
      <c r="W121" s="13"/>
      <c r="X121" s="8"/>
      <c r="Y121" s="8"/>
      <c r="Z121" s="6"/>
      <c r="AA121" s="6"/>
      <c r="AB121" s="6"/>
      <c r="AC121" s="6"/>
      <c r="AE121" s="6">
        <v>481</v>
      </c>
      <c r="AF121" s="6">
        <v>87</v>
      </c>
      <c r="AG121" s="6">
        <v>9</v>
      </c>
      <c r="AH121" s="6">
        <v>63</v>
      </c>
      <c r="AI121">
        <v>816</v>
      </c>
      <c r="AJ121" s="7">
        <v>3.4074074074074076E-2</v>
      </c>
      <c r="AK121" s="8" t="s">
        <v>478</v>
      </c>
      <c r="AL121" s="8" t="s">
        <v>338</v>
      </c>
      <c r="AM121" s="6" t="s">
        <v>363</v>
      </c>
      <c r="AN121" s="6" t="s">
        <v>19</v>
      </c>
      <c r="AO121" s="6">
        <v>2</v>
      </c>
      <c r="AP121" s="6" t="s">
        <v>317</v>
      </c>
      <c r="AR121" s="6">
        <v>438</v>
      </c>
      <c r="AS121" s="6">
        <v>85</v>
      </c>
      <c r="AT121" s="6">
        <v>12</v>
      </c>
      <c r="AU121" s="6">
        <v>62</v>
      </c>
      <c r="AV121" s="6">
        <v>816</v>
      </c>
      <c r="AW121" s="7">
        <v>4.0868055555555553E-2</v>
      </c>
      <c r="AX121" s="8" t="s">
        <v>478</v>
      </c>
      <c r="AY121" s="8" t="s">
        <v>338</v>
      </c>
      <c r="AZ121" s="6" t="s">
        <v>363</v>
      </c>
      <c r="BA121" s="6" t="s">
        <v>19</v>
      </c>
      <c r="BB121" s="6">
        <v>2</v>
      </c>
      <c r="BC121" s="6" t="s">
        <v>317</v>
      </c>
      <c r="BE121" s="6"/>
      <c r="BF121" s="16">
        <f>BF$223</f>
        <v>127</v>
      </c>
      <c r="BG121" s="16">
        <f>BG$226</f>
        <v>32</v>
      </c>
      <c r="BH121" s="6"/>
      <c r="BI121" s="6"/>
      <c r="BJ121" s="7"/>
      <c r="BK121" s="8"/>
      <c r="BL121" s="8"/>
      <c r="BM121" s="6"/>
      <c r="BN121" s="6"/>
      <c r="BO121" s="6"/>
      <c r="BP121" s="6"/>
    </row>
    <row r="122" spans="1:68" x14ac:dyDescent="0.3">
      <c r="A122">
        <v>118</v>
      </c>
      <c r="B122">
        <v>35</v>
      </c>
      <c r="C122" s="8" t="s">
        <v>396</v>
      </c>
      <c r="D122" s="8" t="s">
        <v>1722</v>
      </c>
      <c r="E122" s="6" t="s">
        <v>321</v>
      </c>
      <c r="F122" s="6" t="s">
        <v>27</v>
      </c>
      <c r="G122" s="16">
        <f t="shared" si="20"/>
        <v>123</v>
      </c>
      <c r="H122" s="16">
        <f t="shared" si="21"/>
        <v>153</v>
      </c>
      <c r="I122" s="6">
        <f t="shared" si="22"/>
        <v>20</v>
      </c>
      <c r="J122" s="16">
        <f t="shared" si="23"/>
        <v>127</v>
      </c>
      <c r="K122" s="28">
        <f t="shared" si="24"/>
        <v>423</v>
      </c>
      <c r="L122" s="16">
        <f>T122</f>
        <v>44</v>
      </c>
      <c r="M122" s="16">
        <f>AG122</f>
        <v>50</v>
      </c>
      <c r="N122" s="6">
        <f>AT122</f>
        <v>4</v>
      </c>
      <c r="O122" s="16">
        <f>BG122</f>
        <v>42</v>
      </c>
      <c r="P122" s="28">
        <f>SUM(L122:O122)</f>
        <v>140</v>
      </c>
      <c r="Q122" s="6"/>
      <c r="R122" s="6"/>
      <c r="S122" s="16">
        <f>S$223</f>
        <v>123</v>
      </c>
      <c r="T122" s="16">
        <f>T$225</f>
        <v>44</v>
      </c>
      <c r="U122" s="6"/>
      <c r="V122" s="6"/>
      <c r="W122" s="13"/>
      <c r="X122" s="8"/>
      <c r="Y122" s="8"/>
      <c r="Z122" s="6"/>
      <c r="AA122" s="6"/>
      <c r="AB122" s="6"/>
      <c r="AC122" s="6"/>
      <c r="AE122" s="6"/>
      <c r="AF122" s="16">
        <f>AF$223</f>
        <v>153</v>
      </c>
      <c r="AG122" s="16">
        <f>AG$225</f>
        <v>50</v>
      </c>
      <c r="AH122" s="6"/>
      <c r="AJ122" s="7"/>
      <c r="AK122" s="8"/>
      <c r="AL122" s="8"/>
      <c r="AM122" s="6"/>
      <c r="AN122" s="6"/>
      <c r="AO122" s="6"/>
      <c r="AP122" s="6"/>
      <c r="AR122" s="6">
        <v>172</v>
      </c>
      <c r="AS122" s="6">
        <v>20</v>
      </c>
      <c r="AT122" s="6">
        <v>4</v>
      </c>
      <c r="AU122" s="6">
        <v>12</v>
      </c>
      <c r="AV122" s="6">
        <v>1408</v>
      </c>
      <c r="AW122" s="7">
        <v>3.152777777777778E-2</v>
      </c>
      <c r="AX122" s="8" t="s">
        <v>396</v>
      </c>
      <c r="AY122" s="8" t="s">
        <v>1722</v>
      </c>
      <c r="AZ122" s="6" t="s">
        <v>321</v>
      </c>
      <c r="BA122" s="6" t="s">
        <v>27</v>
      </c>
      <c r="BB122" s="6">
        <v>2</v>
      </c>
      <c r="BC122" s="6" t="s">
        <v>317</v>
      </c>
      <c r="BE122" s="6"/>
      <c r="BF122" s="16">
        <f>BF$223</f>
        <v>127</v>
      </c>
      <c r="BG122" s="16">
        <f>BG$225</f>
        <v>42</v>
      </c>
      <c r="BH122" s="6"/>
      <c r="BI122" s="6"/>
      <c r="BJ122" s="9"/>
      <c r="BK122" s="8"/>
      <c r="BL122" s="8"/>
      <c r="BM122" s="6"/>
      <c r="BN122" s="6"/>
      <c r="BO122" s="6"/>
      <c r="BP122" s="6"/>
    </row>
    <row r="123" spans="1:68" x14ac:dyDescent="0.3">
      <c r="A123">
        <v>119</v>
      </c>
      <c r="B123">
        <v>32</v>
      </c>
      <c r="C123" s="8" t="s">
        <v>425</v>
      </c>
      <c r="D123" s="8" t="s">
        <v>426</v>
      </c>
      <c r="E123" s="6" t="s">
        <v>321</v>
      </c>
      <c r="F123" s="6" t="s">
        <v>52</v>
      </c>
      <c r="G123" s="6">
        <f t="shared" si="20"/>
        <v>62</v>
      </c>
      <c r="H123" s="6">
        <f t="shared" si="21"/>
        <v>99</v>
      </c>
      <c r="I123" s="16">
        <f t="shared" si="22"/>
        <v>136</v>
      </c>
      <c r="J123" s="16">
        <f t="shared" si="23"/>
        <v>127</v>
      </c>
      <c r="K123" s="28">
        <f t="shared" si="24"/>
        <v>424</v>
      </c>
      <c r="L123" s="6">
        <f>T123</f>
        <v>19</v>
      </c>
      <c r="M123" s="6">
        <f>AG123</f>
        <v>26</v>
      </c>
      <c r="N123" s="16">
        <f>AT123</f>
        <v>46</v>
      </c>
      <c r="O123" s="16">
        <f>BG123</f>
        <v>42</v>
      </c>
      <c r="P123" s="28">
        <f>SUM(L123:O123)</f>
        <v>133</v>
      </c>
      <c r="Q123" s="6"/>
      <c r="R123" s="6">
        <v>236</v>
      </c>
      <c r="S123" s="6">
        <v>62</v>
      </c>
      <c r="T123" s="6">
        <v>19</v>
      </c>
      <c r="U123" s="6">
        <v>45</v>
      </c>
      <c r="V123" s="6">
        <v>1154</v>
      </c>
      <c r="W123" s="13">
        <v>3.965277777777778E-2</v>
      </c>
      <c r="X123" s="8" t="s">
        <v>425</v>
      </c>
      <c r="Y123" s="8" t="s">
        <v>426</v>
      </c>
      <c r="Z123" s="6" t="s">
        <v>321</v>
      </c>
      <c r="AA123" s="6" t="s">
        <v>52</v>
      </c>
      <c r="AB123" s="6">
        <v>2</v>
      </c>
      <c r="AC123" s="6" t="s">
        <v>317</v>
      </c>
      <c r="AE123" s="6">
        <v>517</v>
      </c>
      <c r="AF123" s="6">
        <v>99</v>
      </c>
      <c r="AG123" s="6">
        <v>26</v>
      </c>
      <c r="AH123" s="6">
        <v>73</v>
      </c>
      <c r="AI123">
        <v>1154</v>
      </c>
      <c r="AJ123" s="7">
        <v>3.5069444444444445E-2</v>
      </c>
      <c r="AK123" s="8" t="s">
        <v>425</v>
      </c>
      <c r="AL123" s="8" t="s">
        <v>426</v>
      </c>
      <c r="AM123" s="6" t="s">
        <v>321</v>
      </c>
      <c r="AN123" s="6" t="s">
        <v>52</v>
      </c>
      <c r="AO123" s="6">
        <v>2</v>
      </c>
      <c r="AP123" s="6" t="s">
        <v>317</v>
      </c>
      <c r="AR123" s="6"/>
      <c r="AS123" s="16">
        <f>AS$223</f>
        <v>136</v>
      </c>
      <c r="AT123" s="16">
        <f>AT$225</f>
        <v>46</v>
      </c>
      <c r="AU123" s="6"/>
      <c r="AV123" s="6"/>
      <c r="AW123" s="9"/>
      <c r="AX123" s="8"/>
      <c r="AY123" s="8"/>
      <c r="AZ123" s="6"/>
      <c r="BA123" s="6"/>
      <c r="BB123" s="6"/>
      <c r="BC123" s="6"/>
      <c r="BE123" s="6"/>
      <c r="BF123" s="16">
        <f>BF$223</f>
        <v>127</v>
      </c>
      <c r="BG123" s="16">
        <f>BG$225</f>
        <v>42</v>
      </c>
      <c r="BH123" s="6"/>
      <c r="BI123" s="6"/>
      <c r="BJ123" s="9"/>
      <c r="BK123" s="8"/>
      <c r="BL123" s="8"/>
      <c r="BM123" s="6"/>
      <c r="BN123" s="6"/>
      <c r="BO123" s="6"/>
      <c r="BP123" s="6"/>
    </row>
    <row r="124" spans="1:68" x14ac:dyDescent="0.3">
      <c r="A124">
        <v>120</v>
      </c>
      <c r="C124" s="8" t="s">
        <v>1591</v>
      </c>
      <c r="D124" s="8" t="s">
        <v>227</v>
      </c>
      <c r="E124" s="6" t="s">
        <v>14</v>
      </c>
      <c r="F124" s="6" t="s">
        <v>52</v>
      </c>
      <c r="G124" s="16">
        <f t="shared" si="20"/>
        <v>123</v>
      </c>
      <c r="H124" s="6">
        <f t="shared" si="21"/>
        <v>39</v>
      </c>
      <c r="I124" s="16">
        <f t="shared" si="22"/>
        <v>136</v>
      </c>
      <c r="J124" s="16">
        <f t="shared" si="23"/>
        <v>127</v>
      </c>
      <c r="K124" s="28">
        <f t="shared" si="24"/>
        <v>425</v>
      </c>
      <c r="L124" s="6"/>
      <c r="M124" s="6"/>
      <c r="N124" s="6"/>
      <c r="O124" s="6"/>
      <c r="P124" s="28"/>
      <c r="Q124" s="6"/>
      <c r="R124" s="6"/>
      <c r="S124" s="16">
        <f>S$223</f>
        <v>123</v>
      </c>
      <c r="T124" s="6"/>
      <c r="U124" s="6"/>
      <c r="V124" s="6"/>
      <c r="W124" s="9"/>
      <c r="X124" s="8"/>
      <c r="Y124" s="8"/>
      <c r="Z124" s="6"/>
      <c r="AA124" s="6"/>
      <c r="AB124" s="6"/>
      <c r="AC124" s="6"/>
      <c r="AE124" s="6">
        <v>279</v>
      </c>
      <c r="AF124" s="6">
        <v>39</v>
      </c>
      <c r="AG124" s="6"/>
      <c r="AH124" s="6"/>
      <c r="AI124">
        <v>1163</v>
      </c>
      <c r="AJ124" s="7">
        <v>2.8784722222222222E-2</v>
      </c>
      <c r="AK124" s="8" t="s">
        <v>1591</v>
      </c>
      <c r="AL124" s="8" t="s">
        <v>227</v>
      </c>
      <c r="AM124" s="6" t="s">
        <v>14</v>
      </c>
      <c r="AN124" s="6" t="s">
        <v>52</v>
      </c>
      <c r="AO124" s="6">
        <v>2</v>
      </c>
      <c r="AP124" s="6" t="s">
        <v>317</v>
      </c>
      <c r="AR124" s="6"/>
      <c r="AS124" s="16">
        <f>AS$223</f>
        <v>136</v>
      </c>
      <c r="AT124" s="6"/>
      <c r="AU124" s="6"/>
      <c r="AV124" s="6"/>
      <c r="AW124" s="9"/>
      <c r="AX124" s="8"/>
      <c r="AY124" s="8"/>
      <c r="AZ124" s="6"/>
      <c r="BA124" s="6"/>
      <c r="BB124" s="6"/>
      <c r="BC124" s="6"/>
      <c r="BE124" s="6"/>
      <c r="BF124" s="16">
        <f>BF$223</f>
        <v>127</v>
      </c>
      <c r="BG124" s="6"/>
      <c r="BH124" s="6"/>
      <c r="BI124" s="6"/>
      <c r="BJ124" s="9"/>
      <c r="BK124" s="8"/>
      <c r="BL124" s="8"/>
      <c r="BM124" s="6"/>
      <c r="BN124" s="6"/>
      <c r="BO124" s="6"/>
      <c r="BP124" s="6"/>
    </row>
    <row r="125" spans="1:68" x14ac:dyDescent="0.3">
      <c r="A125">
        <v>121</v>
      </c>
      <c r="B125">
        <v>29</v>
      </c>
      <c r="C125" s="8" t="s">
        <v>1741</v>
      </c>
      <c r="D125" s="8" t="s">
        <v>1742</v>
      </c>
      <c r="E125" s="6" t="s">
        <v>321</v>
      </c>
      <c r="F125" s="6" t="s">
        <v>15</v>
      </c>
      <c r="G125" s="16">
        <f t="shared" si="20"/>
        <v>123</v>
      </c>
      <c r="H125" s="16">
        <f t="shared" si="21"/>
        <v>153</v>
      </c>
      <c r="I125" s="6">
        <f t="shared" si="22"/>
        <v>75</v>
      </c>
      <c r="J125" s="6">
        <f t="shared" si="23"/>
        <v>75</v>
      </c>
      <c r="K125" s="28">
        <f t="shared" si="24"/>
        <v>426</v>
      </c>
      <c r="L125" s="16">
        <f t="shared" ref="L125:L134" si="35">T125</f>
        <v>44</v>
      </c>
      <c r="M125" s="16">
        <f t="shared" ref="M125:M134" si="36">AG125</f>
        <v>50</v>
      </c>
      <c r="N125" s="6">
        <f t="shared" ref="N125:N134" si="37">AT125</f>
        <v>19</v>
      </c>
      <c r="O125" s="6">
        <f t="shared" ref="O125:O134" si="38">BG125</f>
        <v>16</v>
      </c>
      <c r="P125" s="28">
        <f t="shared" ref="P125:P134" si="39">SUM(L125:O125)</f>
        <v>129</v>
      </c>
      <c r="Q125" s="6"/>
      <c r="R125" s="6"/>
      <c r="S125" s="16">
        <f>S$223</f>
        <v>123</v>
      </c>
      <c r="T125" s="16">
        <f>T$225</f>
        <v>44</v>
      </c>
      <c r="U125" s="6"/>
      <c r="V125" s="6"/>
      <c r="W125" s="13"/>
      <c r="X125" s="8"/>
      <c r="Y125" s="8"/>
      <c r="Z125" s="6"/>
      <c r="AA125" s="6"/>
      <c r="AB125" s="6"/>
      <c r="AC125" s="6"/>
      <c r="AE125" s="6"/>
      <c r="AF125" s="16">
        <f>AF$223</f>
        <v>153</v>
      </c>
      <c r="AG125" s="16">
        <f>AG$225</f>
        <v>50</v>
      </c>
      <c r="AH125" s="6"/>
      <c r="AJ125" s="7"/>
      <c r="AK125" s="8"/>
      <c r="AL125" s="8"/>
      <c r="AM125" s="6"/>
      <c r="AN125" s="6"/>
      <c r="AO125" s="6"/>
      <c r="AP125" s="6"/>
      <c r="AR125" s="6">
        <v>417</v>
      </c>
      <c r="AS125" s="6">
        <v>75</v>
      </c>
      <c r="AT125" s="6">
        <v>19</v>
      </c>
      <c r="AU125" s="6">
        <v>53</v>
      </c>
      <c r="AV125" s="6">
        <v>521</v>
      </c>
      <c r="AW125" s="7">
        <v>3.9849537037037037E-2</v>
      </c>
      <c r="AX125" s="8" t="s">
        <v>1741</v>
      </c>
      <c r="AY125" s="8" t="s">
        <v>1742</v>
      </c>
      <c r="AZ125" s="6" t="s">
        <v>321</v>
      </c>
      <c r="BA125" s="6" t="s">
        <v>15</v>
      </c>
      <c r="BB125" s="6">
        <v>2</v>
      </c>
      <c r="BC125" s="6" t="s">
        <v>317</v>
      </c>
      <c r="BE125" s="6">
        <v>212</v>
      </c>
      <c r="BF125" s="6">
        <v>75</v>
      </c>
      <c r="BG125" s="6">
        <v>16</v>
      </c>
      <c r="BH125" s="6">
        <v>54</v>
      </c>
      <c r="BI125" s="6">
        <v>521</v>
      </c>
      <c r="BJ125" s="9">
        <v>4.1863425925925929E-2</v>
      </c>
      <c r="BK125" s="8" t="s">
        <v>1741</v>
      </c>
      <c r="BL125" s="8" t="s">
        <v>1742</v>
      </c>
      <c r="BM125" s="6" t="s">
        <v>321</v>
      </c>
      <c r="BN125" s="6" t="s">
        <v>15</v>
      </c>
      <c r="BO125" s="6">
        <v>2</v>
      </c>
      <c r="BP125" s="6" t="s">
        <v>317</v>
      </c>
    </row>
    <row r="126" spans="1:68" x14ac:dyDescent="0.3">
      <c r="A126">
        <v>122</v>
      </c>
      <c r="B126">
        <v>21</v>
      </c>
      <c r="C126" s="8" t="s">
        <v>486</v>
      </c>
      <c r="D126" s="8" t="s">
        <v>1744</v>
      </c>
      <c r="E126" s="6" t="s">
        <v>363</v>
      </c>
      <c r="F126" s="6" t="s">
        <v>15</v>
      </c>
      <c r="G126" s="16">
        <f t="shared" si="20"/>
        <v>123</v>
      </c>
      <c r="H126" s="16">
        <f t="shared" si="21"/>
        <v>153</v>
      </c>
      <c r="I126" s="6">
        <f t="shared" si="22"/>
        <v>80</v>
      </c>
      <c r="J126" s="6">
        <f t="shared" si="23"/>
        <v>76</v>
      </c>
      <c r="K126" s="28">
        <f t="shared" si="24"/>
        <v>432</v>
      </c>
      <c r="L126" s="16">
        <f t="shared" si="35"/>
        <v>31</v>
      </c>
      <c r="M126" s="16">
        <f t="shared" si="36"/>
        <v>36</v>
      </c>
      <c r="N126" s="6">
        <f t="shared" si="37"/>
        <v>11</v>
      </c>
      <c r="O126" s="6">
        <f t="shared" si="38"/>
        <v>12</v>
      </c>
      <c r="P126" s="28">
        <f t="shared" si="39"/>
        <v>90</v>
      </c>
      <c r="Q126" s="6"/>
      <c r="R126" s="6"/>
      <c r="S126" s="16">
        <f>S$223</f>
        <v>123</v>
      </c>
      <c r="T126" s="16">
        <f>T$226</f>
        <v>31</v>
      </c>
      <c r="U126" s="6"/>
      <c r="V126" s="6"/>
      <c r="W126" s="13"/>
      <c r="X126" s="8"/>
      <c r="Y126" s="8"/>
      <c r="Z126" s="6"/>
      <c r="AA126" s="6"/>
      <c r="AB126" s="6"/>
      <c r="AC126" s="6"/>
      <c r="AE126" s="6"/>
      <c r="AF126" s="16">
        <f>AF$223</f>
        <v>153</v>
      </c>
      <c r="AG126" s="16">
        <f>AG$226</f>
        <v>36</v>
      </c>
      <c r="AH126" s="6"/>
      <c r="AJ126" s="7"/>
      <c r="AK126" s="8"/>
      <c r="AL126" s="8"/>
      <c r="AM126" s="6"/>
      <c r="AN126" s="6"/>
      <c r="AO126" s="6"/>
      <c r="AP126" s="6"/>
      <c r="AR126" s="6">
        <v>428</v>
      </c>
      <c r="AS126" s="6">
        <v>80</v>
      </c>
      <c r="AT126" s="6">
        <v>11</v>
      </c>
      <c r="AU126" s="6">
        <v>58</v>
      </c>
      <c r="AV126" s="6">
        <v>529</v>
      </c>
      <c r="AW126" s="7">
        <v>4.0289351851851854E-2</v>
      </c>
      <c r="AX126" s="8" t="s">
        <v>486</v>
      </c>
      <c r="AY126" s="8" t="s">
        <v>1744</v>
      </c>
      <c r="AZ126" s="6" t="s">
        <v>363</v>
      </c>
      <c r="BA126" s="6" t="s">
        <v>15</v>
      </c>
      <c r="BB126" s="6">
        <v>2</v>
      </c>
      <c r="BC126" s="6" t="s">
        <v>317</v>
      </c>
      <c r="BE126" s="6">
        <v>213</v>
      </c>
      <c r="BF126" s="6">
        <v>76</v>
      </c>
      <c r="BG126" s="6">
        <v>12</v>
      </c>
      <c r="BH126" s="6">
        <v>55</v>
      </c>
      <c r="BI126" s="6">
        <v>529</v>
      </c>
      <c r="BJ126" s="9">
        <v>4.2013888888888892E-2</v>
      </c>
      <c r="BK126" s="8" t="s">
        <v>486</v>
      </c>
      <c r="BL126" s="8" t="s">
        <v>1744</v>
      </c>
      <c r="BM126" s="6" t="s">
        <v>363</v>
      </c>
      <c r="BN126" s="6" t="s">
        <v>15</v>
      </c>
      <c r="BO126" s="6">
        <v>2</v>
      </c>
      <c r="BP126" s="6" t="s">
        <v>317</v>
      </c>
    </row>
    <row r="127" spans="1:68" x14ac:dyDescent="0.3">
      <c r="A127">
        <v>123</v>
      </c>
      <c r="B127">
        <v>16</v>
      </c>
      <c r="C127" s="8" t="s">
        <v>478</v>
      </c>
      <c r="D127" s="8" t="s">
        <v>479</v>
      </c>
      <c r="E127" s="6" t="s">
        <v>363</v>
      </c>
      <c r="F127" s="6" t="s">
        <v>52</v>
      </c>
      <c r="G127" s="6">
        <f t="shared" si="20"/>
        <v>100</v>
      </c>
      <c r="H127" s="6">
        <f t="shared" si="21"/>
        <v>117</v>
      </c>
      <c r="I127" s="6">
        <f t="shared" si="22"/>
        <v>114</v>
      </c>
      <c r="J127" s="6">
        <f t="shared" si="23"/>
        <v>105</v>
      </c>
      <c r="K127" s="28">
        <f t="shared" si="24"/>
        <v>436</v>
      </c>
      <c r="L127" s="6">
        <f t="shared" si="35"/>
        <v>18</v>
      </c>
      <c r="M127" s="6">
        <f t="shared" si="36"/>
        <v>20</v>
      </c>
      <c r="N127" s="6">
        <f t="shared" si="37"/>
        <v>22</v>
      </c>
      <c r="O127" s="6">
        <f t="shared" si="38"/>
        <v>19</v>
      </c>
      <c r="P127" s="28">
        <f t="shared" si="39"/>
        <v>79</v>
      </c>
      <c r="Q127" s="6"/>
      <c r="R127" s="6">
        <v>297</v>
      </c>
      <c r="S127" s="6">
        <v>100</v>
      </c>
      <c r="T127" s="6">
        <v>18</v>
      </c>
      <c r="U127" s="6">
        <v>79</v>
      </c>
      <c r="V127" s="6">
        <v>1107</v>
      </c>
      <c r="W127" s="9">
        <v>4.7546296296296295E-2</v>
      </c>
      <c r="X127" s="8" t="s">
        <v>478</v>
      </c>
      <c r="Y127" s="8" t="s">
        <v>479</v>
      </c>
      <c r="Z127" s="6" t="s">
        <v>363</v>
      </c>
      <c r="AA127" s="6" t="s">
        <v>52</v>
      </c>
      <c r="AB127" s="6">
        <v>2</v>
      </c>
      <c r="AC127" s="6" t="s">
        <v>317</v>
      </c>
      <c r="AE127" s="6">
        <v>559</v>
      </c>
      <c r="AF127" s="6">
        <v>117</v>
      </c>
      <c r="AG127" s="6">
        <v>20</v>
      </c>
      <c r="AH127" s="6">
        <v>89</v>
      </c>
      <c r="AI127">
        <v>1107</v>
      </c>
      <c r="AJ127" s="7">
        <v>3.7650462962962962E-2</v>
      </c>
      <c r="AK127" s="8" t="s">
        <v>478</v>
      </c>
      <c r="AL127" s="8" t="s">
        <v>479</v>
      </c>
      <c r="AM127" s="6" t="s">
        <v>363</v>
      </c>
      <c r="AN127" s="6" t="s">
        <v>52</v>
      </c>
      <c r="AO127" s="6">
        <v>2</v>
      </c>
      <c r="AP127" s="6" t="s">
        <v>317</v>
      </c>
      <c r="AR127" s="6">
        <v>508</v>
      </c>
      <c r="AS127" s="6">
        <v>114</v>
      </c>
      <c r="AT127" s="6">
        <v>22</v>
      </c>
      <c r="AU127" s="6">
        <v>88</v>
      </c>
      <c r="AV127" s="6">
        <v>1107</v>
      </c>
      <c r="AW127" s="9">
        <v>4.6180555555555558E-2</v>
      </c>
      <c r="AX127" s="8" t="s">
        <v>478</v>
      </c>
      <c r="AY127" s="8" t="s">
        <v>479</v>
      </c>
      <c r="AZ127" s="6" t="s">
        <v>363</v>
      </c>
      <c r="BA127" s="6" t="s">
        <v>52</v>
      </c>
      <c r="BB127" s="6">
        <v>2</v>
      </c>
      <c r="BC127" s="6" t="s">
        <v>317</v>
      </c>
      <c r="BE127" s="6">
        <v>250</v>
      </c>
      <c r="BF127" s="6">
        <v>105</v>
      </c>
      <c r="BG127" s="6">
        <v>19</v>
      </c>
      <c r="BH127" s="6">
        <v>81</v>
      </c>
      <c r="BI127" s="6">
        <v>1107</v>
      </c>
      <c r="BJ127" s="9">
        <v>4.7893518518518516E-2</v>
      </c>
      <c r="BK127" s="8" t="s">
        <v>478</v>
      </c>
      <c r="BL127" s="8" t="s">
        <v>479</v>
      </c>
      <c r="BM127" s="6" t="s">
        <v>363</v>
      </c>
      <c r="BN127" s="6" t="s">
        <v>52</v>
      </c>
      <c r="BO127" s="6">
        <v>2</v>
      </c>
      <c r="BP127" s="6" t="s">
        <v>317</v>
      </c>
    </row>
    <row r="128" spans="1:68" x14ac:dyDescent="0.3">
      <c r="A128">
        <v>124</v>
      </c>
      <c r="B128">
        <v>22</v>
      </c>
      <c r="C128" s="8" t="s">
        <v>450</v>
      </c>
      <c r="D128" s="8" t="s">
        <v>451</v>
      </c>
      <c r="E128" s="6" t="s">
        <v>363</v>
      </c>
      <c r="F128" s="6" t="s">
        <v>52</v>
      </c>
      <c r="G128" s="6">
        <f t="shared" si="20"/>
        <v>82</v>
      </c>
      <c r="H128" s="6">
        <f t="shared" si="21"/>
        <v>94</v>
      </c>
      <c r="I128" s="16">
        <f t="shared" si="22"/>
        <v>136</v>
      </c>
      <c r="J128" s="16">
        <f t="shared" si="23"/>
        <v>127</v>
      </c>
      <c r="K128" s="28">
        <f t="shared" si="24"/>
        <v>439</v>
      </c>
      <c r="L128" s="6">
        <f t="shared" si="35"/>
        <v>12</v>
      </c>
      <c r="M128" s="6">
        <f t="shared" si="36"/>
        <v>12</v>
      </c>
      <c r="N128" s="16">
        <f t="shared" si="37"/>
        <v>37</v>
      </c>
      <c r="O128" s="16">
        <f t="shared" si="38"/>
        <v>32</v>
      </c>
      <c r="P128" s="28">
        <f t="shared" si="39"/>
        <v>93</v>
      </c>
      <c r="Q128" s="6"/>
      <c r="R128" s="6">
        <v>269</v>
      </c>
      <c r="S128" s="6">
        <v>82</v>
      </c>
      <c r="T128" s="6">
        <v>12</v>
      </c>
      <c r="U128" s="6">
        <v>63</v>
      </c>
      <c r="V128" s="6">
        <v>1122</v>
      </c>
      <c r="W128" s="9">
        <v>4.175925925925926E-2</v>
      </c>
      <c r="X128" s="8" t="s">
        <v>450</v>
      </c>
      <c r="Y128" s="8" t="s">
        <v>451</v>
      </c>
      <c r="Z128" s="6" t="s">
        <v>363</v>
      </c>
      <c r="AA128" s="6" t="s">
        <v>52</v>
      </c>
      <c r="AB128" s="6">
        <v>2</v>
      </c>
      <c r="AC128" s="6" t="s">
        <v>317</v>
      </c>
      <c r="AE128" s="6">
        <v>506</v>
      </c>
      <c r="AF128" s="6">
        <v>94</v>
      </c>
      <c r="AG128" s="6">
        <v>12</v>
      </c>
      <c r="AH128" s="6">
        <v>68</v>
      </c>
      <c r="AI128">
        <v>1122</v>
      </c>
      <c r="AJ128" s="7">
        <v>3.4826388888888886E-2</v>
      </c>
      <c r="AK128" s="8" t="s">
        <v>450</v>
      </c>
      <c r="AL128" s="8" t="s">
        <v>451</v>
      </c>
      <c r="AM128" s="6" t="s">
        <v>363</v>
      </c>
      <c r="AN128" s="6" t="s">
        <v>52</v>
      </c>
      <c r="AO128" s="6">
        <v>2</v>
      </c>
      <c r="AP128" s="6" t="s">
        <v>317</v>
      </c>
      <c r="AR128" s="6"/>
      <c r="AS128" s="16">
        <f>AS$223</f>
        <v>136</v>
      </c>
      <c r="AT128" s="16">
        <f>AT$226</f>
        <v>37</v>
      </c>
      <c r="AU128" s="6"/>
      <c r="AV128" s="6"/>
      <c r="AW128" s="7"/>
      <c r="AX128" s="8"/>
      <c r="AY128" s="8"/>
      <c r="AZ128" s="6"/>
      <c r="BA128" s="6"/>
      <c r="BB128" s="6"/>
      <c r="BC128" s="6"/>
      <c r="BE128" s="6"/>
      <c r="BF128" s="16">
        <f>BF$223</f>
        <v>127</v>
      </c>
      <c r="BG128" s="16">
        <f>BG$226</f>
        <v>32</v>
      </c>
      <c r="BH128" s="6"/>
      <c r="BI128" s="6"/>
      <c r="BJ128" s="9"/>
      <c r="BK128" s="8"/>
      <c r="BL128" s="8"/>
      <c r="BM128" s="6"/>
      <c r="BN128" s="6"/>
      <c r="BO128" s="6"/>
      <c r="BP128" s="6"/>
    </row>
    <row r="129" spans="1:68" x14ac:dyDescent="0.3">
      <c r="A129">
        <v>125</v>
      </c>
      <c r="B129">
        <v>41</v>
      </c>
      <c r="C129" s="8" t="s">
        <v>904</v>
      </c>
      <c r="D129" s="8" t="s">
        <v>1607</v>
      </c>
      <c r="E129" s="6" t="s">
        <v>324</v>
      </c>
      <c r="F129" s="6" t="s">
        <v>35</v>
      </c>
      <c r="G129" s="16">
        <f t="shared" si="20"/>
        <v>123</v>
      </c>
      <c r="H129" s="6">
        <f t="shared" si="21"/>
        <v>54</v>
      </c>
      <c r="I129" s="16">
        <f t="shared" si="22"/>
        <v>136</v>
      </c>
      <c r="J129" s="16">
        <f t="shared" si="23"/>
        <v>127</v>
      </c>
      <c r="K129" s="28">
        <f t="shared" si="24"/>
        <v>440</v>
      </c>
      <c r="L129" s="16">
        <f t="shared" si="35"/>
        <v>36</v>
      </c>
      <c r="M129" s="6">
        <f t="shared" si="36"/>
        <v>22</v>
      </c>
      <c r="N129" s="16">
        <f t="shared" si="37"/>
        <v>40</v>
      </c>
      <c r="O129" s="16">
        <f t="shared" si="38"/>
        <v>38</v>
      </c>
      <c r="P129" s="28">
        <f t="shared" si="39"/>
        <v>136</v>
      </c>
      <c r="Q129" s="6"/>
      <c r="R129" s="6"/>
      <c r="S129" s="16">
        <f>S$223</f>
        <v>123</v>
      </c>
      <c r="T129" s="16">
        <f>T$224</f>
        <v>36</v>
      </c>
      <c r="U129" s="6"/>
      <c r="V129" s="6"/>
      <c r="W129" s="13"/>
      <c r="X129" s="8"/>
      <c r="Y129" s="8"/>
      <c r="Z129" s="6"/>
      <c r="AA129" s="6"/>
      <c r="AB129" s="6"/>
      <c r="AC129" s="6"/>
      <c r="AE129" s="6">
        <v>365</v>
      </c>
      <c r="AF129" s="6">
        <v>54</v>
      </c>
      <c r="AG129" s="6">
        <v>22</v>
      </c>
      <c r="AH129" s="6">
        <v>37</v>
      </c>
      <c r="AI129">
        <v>1070</v>
      </c>
      <c r="AJ129" s="7">
        <v>3.079861111111111E-2</v>
      </c>
      <c r="AK129" s="8" t="s">
        <v>904</v>
      </c>
      <c r="AL129" s="8" t="s">
        <v>1607</v>
      </c>
      <c r="AM129" s="6" t="s">
        <v>324</v>
      </c>
      <c r="AN129" s="6" t="s">
        <v>35</v>
      </c>
      <c r="AO129" s="6">
        <v>2</v>
      </c>
      <c r="AP129" s="6" t="s">
        <v>317</v>
      </c>
      <c r="AR129" s="6"/>
      <c r="AS129" s="16">
        <f>AS$223</f>
        <v>136</v>
      </c>
      <c r="AT129" s="16">
        <f>AT$224</f>
        <v>40</v>
      </c>
      <c r="AU129" s="6"/>
      <c r="AV129" s="6"/>
      <c r="AW129" s="7"/>
      <c r="AX129" s="8"/>
      <c r="AY129" s="8"/>
      <c r="AZ129" s="6"/>
      <c r="BA129" s="6"/>
      <c r="BB129" s="6"/>
      <c r="BC129" s="6"/>
      <c r="BE129" s="6"/>
      <c r="BF129" s="16">
        <f>BF$223</f>
        <v>127</v>
      </c>
      <c r="BG129" s="16">
        <f>BG$224</f>
        <v>38</v>
      </c>
      <c r="BH129" s="6"/>
      <c r="BI129" s="6"/>
      <c r="BJ129" s="7"/>
      <c r="BK129" s="8"/>
      <c r="BL129" s="8"/>
      <c r="BM129" s="6"/>
      <c r="BN129" s="6"/>
      <c r="BO129" s="6"/>
      <c r="BP129" s="6"/>
    </row>
    <row r="130" spans="1:68" x14ac:dyDescent="0.3">
      <c r="A130">
        <v>126</v>
      </c>
      <c r="B130">
        <v>20</v>
      </c>
      <c r="C130" s="8" t="s">
        <v>1653</v>
      </c>
      <c r="D130" s="8" t="s">
        <v>1654</v>
      </c>
      <c r="E130" s="6" t="s">
        <v>363</v>
      </c>
      <c r="F130" s="6" t="s">
        <v>27</v>
      </c>
      <c r="G130" s="16">
        <f t="shared" si="20"/>
        <v>123</v>
      </c>
      <c r="H130" s="6">
        <f t="shared" si="21"/>
        <v>121</v>
      </c>
      <c r="I130" s="6">
        <f t="shared" si="22"/>
        <v>104</v>
      </c>
      <c r="J130" s="6">
        <f t="shared" si="23"/>
        <v>93</v>
      </c>
      <c r="K130" s="28">
        <f t="shared" si="24"/>
        <v>441</v>
      </c>
      <c r="L130" s="16">
        <f t="shared" si="35"/>
        <v>31</v>
      </c>
      <c r="M130" s="6">
        <f t="shared" si="36"/>
        <v>22</v>
      </c>
      <c r="N130" s="6">
        <f t="shared" si="37"/>
        <v>19</v>
      </c>
      <c r="O130" s="6">
        <f t="shared" si="38"/>
        <v>16</v>
      </c>
      <c r="P130" s="28">
        <f t="shared" si="39"/>
        <v>88</v>
      </c>
      <c r="Q130" s="6"/>
      <c r="R130" s="6"/>
      <c r="S130" s="16">
        <f>S$223</f>
        <v>123</v>
      </c>
      <c r="T130" s="16">
        <f>T$226</f>
        <v>31</v>
      </c>
      <c r="U130" s="6"/>
      <c r="V130" s="6"/>
      <c r="W130" s="13"/>
      <c r="X130" s="8"/>
      <c r="Y130" s="8"/>
      <c r="Z130" s="6"/>
      <c r="AA130" s="6"/>
      <c r="AB130" s="6"/>
      <c r="AC130" s="6"/>
      <c r="AE130" s="6">
        <v>569</v>
      </c>
      <c r="AF130" s="6">
        <v>121</v>
      </c>
      <c r="AG130" s="6">
        <v>22</v>
      </c>
      <c r="AH130" s="6">
        <v>93</v>
      </c>
      <c r="AI130">
        <v>1391</v>
      </c>
      <c r="AJ130" s="7">
        <v>3.8449074074074073E-2</v>
      </c>
      <c r="AK130" s="8" t="s">
        <v>1653</v>
      </c>
      <c r="AL130" s="8" t="s">
        <v>1654</v>
      </c>
      <c r="AM130" s="6" t="s">
        <v>363</v>
      </c>
      <c r="AN130" s="6" t="s">
        <v>27</v>
      </c>
      <c r="AO130" s="6">
        <v>2</v>
      </c>
      <c r="AP130" s="6" t="s">
        <v>317</v>
      </c>
      <c r="AR130" s="6">
        <v>489</v>
      </c>
      <c r="AS130" s="6">
        <v>104</v>
      </c>
      <c r="AT130" s="6">
        <v>19</v>
      </c>
      <c r="AU130" s="6">
        <v>80</v>
      </c>
      <c r="AV130" s="6">
        <v>1391</v>
      </c>
      <c r="AW130" s="9">
        <v>4.4131944444444446E-2</v>
      </c>
      <c r="AX130" s="8" t="s">
        <v>1653</v>
      </c>
      <c r="AY130" s="8" t="s">
        <v>1654</v>
      </c>
      <c r="AZ130" s="6" t="s">
        <v>363</v>
      </c>
      <c r="BA130" s="6" t="s">
        <v>27</v>
      </c>
      <c r="BB130" s="6">
        <v>2</v>
      </c>
      <c r="BC130" s="6" t="s">
        <v>317</v>
      </c>
      <c r="BE130" s="6">
        <v>236</v>
      </c>
      <c r="BF130" s="6">
        <v>93</v>
      </c>
      <c r="BG130" s="6">
        <v>16</v>
      </c>
      <c r="BH130" s="6">
        <v>70</v>
      </c>
      <c r="BI130" s="6">
        <v>1391</v>
      </c>
      <c r="BJ130" s="9">
        <v>4.4861111111111109E-2</v>
      </c>
      <c r="BK130" s="8" t="s">
        <v>1653</v>
      </c>
      <c r="BL130" s="8" t="s">
        <v>1654</v>
      </c>
      <c r="BM130" s="6" t="s">
        <v>363</v>
      </c>
      <c r="BN130" s="6" t="s">
        <v>27</v>
      </c>
      <c r="BO130" s="6">
        <v>2</v>
      </c>
      <c r="BP130" s="6" t="s">
        <v>317</v>
      </c>
    </row>
    <row r="131" spans="1:68" x14ac:dyDescent="0.3">
      <c r="A131">
        <v>127</v>
      </c>
      <c r="B131">
        <v>34</v>
      </c>
      <c r="C131" s="8" t="s">
        <v>415</v>
      </c>
      <c r="D131" s="8" t="s">
        <v>458</v>
      </c>
      <c r="E131" s="6" t="s">
        <v>321</v>
      </c>
      <c r="F131" s="6" t="s">
        <v>19</v>
      </c>
      <c r="G131" s="6">
        <f t="shared" si="20"/>
        <v>86</v>
      </c>
      <c r="H131" s="6">
        <f t="shared" si="21"/>
        <v>93</v>
      </c>
      <c r="I131" s="16">
        <f t="shared" si="22"/>
        <v>136</v>
      </c>
      <c r="J131" s="16">
        <f t="shared" si="23"/>
        <v>127</v>
      </c>
      <c r="K131" s="28">
        <f t="shared" si="24"/>
        <v>442</v>
      </c>
      <c r="L131" s="6">
        <f t="shared" si="35"/>
        <v>27</v>
      </c>
      <c r="M131" s="6">
        <f t="shared" si="36"/>
        <v>23</v>
      </c>
      <c r="N131" s="16">
        <f t="shared" si="37"/>
        <v>46</v>
      </c>
      <c r="O131" s="16">
        <f t="shared" si="38"/>
        <v>42</v>
      </c>
      <c r="P131" s="28">
        <f t="shared" si="39"/>
        <v>138</v>
      </c>
      <c r="Q131" s="6"/>
      <c r="R131" s="6">
        <v>274</v>
      </c>
      <c r="S131" s="6">
        <v>86</v>
      </c>
      <c r="T131" s="6">
        <v>27</v>
      </c>
      <c r="U131" s="6">
        <v>67</v>
      </c>
      <c r="V131" s="6">
        <v>792</v>
      </c>
      <c r="W131" s="9">
        <v>4.2407407407407408E-2</v>
      </c>
      <c r="X131" s="8" t="s">
        <v>415</v>
      </c>
      <c r="Y131" s="8" t="s">
        <v>458</v>
      </c>
      <c r="Z131" s="6" t="s">
        <v>321</v>
      </c>
      <c r="AA131" s="6" t="s">
        <v>19</v>
      </c>
      <c r="AB131" s="6">
        <v>2</v>
      </c>
      <c r="AC131" s="6" t="s">
        <v>317</v>
      </c>
      <c r="AE131" s="6">
        <v>505</v>
      </c>
      <c r="AF131" s="6">
        <v>93</v>
      </c>
      <c r="AG131" s="6">
        <v>23</v>
      </c>
      <c r="AH131" s="6">
        <v>67</v>
      </c>
      <c r="AI131">
        <v>792</v>
      </c>
      <c r="AJ131" s="7">
        <v>3.4780092592592592E-2</v>
      </c>
      <c r="AK131" s="8" t="s">
        <v>415</v>
      </c>
      <c r="AL131" s="8" t="s">
        <v>458</v>
      </c>
      <c r="AM131" s="6" t="s">
        <v>321</v>
      </c>
      <c r="AN131" s="6" t="s">
        <v>19</v>
      </c>
      <c r="AO131" s="6">
        <v>2</v>
      </c>
      <c r="AP131" s="6" t="s">
        <v>317</v>
      </c>
      <c r="AS131" s="16">
        <f>AS$223</f>
        <v>136</v>
      </c>
      <c r="AT131" s="16">
        <f>AT$225</f>
        <v>46</v>
      </c>
      <c r="BE131" s="6"/>
      <c r="BF131" s="16">
        <f>BF$223</f>
        <v>127</v>
      </c>
      <c r="BG131" s="16">
        <f>BG$225</f>
        <v>42</v>
      </c>
      <c r="BH131" s="6"/>
      <c r="BI131" s="6"/>
      <c r="BJ131" s="7"/>
      <c r="BK131" s="8"/>
      <c r="BL131" s="8"/>
      <c r="BM131" s="6"/>
      <c r="BN131" s="6"/>
      <c r="BO131" s="6"/>
      <c r="BP131" s="6"/>
    </row>
    <row r="132" spans="1:68" x14ac:dyDescent="0.3">
      <c r="A132">
        <v>128</v>
      </c>
      <c r="B132">
        <v>19</v>
      </c>
      <c r="C132" s="8" t="s">
        <v>465</v>
      </c>
      <c r="D132" s="8" t="s">
        <v>466</v>
      </c>
      <c r="E132" s="6" t="s">
        <v>363</v>
      </c>
      <c r="F132" s="6" t="s">
        <v>19</v>
      </c>
      <c r="G132" s="6">
        <f t="shared" si="20"/>
        <v>92</v>
      </c>
      <c r="H132" s="6">
        <f t="shared" si="21"/>
        <v>113</v>
      </c>
      <c r="I132" s="6">
        <f t="shared" si="22"/>
        <v>110</v>
      </c>
      <c r="J132" s="16">
        <f t="shared" si="23"/>
        <v>127</v>
      </c>
      <c r="K132" s="28">
        <f t="shared" si="24"/>
        <v>442</v>
      </c>
      <c r="L132" s="6">
        <f t="shared" si="35"/>
        <v>14</v>
      </c>
      <c r="M132" s="6">
        <f t="shared" si="36"/>
        <v>18</v>
      </c>
      <c r="N132" s="6">
        <f t="shared" si="37"/>
        <v>20</v>
      </c>
      <c r="O132" s="16">
        <f t="shared" si="38"/>
        <v>32</v>
      </c>
      <c r="P132" s="28">
        <f t="shared" si="39"/>
        <v>84</v>
      </c>
      <c r="Q132" s="6"/>
      <c r="R132" s="6">
        <v>285</v>
      </c>
      <c r="S132" s="6">
        <v>92</v>
      </c>
      <c r="T132" s="6">
        <v>14</v>
      </c>
      <c r="U132" s="6">
        <v>72</v>
      </c>
      <c r="V132" s="6">
        <v>815</v>
      </c>
      <c r="W132" s="9">
        <v>4.3668981481481482E-2</v>
      </c>
      <c r="X132" s="8" t="s">
        <v>465</v>
      </c>
      <c r="Y132" s="8" t="s">
        <v>466</v>
      </c>
      <c r="Z132" s="6" t="s">
        <v>363</v>
      </c>
      <c r="AA132" s="6" t="s">
        <v>19</v>
      </c>
      <c r="AB132" s="6">
        <v>2</v>
      </c>
      <c r="AC132" s="6" t="s">
        <v>317</v>
      </c>
      <c r="AE132" s="6">
        <v>552</v>
      </c>
      <c r="AF132" s="6">
        <v>113</v>
      </c>
      <c r="AG132" s="6">
        <v>18</v>
      </c>
      <c r="AH132" s="6">
        <v>85</v>
      </c>
      <c r="AI132">
        <v>815</v>
      </c>
      <c r="AJ132" s="7">
        <v>3.7083333333333336E-2</v>
      </c>
      <c r="AK132" s="8" t="s">
        <v>465</v>
      </c>
      <c r="AL132" s="8" t="s">
        <v>466</v>
      </c>
      <c r="AM132" s="6" t="s">
        <v>363</v>
      </c>
      <c r="AN132" s="6" t="s">
        <v>19</v>
      </c>
      <c r="AO132" s="6">
        <v>2</v>
      </c>
      <c r="AP132" s="6" t="s">
        <v>317</v>
      </c>
      <c r="AR132" s="6">
        <v>499</v>
      </c>
      <c r="AS132" s="6">
        <v>110</v>
      </c>
      <c r="AT132" s="6">
        <v>20</v>
      </c>
      <c r="AU132" s="6">
        <v>84</v>
      </c>
      <c r="AV132" s="6">
        <v>815</v>
      </c>
      <c r="AW132" s="9">
        <v>4.5451388888888888E-2</v>
      </c>
      <c r="AX132" s="8" t="s">
        <v>465</v>
      </c>
      <c r="AY132" s="8" t="s">
        <v>466</v>
      </c>
      <c r="AZ132" s="6" t="s">
        <v>363</v>
      </c>
      <c r="BA132" s="6" t="s">
        <v>19</v>
      </c>
      <c r="BB132" s="6">
        <v>2</v>
      </c>
      <c r="BC132" s="6" t="s">
        <v>317</v>
      </c>
      <c r="BE132" s="6"/>
      <c r="BF132" s="16">
        <f>BF$223</f>
        <v>127</v>
      </c>
      <c r="BG132" s="16">
        <f>BG$226</f>
        <v>32</v>
      </c>
      <c r="BH132" s="6"/>
      <c r="BI132" s="6"/>
      <c r="BJ132" s="7"/>
      <c r="BK132" s="8"/>
      <c r="BL132" s="8"/>
      <c r="BM132" s="6"/>
      <c r="BN132" s="6"/>
      <c r="BO132" s="6"/>
      <c r="BP132" s="6"/>
    </row>
    <row r="133" spans="1:68" x14ac:dyDescent="0.3">
      <c r="A133">
        <v>129</v>
      </c>
      <c r="B133">
        <v>31</v>
      </c>
      <c r="C133" s="8" t="s">
        <v>898</v>
      </c>
      <c r="D133" s="8" t="s">
        <v>1747</v>
      </c>
      <c r="E133" s="6" t="s">
        <v>321</v>
      </c>
      <c r="F133" s="6" t="s">
        <v>27</v>
      </c>
      <c r="G133" s="16">
        <f t="shared" ref="G133:G196" si="40">S133</f>
        <v>123</v>
      </c>
      <c r="H133" s="16">
        <f t="shared" ref="H133:H196" si="41">AF133</f>
        <v>153</v>
      </c>
      <c r="I133" s="6">
        <f t="shared" ref="I133:I196" si="42">AS133</f>
        <v>88</v>
      </c>
      <c r="J133" s="6">
        <f t="shared" ref="J133:J196" si="43">BF133</f>
        <v>79</v>
      </c>
      <c r="K133" s="28">
        <f t="shared" ref="K133:K196" si="44">SUM(G133:J133)</f>
        <v>443</v>
      </c>
      <c r="L133" s="16">
        <f t="shared" si="35"/>
        <v>44</v>
      </c>
      <c r="M133" s="16">
        <f t="shared" si="36"/>
        <v>50</v>
      </c>
      <c r="N133" s="6">
        <f t="shared" si="37"/>
        <v>21</v>
      </c>
      <c r="O133" s="6">
        <f t="shared" si="38"/>
        <v>18</v>
      </c>
      <c r="P133" s="28">
        <f t="shared" si="39"/>
        <v>133</v>
      </c>
      <c r="Q133" s="6"/>
      <c r="R133" s="6"/>
      <c r="S133" s="16">
        <f>S$223</f>
        <v>123</v>
      </c>
      <c r="T133" s="16">
        <f>T$225</f>
        <v>44</v>
      </c>
      <c r="U133" s="6"/>
      <c r="V133" s="6"/>
      <c r="W133" s="13"/>
      <c r="X133" s="8"/>
      <c r="Y133" s="8"/>
      <c r="Z133" s="6"/>
      <c r="AA133" s="6"/>
      <c r="AB133" s="6"/>
      <c r="AC133" s="6"/>
      <c r="AE133" s="6"/>
      <c r="AF133" s="16">
        <f>AF$223</f>
        <v>153</v>
      </c>
      <c r="AG133" s="16">
        <f>AG$225</f>
        <v>50</v>
      </c>
      <c r="AH133" s="6"/>
      <c r="AJ133" s="7"/>
      <c r="AK133" s="8"/>
      <c r="AL133" s="8"/>
      <c r="AM133" s="6"/>
      <c r="AN133" s="6"/>
      <c r="AO133" s="6"/>
      <c r="AP133" s="6"/>
      <c r="AR133" s="6">
        <v>444</v>
      </c>
      <c r="AS133" s="6">
        <v>88</v>
      </c>
      <c r="AT133" s="6">
        <v>21</v>
      </c>
      <c r="AU133" s="6">
        <v>65</v>
      </c>
      <c r="AV133" s="6">
        <v>1406</v>
      </c>
      <c r="AW133" s="7">
        <v>4.1180555555555554E-2</v>
      </c>
      <c r="AX133" s="8" t="s">
        <v>898</v>
      </c>
      <c r="AY133" s="8" t="s">
        <v>1747</v>
      </c>
      <c r="AZ133" s="6" t="s">
        <v>321</v>
      </c>
      <c r="BA133" s="6" t="s">
        <v>27</v>
      </c>
      <c r="BB133" s="6">
        <v>2</v>
      </c>
      <c r="BC133" s="6" t="s">
        <v>317</v>
      </c>
      <c r="BE133" s="6">
        <v>219</v>
      </c>
      <c r="BF133" s="6">
        <v>79</v>
      </c>
      <c r="BG133" s="6">
        <v>18</v>
      </c>
      <c r="BH133" s="6">
        <v>57</v>
      </c>
      <c r="BI133" s="6">
        <v>1406</v>
      </c>
      <c r="BJ133" s="9">
        <v>4.234953703703704E-2</v>
      </c>
      <c r="BK133" s="8" t="s">
        <v>898</v>
      </c>
      <c r="BL133" s="8" t="s">
        <v>1747</v>
      </c>
      <c r="BM133" s="6" t="s">
        <v>321</v>
      </c>
      <c r="BN133" s="6" t="s">
        <v>27</v>
      </c>
      <c r="BO133" s="6">
        <v>2</v>
      </c>
      <c r="BP133" s="6" t="s">
        <v>317</v>
      </c>
    </row>
    <row r="134" spans="1:68" x14ac:dyDescent="0.3">
      <c r="A134">
        <v>130</v>
      </c>
      <c r="B134">
        <v>40</v>
      </c>
      <c r="C134" s="8" t="s">
        <v>445</v>
      </c>
      <c r="D134" s="8" t="s">
        <v>1745</v>
      </c>
      <c r="E134" s="6" t="s">
        <v>324</v>
      </c>
      <c r="F134" s="6" t="s">
        <v>27</v>
      </c>
      <c r="G134" s="16">
        <f t="shared" si="40"/>
        <v>123</v>
      </c>
      <c r="H134" s="16">
        <f t="shared" si="41"/>
        <v>153</v>
      </c>
      <c r="I134" s="6">
        <f t="shared" si="42"/>
        <v>81</v>
      </c>
      <c r="J134" s="6">
        <f t="shared" si="43"/>
        <v>86</v>
      </c>
      <c r="K134" s="28">
        <f t="shared" si="44"/>
        <v>443</v>
      </c>
      <c r="L134" s="16">
        <f t="shared" si="35"/>
        <v>36</v>
      </c>
      <c r="M134" s="16">
        <f t="shared" si="36"/>
        <v>49</v>
      </c>
      <c r="N134" s="6">
        <f t="shared" si="37"/>
        <v>27</v>
      </c>
      <c r="O134" s="6">
        <f t="shared" si="38"/>
        <v>23</v>
      </c>
      <c r="P134" s="28">
        <f t="shared" si="39"/>
        <v>135</v>
      </c>
      <c r="Q134" s="6"/>
      <c r="R134" s="6"/>
      <c r="S134" s="16">
        <f>S$223</f>
        <v>123</v>
      </c>
      <c r="T134" s="16">
        <f>T$224</f>
        <v>36</v>
      </c>
      <c r="U134" s="6"/>
      <c r="V134" s="6"/>
      <c r="W134" s="13"/>
      <c r="X134" s="8"/>
      <c r="Y134" s="8"/>
      <c r="Z134" s="6"/>
      <c r="AA134" s="6"/>
      <c r="AB134" s="6"/>
      <c r="AC134" s="6"/>
      <c r="AE134" s="6"/>
      <c r="AF134" s="16">
        <f>AF$223</f>
        <v>153</v>
      </c>
      <c r="AG134" s="16">
        <f>AG$224</f>
        <v>49</v>
      </c>
      <c r="AH134" s="6"/>
      <c r="AJ134" s="7"/>
      <c r="AK134" s="8"/>
      <c r="AL134" s="8"/>
      <c r="AM134" s="6"/>
      <c r="AN134" s="6"/>
      <c r="AO134" s="6"/>
      <c r="AP134" s="6"/>
      <c r="AR134" s="6">
        <v>429</v>
      </c>
      <c r="AS134" s="6">
        <v>81</v>
      </c>
      <c r="AT134" s="6">
        <v>27</v>
      </c>
      <c r="AU134" s="6">
        <v>59</v>
      </c>
      <c r="AV134" s="6">
        <v>1412</v>
      </c>
      <c r="AW134" s="7">
        <v>4.0381944444444443E-2</v>
      </c>
      <c r="AX134" s="8" t="s">
        <v>445</v>
      </c>
      <c r="AY134" s="8" t="s">
        <v>1745</v>
      </c>
      <c r="AZ134" s="6" t="s">
        <v>324</v>
      </c>
      <c r="BA134" s="6" t="s">
        <v>27</v>
      </c>
      <c r="BB134" s="6">
        <v>2</v>
      </c>
      <c r="BC134" s="6" t="s">
        <v>317</v>
      </c>
      <c r="BE134" s="6">
        <v>227</v>
      </c>
      <c r="BF134" s="6">
        <v>86</v>
      </c>
      <c r="BG134" s="6">
        <v>23</v>
      </c>
      <c r="BH134" s="6">
        <v>64</v>
      </c>
      <c r="BI134" s="6">
        <v>1412</v>
      </c>
      <c r="BJ134" s="9">
        <v>4.3148148148148151E-2</v>
      </c>
      <c r="BK134" s="8" t="s">
        <v>445</v>
      </c>
      <c r="BL134" s="8" t="s">
        <v>1745</v>
      </c>
      <c r="BM134" s="6" t="s">
        <v>324</v>
      </c>
      <c r="BN134" s="6" t="s">
        <v>27</v>
      </c>
      <c r="BO134" s="6">
        <v>2</v>
      </c>
      <c r="BP134" s="6" t="s">
        <v>317</v>
      </c>
    </row>
    <row r="135" spans="1:68" x14ac:dyDescent="0.3">
      <c r="A135">
        <v>131</v>
      </c>
      <c r="C135" s="8" t="s">
        <v>364</v>
      </c>
      <c r="D135" s="8" t="s">
        <v>362</v>
      </c>
      <c r="E135" s="6" t="s">
        <v>14</v>
      </c>
      <c r="F135" s="6" t="s">
        <v>63</v>
      </c>
      <c r="G135" s="6">
        <f t="shared" si="40"/>
        <v>27</v>
      </c>
      <c r="H135" s="16">
        <f t="shared" si="41"/>
        <v>153</v>
      </c>
      <c r="I135" s="16">
        <f t="shared" si="42"/>
        <v>136</v>
      </c>
      <c r="J135" s="16">
        <f t="shared" si="43"/>
        <v>127</v>
      </c>
      <c r="K135" s="28">
        <f t="shared" si="44"/>
        <v>443</v>
      </c>
      <c r="L135" s="6"/>
      <c r="M135" s="6"/>
      <c r="N135" s="6"/>
      <c r="O135" s="6"/>
      <c r="P135" s="28"/>
      <c r="Q135" s="6"/>
      <c r="R135" s="6">
        <v>147</v>
      </c>
      <c r="S135" s="6">
        <v>27</v>
      </c>
      <c r="T135" s="6"/>
      <c r="U135" s="6"/>
      <c r="V135" s="6">
        <v>1639</v>
      </c>
      <c r="W135" s="13">
        <v>3.3333333333333333E-2</v>
      </c>
      <c r="X135" s="8" t="s">
        <v>364</v>
      </c>
      <c r="Y135" s="8" t="s">
        <v>362</v>
      </c>
      <c r="Z135" s="6" t="s">
        <v>14</v>
      </c>
      <c r="AA135" s="6" t="s">
        <v>63</v>
      </c>
      <c r="AB135" s="6">
        <v>2</v>
      </c>
      <c r="AC135" s="6" t="s">
        <v>317</v>
      </c>
      <c r="AE135" s="6"/>
      <c r="AF135" s="16">
        <f>AF$223</f>
        <v>153</v>
      </c>
      <c r="AG135" s="6"/>
      <c r="AH135" s="6"/>
      <c r="AJ135" s="7"/>
      <c r="AK135" s="8"/>
      <c r="AL135" s="8"/>
      <c r="AM135" s="6"/>
      <c r="AN135" s="6"/>
      <c r="AO135" s="6"/>
      <c r="AP135" s="6"/>
      <c r="AR135" s="6"/>
      <c r="AS135" s="16">
        <f>AS$223</f>
        <v>136</v>
      </c>
      <c r="AT135" s="6"/>
      <c r="AU135" s="6"/>
      <c r="AV135" s="6"/>
      <c r="AW135" s="7"/>
      <c r="AX135" s="8"/>
      <c r="AY135" s="8"/>
      <c r="AZ135" s="6"/>
      <c r="BA135" s="6"/>
      <c r="BB135" s="6"/>
      <c r="BC135" s="6"/>
      <c r="BE135" s="6"/>
      <c r="BF135" s="16">
        <f>BF$223</f>
        <v>127</v>
      </c>
      <c r="BG135" s="6"/>
      <c r="BH135" s="6"/>
      <c r="BI135" s="6"/>
      <c r="BJ135" s="7"/>
      <c r="BK135" s="8"/>
      <c r="BL135" s="8"/>
      <c r="BM135" s="6"/>
      <c r="BN135" s="6"/>
      <c r="BO135" s="6"/>
      <c r="BP135" s="6"/>
    </row>
    <row r="136" spans="1:68" x14ac:dyDescent="0.3">
      <c r="A136">
        <v>132</v>
      </c>
      <c r="B136">
        <v>27</v>
      </c>
      <c r="C136" s="8" t="s">
        <v>345</v>
      </c>
      <c r="D136" s="8" t="s">
        <v>1648</v>
      </c>
      <c r="E136" s="6" t="s">
        <v>321</v>
      </c>
      <c r="F136" s="6" t="s">
        <v>27</v>
      </c>
      <c r="G136" s="16">
        <f t="shared" si="40"/>
        <v>123</v>
      </c>
      <c r="H136" s="6">
        <f t="shared" si="41"/>
        <v>114</v>
      </c>
      <c r="I136" s="6">
        <f t="shared" si="42"/>
        <v>105</v>
      </c>
      <c r="J136" s="6">
        <f t="shared" si="43"/>
        <v>104</v>
      </c>
      <c r="K136" s="28">
        <f t="shared" si="44"/>
        <v>446</v>
      </c>
      <c r="L136" s="16">
        <f>T136</f>
        <v>44</v>
      </c>
      <c r="M136" s="6">
        <f>AG136</f>
        <v>29</v>
      </c>
      <c r="N136" s="6">
        <f>AT136</f>
        <v>28</v>
      </c>
      <c r="O136" s="6">
        <f>BG136</f>
        <v>26</v>
      </c>
      <c r="P136" s="28">
        <f>SUM(L136:O136)</f>
        <v>127</v>
      </c>
      <c r="Q136" s="6"/>
      <c r="R136" s="6"/>
      <c r="S136" s="16">
        <f>S$223</f>
        <v>123</v>
      </c>
      <c r="T136" s="16">
        <f>T$225</f>
        <v>44</v>
      </c>
      <c r="U136" s="6"/>
      <c r="V136" s="6"/>
      <c r="W136" s="13"/>
      <c r="X136" s="8"/>
      <c r="Y136" s="8"/>
      <c r="Z136" s="6"/>
      <c r="AA136" s="6"/>
      <c r="AB136" s="6"/>
      <c r="AC136" s="6"/>
      <c r="AE136" s="6">
        <v>555</v>
      </c>
      <c r="AF136" s="6">
        <v>114</v>
      </c>
      <c r="AG136" s="6">
        <v>29</v>
      </c>
      <c r="AH136" s="6">
        <v>86</v>
      </c>
      <c r="AI136">
        <v>1389</v>
      </c>
      <c r="AJ136" s="7">
        <v>3.7349537037037035E-2</v>
      </c>
      <c r="AK136" s="8" t="s">
        <v>345</v>
      </c>
      <c r="AL136" s="8" t="s">
        <v>1648</v>
      </c>
      <c r="AM136" s="6" t="s">
        <v>321</v>
      </c>
      <c r="AN136" s="6" t="s">
        <v>27</v>
      </c>
      <c r="AO136" s="6">
        <v>2</v>
      </c>
      <c r="AP136" s="6" t="s">
        <v>317</v>
      </c>
      <c r="AR136" s="6">
        <v>492</v>
      </c>
      <c r="AS136" s="6">
        <v>105</v>
      </c>
      <c r="AT136" s="6">
        <v>28</v>
      </c>
      <c r="AU136" s="6">
        <v>81</v>
      </c>
      <c r="AV136" s="6">
        <v>1414</v>
      </c>
      <c r="AW136" s="9">
        <v>4.449074074074074E-2</v>
      </c>
      <c r="AX136" s="8" t="s">
        <v>345</v>
      </c>
      <c r="AY136" s="8" t="s">
        <v>1648</v>
      </c>
      <c r="AZ136" s="6" t="s">
        <v>321</v>
      </c>
      <c r="BA136" s="6" t="s">
        <v>27</v>
      </c>
      <c r="BB136" s="6">
        <v>2</v>
      </c>
      <c r="BC136" s="6" t="s">
        <v>317</v>
      </c>
      <c r="BE136" s="6">
        <v>249</v>
      </c>
      <c r="BF136" s="6">
        <v>104</v>
      </c>
      <c r="BG136" s="6">
        <v>26</v>
      </c>
      <c r="BH136" s="6">
        <v>80</v>
      </c>
      <c r="BI136" s="6">
        <v>1414</v>
      </c>
      <c r="BJ136" s="9">
        <v>4.7592592592592596E-2</v>
      </c>
      <c r="BK136" s="8" t="s">
        <v>345</v>
      </c>
      <c r="BL136" s="8" t="s">
        <v>1648</v>
      </c>
      <c r="BM136" s="6" t="s">
        <v>321</v>
      </c>
      <c r="BN136" s="6" t="s">
        <v>27</v>
      </c>
      <c r="BO136" s="6">
        <v>2</v>
      </c>
      <c r="BP136" s="6" t="s">
        <v>317</v>
      </c>
    </row>
    <row r="137" spans="1:68" x14ac:dyDescent="0.3">
      <c r="A137">
        <v>133</v>
      </c>
      <c r="C137" s="8" t="s">
        <v>676</v>
      </c>
      <c r="D137" s="8" t="s">
        <v>1644</v>
      </c>
      <c r="E137" s="6" t="s">
        <v>14</v>
      </c>
      <c r="F137" s="6" t="s">
        <v>63</v>
      </c>
      <c r="G137" s="16">
        <f t="shared" si="40"/>
        <v>123</v>
      </c>
      <c r="H137" s="6">
        <f t="shared" si="41"/>
        <v>110</v>
      </c>
      <c r="I137" s="16">
        <f t="shared" si="42"/>
        <v>136</v>
      </c>
      <c r="J137" s="6">
        <f t="shared" si="43"/>
        <v>77</v>
      </c>
      <c r="K137" s="28">
        <f t="shared" si="44"/>
        <v>446</v>
      </c>
      <c r="L137" s="6"/>
      <c r="M137" s="6"/>
      <c r="N137" s="6"/>
      <c r="O137" s="6"/>
      <c r="P137" s="28"/>
      <c r="Q137" s="6"/>
      <c r="R137" s="6"/>
      <c r="S137" s="16">
        <f>S$223</f>
        <v>123</v>
      </c>
      <c r="T137" s="6"/>
      <c r="U137" s="6"/>
      <c r="V137" s="6"/>
      <c r="W137" s="13"/>
      <c r="X137" s="8"/>
      <c r="Y137" s="8"/>
      <c r="Z137" s="6"/>
      <c r="AA137" s="6"/>
      <c r="AB137" s="6"/>
      <c r="AC137" s="6"/>
      <c r="AE137" s="6">
        <v>542</v>
      </c>
      <c r="AF137" s="6">
        <v>110</v>
      </c>
      <c r="AG137" s="6"/>
      <c r="AH137" s="6"/>
      <c r="AI137">
        <v>1679</v>
      </c>
      <c r="AJ137" s="7">
        <v>3.6064814814814813E-2</v>
      </c>
      <c r="AK137" s="8" t="s">
        <v>676</v>
      </c>
      <c r="AL137" s="8" t="s">
        <v>1644</v>
      </c>
      <c r="AM137" s="6" t="s">
        <v>14</v>
      </c>
      <c r="AN137" s="6" t="s">
        <v>63</v>
      </c>
      <c r="AO137" s="6">
        <v>2</v>
      </c>
      <c r="AP137" s="6" t="s">
        <v>317</v>
      </c>
      <c r="AR137" s="6"/>
      <c r="AS137" s="16">
        <f>AS$223</f>
        <v>136</v>
      </c>
      <c r="AT137" s="6"/>
      <c r="AU137" s="6"/>
      <c r="AV137" s="6"/>
      <c r="AW137" s="7"/>
      <c r="AX137" s="8"/>
      <c r="AY137" s="8"/>
      <c r="AZ137" s="6"/>
      <c r="BA137" s="6"/>
      <c r="BB137" s="6"/>
      <c r="BC137" s="6"/>
      <c r="BE137" s="6">
        <v>215</v>
      </c>
      <c r="BF137" s="6">
        <v>77</v>
      </c>
      <c r="BG137" s="6"/>
      <c r="BH137" s="6"/>
      <c r="BI137" s="6">
        <v>1679</v>
      </c>
      <c r="BJ137" s="9">
        <v>4.2280092592592591E-2</v>
      </c>
      <c r="BK137" s="8" t="s">
        <v>676</v>
      </c>
      <c r="BL137" s="8" t="s">
        <v>1644</v>
      </c>
      <c r="BM137" s="6" t="s">
        <v>14</v>
      </c>
      <c r="BN137" s="6" t="s">
        <v>63</v>
      </c>
      <c r="BO137" s="6">
        <v>2</v>
      </c>
      <c r="BP137" s="6" t="s">
        <v>317</v>
      </c>
    </row>
    <row r="138" spans="1:68" x14ac:dyDescent="0.3">
      <c r="A138">
        <v>134</v>
      </c>
      <c r="C138" s="8" t="s">
        <v>369</v>
      </c>
      <c r="D138" s="8" t="s">
        <v>247</v>
      </c>
      <c r="E138" s="6" t="s">
        <v>14</v>
      </c>
      <c r="F138" s="6" t="s">
        <v>35</v>
      </c>
      <c r="G138" s="6">
        <f t="shared" si="40"/>
        <v>30</v>
      </c>
      <c r="H138" s="16">
        <f t="shared" si="41"/>
        <v>153</v>
      </c>
      <c r="I138" s="16">
        <f t="shared" si="42"/>
        <v>136</v>
      </c>
      <c r="J138" s="16">
        <f t="shared" si="43"/>
        <v>127</v>
      </c>
      <c r="K138" s="28">
        <f t="shared" si="44"/>
        <v>446</v>
      </c>
      <c r="L138" s="6"/>
      <c r="M138" s="6"/>
      <c r="N138" s="6"/>
      <c r="O138" s="6"/>
      <c r="P138" s="28"/>
      <c r="Q138" s="6"/>
      <c r="R138" s="6">
        <v>155</v>
      </c>
      <c r="S138" s="6">
        <v>30</v>
      </c>
      <c r="T138" s="6"/>
      <c r="U138" s="6"/>
      <c r="V138" s="6">
        <v>1029</v>
      </c>
      <c r="W138" s="13">
        <v>3.3923611111111113E-2</v>
      </c>
      <c r="X138" s="8" t="s">
        <v>369</v>
      </c>
      <c r="Y138" s="8" t="s">
        <v>247</v>
      </c>
      <c r="Z138" s="6" t="s">
        <v>14</v>
      </c>
      <c r="AA138" s="6" t="s">
        <v>35</v>
      </c>
      <c r="AB138" s="6">
        <v>2</v>
      </c>
      <c r="AC138" s="6" t="s">
        <v>317</v>
      </c>
      <c r="AE138" s="6"/>
      <c r="AF138" s="16">
        <f>AF$223</f>
        <v>153</v>
      </c>
      <c r="AG138" s="6"/>
      <c r="AH138" s="6"/>
      <c r="AJ138" s="7"/>
      <c r="AK138" s="8"/>
      <c r="AL138" s="8"/>
      <c r="AM138" s="6"/>
      <c r="AN138" s="6"/>
      <c r="AO138" s="6"/>
      <c r="AP138" s="6"/>
      <c r="AR138" s="6"/>
      <c r="AS138" s="16">
        <f>AS$223</f>
        <v>136</v>
      </c>
      <c r="AT138" s="6"/>
      <c r="AU138" s="6"/>
      <c r="AV138" s="6"/>
      <c r="AW138" s="9"/>
      <c r="AX138" s="8"/>
      <c r="AY138" s="8"/>
      <c r="AZ138" s="6"/>
      <c r="BA138" s="6"/>
      <c r="BB138" s="6"/>
      <c r="BC138" s="6"/>
      <c r="BE138" s="6"/>
      <c r="BF138" s="16">
        <f>BF$223</f>
        <v>127</v>
      </c>
      <c r="BG138" s="6"/>
      <c r="BH138" s="6"/>
      <c r="BI138" s="6"/>
      <c r="BJ138" s="9"/>
      <c r="BK138" s="8"/>
      <c r="BL138" s="8"/>
      <c r="BM138" s="6"/>
      <c r="BN138" s="6"/>
      <c r="BO138" s="6"/>
      <c r="BP138" s="6"/>
    </row>
    <row r="139" spans="1:68" x14ac:dyDescent="0.3">
      <c r="A139">
        <v>135</v>
      </c>
      <c r="B139">
        <v>37</v>
      </c>
      <c r="C139" s="8" t="s">
        <v>885</v>
      </c>
      <c r="D139" s="8" t="s">
        <v>1610</v>
      </c>
      <c r="E139" s="6" t="s">
        <v>321</v>
      </c>
      <c r="F139" s="6" t="s">
        <v>15</v>
      </c>
      <c r="G139" s="16">
        <f t="shared" si="40"/>
        <v>123</v>
      </c>
      <c r="H139" s="6">
        <f t="shared" si="41"/>
        <v>60</v>
      </c>
      <c r="I139" s="16">
        <f t="shared" si="42"/>
        <v>136</v>
      </c>
      <c r="J139" s="16">
        <f t="shared" si="43"/>
        <v>127</v>
      </c>
      <c r="K139" s="28">
        <f t="shared" si="44"/>
        <v>446</v>
      </c>
      <c r="L139" s="16">
        <f t="shared" ref="L139:L161" si="45">T139</f>
        <v>44</v>
      </c>
      <c r="M139" s="6">
        <f t="shared" ref="M139:M161" si="46">AG139</f>
        <v>12</v>
      </c>
      <c r="N139" s="16">
        <f t="shared" ref="N139:N161" si="47">AT139</f>
        <v>46</v>
      </c>
      <c r="O139" s="16">
        <f t="shared" ref="O139:O161" si="48">BG139</f>
        <v>42</v>
      </c>
      <c r="P139" s="28">
        <f t="shared" ref="P139:P161" si="49">SUM(L139:O139)</f>
        <v>144</v>
      </c>
      <c r="Q139" s="6"/>
      <c r="R139" s="6"/>
      <c r="S139" s="16">
        <f>S$223</f>
        <v>123</v>
      </c>
      <c r="T139" s="16">
        <f>T$225</f>
        <v>44</v>
      </c>
      <c r="U139" s="6"/>
      <c r="V139" s="6"/>
      <c r="W139" s="13"/>
      <c r="X139" s="8"/>
      <c r="Y139" s="8"/>
      <c r="Z139" s="6"/>
      <c r="AA139" s="6"/>
      <c r="AB139" s="6"/>
      <c r="AC139" s="6"/>
      <c r="AE139" s="6">
        <v>388</v>
      </c>
      <c r="AF139" s="6">
        <v>60</v>
      </c>
      <c r="AG139" s="6">
        <v>12</v>
      </c>
      <c r="AH139" s="6">
        <v>41</v>
      </c>
      <c r="AI139">
        <v>507</v>
      </c>
      <c r="AJ139" s="7">
        <v>3.1342592592592596E-2</v>
      </c>
      <c r="AK139" s="8" t="s">
        <v>885</v>
      </c>
      <c r="AL139" s="8" t="s">
        <v>1610</v>
      </c>
      <c r="AM139" s="6" t="s">
        <v>321</v>
      </c>
      <c r="AN139" s="6" t="s">
        <v>15</v>
      </c>
      <c r="AO139" s="6">
        <v>2</v>
      </c>
      <c r="AP139" s="6" t="s">
        <v>317</v>
      </c>
      <c r="AR139" s="6"/>
      <c r="AS139" s="16">
        <f>AS$223</f>
        <v>136</v>
      </c>
      <c r="AT139" s="16">
        <f>AT$225</f>
        <v>46</v>
      </c>
      <c r="AU139" s="6"/>
      <c r="AV139" s="6"/>
      <c r="AW139" s="7"/>
      <c r="AX139" s="8"/>
      <c r="AY139" s="8"/>
      <c r="AZ139" s="6"/>
      <c r="BA139" s="6"/>
      <c r="BB139" s="6"/>
      <c r="BC139" s="6"/>
      <c r="BE139" s="6"/>
      <c r="BF139" s="16">
        <f>BF$223</f>
        <v>127</v>
      </c>
      <c r="BG139" s="16">
        <f>BG$225</f>
        <v>42</v>
      </c>
      <c r="BH139" s="6"/>
      <c r="BI139" s="6"/>
      <c r="BJ139" s="7"/>
      <c r="BK139" s="8"/>
      <c r="BL139" s="8"/>
      <c r="BM139" s="6"/>
      <c r="BN139" s="6"/>
      <c r="BO139" s="6"/>
      <c r="BP139" s="6"/>
    </row>
    <row r="140" spans="1:68" x14ac:dyDescent="0.3">
      <c r="A140">
        <v>136</v>
      </c>
      <c r="B140">
        <v>30</v>
      </c>
      <c r="C140" s="8" t="s">
        <v>472</v>
      </c>
      <c r="D140" s="8" t="s">
        <v>473</v>
      </c>
      <c r="E140" s="6" t="s">
        <v>324</v>
      </c>
      <c r="F140" s="6" t="s">
        <v>52</v>
      </c>
      <c r="G140" s="6">
        <f t="shared" si="40"/>
        <v>96</v>
      </c>
      <c r="H140" s="6">
        <f t="shared" si="41"/>
        <v>128</v>
      </c>
      <c r="I140" s="6">
        <f t="shared" si="42"/>
        <v>115</v>
      </c>
      <c r="J140" s="6">
        <f t="shared" si="43"/>
        <v>108</v>
      </c>
      <c r="K140" s="28">
        <f t="shared" si="44"/>
        <v>447</v>
      </c>
      <c r="L140" s="6">
        <f t="shared" si="45"/>
        <v>22</v>
      </c>
      <c r="M140" s="6">
        <f t="shared" si="46"/>
        <v>37</v>
      </c>
      <c r="N140" s="6">
        <f t="shared" si="47"/>
        <v>29</v>
      </c>
      <c r="O140" s="6">
        <f t="shared" si="48"/>
        <v>27</v>
      </c>
      <c r="P140" s="28">
        <f t="shared" si="49"/>
        <v>115</v>
      </c>
      <c r="Q140" s="6"/>
      <c r="R140" s="6">
        <v>292</v>
      </c>
      <c r="S140" s="6">
        <v>96</v>
      </c>
      <c r="T140" s="6">
        <v>22</v>
      </c>
      <c r="U140" s="6">
        <v>76</v>
      </c>
      <c r="V140" s="6">
        <v>1087</v>
      </c>
      <c r="W140" s="9">
        <v>4.5844907407407411E-2</v>
      </c>
      <c r="X140" s="8" t="s">
        <v>472</v>
      </c>
      <c r="Y140" s="8" t="s">
        <v>473</v>
      </c>
      <c r="Z140" s="6" t="s">
        <v>324</v>
      </c>
      <c r="AA140" s="6" t="s">
        <v>52</v>
      </c>
      <c r="AB140" s="6">
        <v>2</v>
      </c>
      <c r="AC140" s="6" t="s">
        <v>317</v>
      </c>
      <c r="AE140" s="6">
        <v>582</v>
      </c>
      <c r="AF140" s="6">
        <v>128</v>
      </c>
      <c r="AG140" s="6">
        <v>37</v>
      </c>
      <c r="AH140" s="6">
        <v>100</v>
      </c>
      <c r="AI140">
        <v>1087</v>
      </c>
      <c r="AJ140" s="7">
        <v>4.0416666666666663E-2</v>
      </c>
      <c r="AK140" s="8" t="s">
        <v>472</v>
      </c>
      <c r="AL140" s="8" t="s">
        <v>473</v>
      </c>
      <c r="AM140" s="6" t="s">
        <v>324</v>
      </c>
      <c r="AN140" s="6" t="s">
        <v>52</v>
      </c>
      <c r="AO140" s="6">
        <v>2</v>
      </c>
      <c r="AP140" s="6" t="s">
        <v>317</v>
      </c>
      <c r="AR140" s="6">
        <v>509</v>
      </c>
      <c r="AS140" s="6">
        <v>115</v>
      </c>
      <c r="AT140" s="6">
        <v>29</v>
      </c>
      <c r="AU140" s="6">
        <v>89</v>
      </c>
      <c r="AV140" s="6">
        <v>1087</v>
      </c>
      <c r="AW140" s="9">
        <v>4.673611111111111E-2</v>
      </c>
      <c r="AX140" s="8" t="s">
        <v>472</v>
      </c>
      <c r="AY140" s="8" t="s">
        <v>473</v>
      </c>
      <c r="AZ140" s="6" t="s">
        <v>324</v>
      </c>
      <c r="BA140" s="6" t="s">
        <v>52</v>
      </c>
      <c r="BB140" s="6">
        <v>2</v>
      </c>
      <c r="BC140" s="6" t="s">
        <v>317</v>
      </c>
      <c r="BE140" s="6">
        <v>256</v>
      </c>
      <c r="BF140" s="6">
        <v>108</v>
      </c>
      <c r="BG140" s="6">
        <v>27</v>
      </c>
      <c r="BH140" s="6">
        <v>84</v>
      </c>
      <c r="BI140" s="6">
        <v>1087</v>
      </c>
      <c r="BJ140" s="9">
        <v>4.9282407407407407E-2</v>
      </c>
      <c r="BK140" s="8" t="s">
        <v>472</v>
      </c>
      <c r="BL140" s="8" t="s">
        <v>473</v>
      </c>
      <c r="BM140" s="6" t="s">
        <v>324</v>
      </c>
      <c r="BN140" s="6" t="s">
        <v>52</v>
      </c>
      <c r="BO140" s="6">
        <v>2</v>
      </c>
      <c r="BP140" s="6" t="s">
        <v>317</v>
      </c>
    </row>
    <row r="141" spans="1:68" x14ac:dyDescent="0.3">
      <c r="A141">
        <v>137</v>
      </c>
      <c r="B141">
        <v>39</v>
      </c>
      <c r="C141" s="8" t="s">
        <v>370</v>
      </c>
      <c r="D141" s="8" t="s">
        <v>371</v>
      </c>
      <c r="E141" s="6" t="s">
        <v>321</v>
      </c>
      <c r="F141" s="6" t="s">
        <v>52</v>
      </c>
      <c r="G141" s="6">
        <f t="shared" si="40"/>
        <v>31</v>
      </c>
      <c r="H141" s="16">
        <f t="shared" si="41"/>
        <v>153</v>
      </c>
      <c r="I141" s="16">
        <f t="shared" si="42"/>
        <v>136</v>
      </c>
      <c r="J141" s="16">
        <f t="shared" si="43"/>
        <v>127</v>
      </c>
      <c r="K141" s="28">
        <f t="shared" si="44"/>
        <v>447</v>
      </c>
      <c r="L141" s="6">
        <f t="shared" si="45"/>
        <v>7</v>
      </c>
      <c r="M141" s="16">
        <f t="shared" si="46"/>
        <v>50</v>
      </c>
      <c r="N141" s="16">
        <f t="shared" si="47"/>
        <v>46</v>
      </c>
      <c r="O141" s="16">
        <f t="shared" si="48"/>
        <v>42</v>
      </c>
      <c r="P141" s="28">
        <f t="shared" si="49"/>
        <v>145</v>
      </c>
      <c r="Q141" s="6"/>
      <c r="R141" s="6">
        <v>161</v>
      </c>
      <c r="S141" s="6">
        <v>31</v>
      </c>
      <c r="T141" s="6">
        <v>7</v>
      </c>
      <c r="U141" s="6">
        <v>19</v>
      </c>
      <c r="V141" s="6">
        <v>1138</v>
      </c>
      <c r="W141" s="13">
        <v>3.4375000000000003E-2</v>
      </c>
      <c r="X141" s="8" t="s">
        <v>370</v>
      </c>
      <c r="Y141" s="8" t="s">
        <v>371</v>
      </c>
      <c r="Z141" s="6" t="s">
        <v>321</v>
      </c>
      <c r="AA141" s="6" t="s">
        <v>52</v>
      </c>
      <c r="AB141" s="6">
        <v>2</v>
      </c>
      <c r="AC141" s="6" t="s">
        <v>317</v>
      </c>
      <c r="AE141" s="6"/>
      <c r="AF141" s="16">
        <f>AF$223</f>
        <v>153</v>
      </c>
      <c r="AG141" s="16">
        <f>AG$225</f>
        <v>50</v>
      </c>
      <c r="AH141" s="6"/>
      <c r="AJ141" s="7"/>
      <c r="AK141" s="8"/>
      <c r="AL141" s="8"/>
      <c r="AM141" s="6"/>
      <c r="AN141" s="6"/>
      <c r="AO141" s="6"/>
      <c r="AP141" s="6"/>
      <c r="AS141" s="16">
        <f>AS$223</f>
        <v>136</v>
      </c>
      <c r="AT141" s="16">
        <f>AT$225</f>
        <v>46</v>
      </c>
      <c r="BE141" s="6"/>
      <c r="BF141" s="16">
        <f>BF$223</f>
        <v>127</v>
      </c>
      <c r="BG141" s="16">
        <f>BG$225</f>
        <v>42</v>
      </c>
      <c r="BH141" s="6"/>
      <c r="BI141" s="6"/>
      <c r="BJ141" s="7"/>
      <c r="BK141" s="8"/>
      <c r="BL141" s="8"/>
      <c r="BM141" s="6"/>
      <c r="BN141" s="6"/>
      <c r="BO141" s="6"/>
      <c r="BP141" s="6"/>
    </row>
    <row r="142" spans="1:68" x14ac:dyDescent="0.3">
      <c r="A142">
        <v>138</v>
      </c>
      <c r="B142">
        <v>41</v>
      </c>
      <c r="C142" s="8" t="s">
        <v>1914</v>
      </c>
      <c r="D142" s="8" t="s">
        <v>1915</v>
      </c>
      <c r="E142" s="6" t="s">
        <v>321</v>
      </c>
      <c r="F142" s="6" t="s">
        <v>63</v>
      </c>
      <c r="G142" s="16">
        <f t="shared" si="40"/>
        <v>123</v>
      </c>
      <c r="H142" s="16">
        <f t="shared" si="41"/>
        <v>153</v>
      </c>
      <c r="I142" s="16">
        <f t="shared" si="42"/>
        <v>136</v>
      </c>
      <c r="J142" s="6">
        <f t="shared" si="43"/>
        <v>36</v>
      </c>
      <c r="K142" s="28">
        <f t="shared" si="44"/>
        <v>448</v>
      </c>
      <c r="L142" s="16">
        <f t="shared" si="45"/>
        <v>44</v>
      </c>
      <c r="M142" s="16">
        <f t="shared" si="46"/>
        <v>50</v>
      </c>
      <c r="N142" s="16">
        <f t="shared" si="47"/>
        <v>46</v>
      </c>
      <c r="O142" s="6">
        <f t="shared" si="48"/>
        <v>8</v>
      </c>
      <c r="P142" s="28">
        <f t="shared" si="49"/>
        <v>148</v>
      </c>
      <c r="Q142" s="6"/>
      <c r="R142" s="6"/>
      <c r="S142" s="16">
        <f>S$223</f>
        <v>123</v>
      </c>
      <c r="T142" s="16">
        <f>T$225</f>
        <v>44</v>
      </c>
      <c r="U142" s="6"/>
      <c r="V142" s="6"/>
      <c r="W142" s="13"/>
      <c r="X142" s="8"/>
      <c r="Y142" s="8"/>
      <c r="Z142" s="6"/>
      <c r="AA142" s="6"/>
      <c r="AB142" s="6"/>
      <c r="AC142" s="6"/>
      <c r="AE142" s="6"/>
      <c r="AF142" s="16">
        <f>AF$223</f>
        <v>153</v>
      </c>
      <c r="AG142" s="16">
        <f>AG$225</f>
        <v>50</v>
      </c>
      <c r="AH142" s="6"/>
      <c r="AJ142" s="7"/>
      <c r="AK142" s="8"/>
      <c r="AL142" s="8"/>
      <c r="AM142" s="6"/>
      <c r="AN142" s="6"/>
      <c r="AO142" s="6"/>
      <c r="AP142" s="6"/>
      <c r="AR142" s="6"/>
      <c r="AS142" s="16">
        <f>AS$223</f>
        <v>136</v>
      </c>
      <c r="AT142" s="16">
        <f>AT$225</f>
        <v>46</v>
      </c>
      <c r="AU142" s="6"/>
      <c r="AV142" s="6"/>
      <c r="AW142" s="7"/>
      <c r="AX142" s="8"/>
      <c r="AY142" s="8"/>
      <c r="AZ142" s="6"/>
      <c r="BA142" s="6"/>
      <c r="BB142" s="6"/>
      <c r="BC142" s="6"/>
      <c r="BE142" s="6">
        <v>129</v>
      </c>
      <c r="BF142" s="6">
        <v>36</v>
      </c>
      <c r="BG142" s="6">
        <v>8</v>
      </c>
      <c r="BH142" s="6">
        <v>23</v>
      </c>
      <c r="BI142" s="6">
        <v>1628</v>
      </c>
      <c r="BJ142" s="7">
        <v>3.4699074074074077E-2</v>
      </c>
      <c r="BK142" s="8" t="s">
        <v>1914</v>
      </c>
      <c r="BL142" s="8" t="s">
        <v>1915</v>
      </c>
      <c r="BM142" s="6" t="s">
        <v>321</v>
      </c>
      <c r="BN142" s="6" t="s">
        <v>63</v>
      </c>
      <c r="BO142" s="6">
        <v>2</v>
      </c>
      <c r="BP142" s="6" t="s">
        <v>317</v>
      </c>
    </row>
    <row r="143" spans="1:68" x14ac:dyDescent="0.3">
      <c r="A143">
        <v>139</v>
      </c>
      <c r="B143">
        <v>2</v>
      </c>
      <c r="C143" s="8" t="s">
        <v>468</v>
      </c>
      <c r="D143" s="8" t="s">
        <v>469</v>
      </c>
      <c r="E143" s="6" t="s">
        <v>404</v>
      </c>
      <c r="F143" s="6" t="s">
        <v>27</v>
      </c>
      <c r="G143" s="6">
        <f t="shared" si="40"/>
        <v>94</v>
      </c>
      <c r="H143" s="6">
        <f t="shared" si="41"/>
        <v>120</v>
      </c>
      <c r="I143" s="16">
        <f t="shared" si="42"/>
        <v>136</v>
      </c>
      <c r="J143" s="6">
        <f t="shared" si="43"/>
        <v>100</v>
      </c>
      <c r="K143" s="28">
        <f t="shared" si="44"/>
        <v>450</v>
      </c>
      <c r="L143" s="6">
        <f t="shared" si="45"/>
        <v>2</v>
      </c>
      <c r="M143" s="6">
        <f t="shared" si="46"/>
        <v>2</v>
      </c>
      <c r="N143" s="16">
        <f t="shared" si="47"/>
        <v>11</v>
      </c>
      <c r="O143" s="6">
        <f t="shared" si="48"/>
        <v>1</v>
      </c>
      <c r="P143" s="28">
        <f t="shared" si="49"/>
        <v>16</v>
      </c>
      <c r="Q143" s="6"/>
      <c r="R143" s="6">
        <v>290</v>
      </c>
      <c r="S143" s="6">
        <v>94</v>
      </c>
      <c r="T143" s="6">
        <v>2</v>
      </c>
      <c r="U143" s="6">
        <v>74</v>
      </c>
      <c r="V143" s="6">
        <v>1326</v>
      </c>
      <c r="W143" s="9">
        <v>4.4872685185185182E-2</v>
      </c>
      <c r="X143" s="8" t="s">
        <v>468</v>
      </c>
      <c r="Y143" s="8" t="s">
        <v>469</v>
      </c>
      <c r="Z143" s="6" t="s">
        <v>404</v>
      </c>
      <c r="AA143" s="6" t="s">
        <v>27</v>
      </c>
      <c r="AB143" s="6">
        <v>2</v>
      </c>
      <c r="AC143" s="6" t="s">
        <v>317</v>
      </c>
      <c r="AE143" s="6">
        <v>568</v>
      </c>
      <c r="AF143" s="6">
        <v>120</v>
      </c>
      <c r="AG143" s="6">
        <v>2</v>
      </c>
      <c r="AH143" s="6">
        <v>92</v>
      </c>
      <c r="AI143">
        <v>1326</v>
      </c>
      <c r="AJ143" s="7">
        <v>3.8368055555555558E-2</v>
      </c>
      <c r="AK143" s="8" t="s">
        <v>468</v>
      </c>
      <c r="AL143" s="8" t="s">
        <v>469</v>
      </c>
      <c r="AM143" s="6" t="s">
        <v>404</v>
      </c>
      <c r="AN143" s="6" t="s">
        <v>27</v>
      </c>
      <c r="AO143" s="6">
        <v>2</v>
      </c>
      <c r="AP143" s="6" t="s">
        <v>317</v>
      </c>
      <c r="AS143" s="16">
        <f>AS$223</f>
        <v>136</v>
      </c>
      <c r="AT143" s="16">
        <f>AT$228</f>
        <v>11</v>
      </c>
      <c r="BE143" s="6">
        <v>244</v>
      </c>
      <c r="BF143" s="6">
        <v>100</v>
      </c>
      <c r="BG143" s="6">
        <v>1</v>
      </c>
      <c r="BH143" s="6">
        <v>77</v>
      </c>
      <c r="BI143" s="6">
        <v>1326</v>
      </c>
      <c r="BJ143" s="9">
        <v>4.6261574074074073E-2</v>
      </c>
      <c r="BK143" s="8" t="s">
        <v>468</v>
      </c>
      <c r="BL143" s="8" t="s">
        <v>469</v>
      </c>
      <c r="BM143" s="6" t="s">
        <v>404</v>
      </c>
      <c r="BN143" s="6" t="s">
        <v>27</v>
      </c>
      <c r="BO143" s="6">
        <v>2</v>
      </c>
      <c r="BP143" s="6" t="s">
        <v>317</v>
      </c>
    </row>
    <row r="144" spans="1:68" x14ac:dyDescent="0.3">
      <c r="A144">
        <v>140</v>
      </c>
      <c r="B144">
        <v>23</v>
      </c>
      <c r="C144" s="8" t="s">
        <v>926</v>
      </c>
      <c r="D144" s="8" t="s">
        <v>227</v>
      </c>
      <c r="E144" s="6" t="s">
        <v>363</v>
      </c>
      <c r="F144" s="6" t="s">
        <v>52</v>
      </c>
      <c r="G144" s="16">
        <f t="shared" si="40"/>
        <v>123</v>
      </c>
      <c r="H144" s="6">
        <f t="shared" si="41"/>
        <v>105</v>
      </c>
      <c r="I144" s="6">
        <f t="shared" si="42"/>
        <v>96</v>
      </c>
      <c r="J144" s="16">
        <f t="shared" si="43"/>
        <v>127</v>
      </c>
      <c r="K144" s="28">
        <f t="shared" si="44"/>
        <v>451</v>
      </c>
      <c r="L144" s="16">
        <f t="shared" si="45"/>
        <v>31</v>
      </c>
      <c r="M144" s="6">
        <f t="shared" si="46"/>
        <v>16</v>
      </c>
      <c r="N144" s="6">
        <f t="shared" si="47"/>
        <v>15</v>
      </c>
      <c r="O144" s="16">
        <f t="shared" si="48"/>
        <v>32</v>
      </c>
      <c r="P144" s="28">
        <f t="shared" si="49"/>
        <v>94</v>
      </c>
      <c r="Q144" s="6"/>
      <c r="R144" s="6"/>
      <c r="S144" s="16">
        <f>S$223</f>
        <v>123</v>
      </c>
      <c r="T144" s="16">
        <f>T$226</f>
        <v>31</v>
      </c>
      <c r="U144" s="6"/>
      <c r="V144" s="6"/>
      <c r="W144" s="9"/>
      <c r="X144" s="8"/>
      <c r="Y144" s="8"/>
      <c r="Z144" s="6"/>
      <c r="AA144" s="6"/>
      <c r="AB144" s="6"/>
      <c r="AC144" s="6"/>
      <c r="AE144" s="6">
        <v>527</v>
      </c>
      <c r="AF144" s="6">
        <v>105</v>
      </c>
      <c r="AG144" s="6">
        <v>16</v>
      </c>
      <c r="AH144" s="6">
        <v>79</v>
      </c>
      <c r="AI144">
        <v>1164</v>
      </c>
      <c r="AJ144" s="7">
        <v>3.5381944444444445E-2</v>
      </c>
      <c r="AK144" s="8" t="s">
        <v>926</v>
      </c>
      <c r="AL144" s="8" t="s">
        <v>227</v>
      </c>
      <c r="AM144" s="6" t="s">
        <v>363</v>
      </c>
      <c r="AN144" s="6" t="s">
        <v>52</v>
      </c>
      <c r="AO144" s="6">
        <v>2</v>
      </c>
      <c r="AP144" s="6" t="s">
        <v>317</v>
      </c>
      <c r="AR144" s="6">
        <v>464</v>
      </c>
      <c r="AS144" s="6">
        <v>96</v>
      </c>
      <c r="AT144" s="6">
        <v>15</v>
      </c>
      <c r="AU144" s="6">
        <v>73</v>
      </c>
      <c r="AV144" s="6">
        <v>1164</v>
      </c>
      <c r="AW144" s="9">
        <v>4.2303240740740738E-2</v>
      </c>
      <c r="AX144" s="8" t="s">
        <v>926</v>
      </c>
      <c r="AY144" s="8" t="s">
        <v>227</v>
      </c>
      <c r="AZ144" s="6" t="s">
        <v>363</v>
      </c>
      <c r="BA144" s="6" t="s">
        <v>52</v>
      </c>
      <c r="BB144" s="6">
        <v>2</v>
      </c>
      <c r="BC144" s="6" t="s">
        <v>317</v>
      </c>
      <c r="BE144" s="6"/>
      <c r="BF144" s="16">
        <f>BF$223</f>
        <v>127</v>
      </c>
      <c r="BG144" s="16">
        <f>BG$226</f>
        <v>32</v>
      </c>
      <c r="BH144" s="6"/>
      <c r="BI144" s="6"/>
      <c r="BJ144" s="9"/>
      <c r="BK144" s="8"/>
      <c r="BL144" s="8"/>
      <c r="BM144" s="6"/>
      <c r="BN144" s="6"/>
      <c r="BO144" s="6"/>
      <c r="BP144" s="6"/>
    </row>
    <row r="145" spans="1:68" x14ac:dyDescent="0.3">
      <c r="A145">
        <v>141</v>
      </c>
      <c r="B145">
        <v>43</v>
      </c>
      <c r="C145" s="8" t="s">
        <v>380</v>
      </c>
      <c r="D145" s="8" t="s">
        <v>62</v>
      </c>
      <c r="E145" s="6" t="s">
        <v>321</v>
      </c>
      <c r="F145" s="6" t="s">
        <v>63</v>
      </c>
      <c r="G145" s="6">
        <f t="shared" si="40"/>
        <v>36</v>
      </c>
      <c r="H145" s="16">
        <f t="shared" si="41"/>
        <v>153</v>
      </c>
      <c r="I145" s="16">
        <f t="shared" si="42"/>
        <v>136</v>
      </c>
      <c r="J145" s="16">
        <f t="shared" si="43"/>
        <v>127</v>
      </c>
      <c r="K145" s="28">
        <f t="shared" si="44"/>
        <v>452</v>
      </c>
      <c r="L145" s="6">
        <f t="shared" si="45"/>
        <v>10</v>
      </c>
      <c r="M145" s="16">
        <f t="shared" si="46"/>
        <v>50</v>
      </c>
      <c r="N145" s="16">
        <f t="shared" si="47"/>
        <v>46</v>
      </c>
      <c r="O145" s="16">
        <f t="shared" si="48"/>
        <v>42</v>
      </c>
      <c r="P145" s="28">
        <f t="shared" si="49"/>
        <v>148</v>
      </c>
      <c r="Q145" s="6"/>
      <c r="R145" s="6">
        <v>178</v>
      </c>
      <c r="S145" s="6">
        <v>36</v>
      </c>
      <c r="T145" s="6">
        <v>10</v>
      </c>
      <c r="U145" s="6">
        <v>22</v>
      </c>
      <c r="V145" s="6">
        <v>1625</v>
      </c>
      <c r="W145" s="13">
        <v>3.543981481481482E-2</v>
      </c>
      <c r="X145" s="8" t="s">
        <v>380</v>
      </c>
      <c r="Y145" s="8" t="s">
        <v>62</v>
      </c>
      <c r="Z145" s="6" t="s">
        <v>321</v>
      </c>
      <c r="AA145" s="6" t="s">
        <v>63</v>
      </c>
      <c r="AB145" s="6">
        <v>2</v>
      </c>
      <c r="AC145" s="6" t="s">
        <v>317</v>
      </c>
      <c r="AE145" s="6"/>
      <c r="AF145" s="16">
        <f>AF$223</f>
        <v>153</v>
      </c>
      <c r="AG145" s="16">
        <f>AG$225</f>
        <v>50</v>
      </c>
      <c r="AH145" s="6"/>
      <c r="AJ145" s="7"/>
      <c r="AK145" s="8"/>
      <c r="AL145" s="8"/>
      <c r="AM145" s="6"/>
      <c r="AN145" s="6"/>
      <c r="AO145" s="6"/>
      <c r="AP145" s="6"/>
      <c r="AR145" s="6"/>
      <c r="AS145" s="16">
        <f t="shared" ref="AS145:AS156" si="50">AS$223</f>
        <v>136</v>
      </c>
      <c r="AT145" s="16">
        <f>AT$225</f>
        <v>46</v>
      </c>
      <c r="AU145" s="6"/>
      <c r="AV145" s="6"/>
      <c r="AW145" s="7"/>
      <c r="AX145" s="8"/>
      <c r="AY145" s="8"/>
      <c r="AZ145" s="6"/>
      <c r="BA145" s="6"/>
      <c r="BB145" s="6"/>
      <c r="BC145" s="6"/>
      <c r="BE145" s="6"/>
      <c r="BF145" s="16">
        <f>BF$223</f>
        <v>127</v>
      </c>
      <c r="BG145" s="16">
        <f>BG$225</f>
        <v>42</v>
      </c>
      <c r="BH145" s="6"/>
      <c r="BI145" s="6"/>
      <c r="BJ145" s="7"/>
      <c r="BK145" s="8"/>
      <c r="BL145" s="8"/>
      <c r="BM145" s="6"/>
      <c r="BN145" s="6"/>
      <c r="BO145" s="6"/>
      <c r="BP145" s="6"/>
    </row>
    <row r="146" spans="1:68" x14ac:dyDescent="0.3">
      <c r="A146">
        <v>142</v>
      </c>
      <c r="B146">
        <v>42</v>
      </c>
      <c r="C146" s="8" t="s">
        <v>445</v>
      </c>
      <c r="D146" s="8" t="s">
        <v>1916</v>
      </c>
      <c r="E146" s="6" t="s">
        <v>324</v>
      </c>
      <c r="F146" s="6" t="s">
        <v>15</v>
      </c>
      <c r="G146" s="16">
        <f t="shared" si="40"/>
        <v>123</v>
      </c>
      <c r="H146" s="16">
        <f t="shared" si="41"/>
        <v>153</v>
      </c>
      <c r="I146" s="16">
        <f t="shared" si="42"/>
        <v>136</v>
      </c>
      <c r="J146" s="6">
        <f t="shared" si="43"/>
        <v>43</v>
      </c>
      <c r="K146" s="28">
        <f t="shared" si="44"/>
        <v>455</v>
      </c>
      <c r="L146" s="16">
        <f t="shared" si="45"/>
        <v>36</v>
      </c>
      <c r="M146" s="16">
        <f t="shared" si="46"/>
        <v>49</v>
      </c>
      <c r="N146" s="16">
        <f t="shared" si="47"/>
        <v>40</v>
      </c>
      <c r="O146" s="6">
        <f t="shared" si="48"/>
        <v>14</v>
      </c>
      <c r="P146" s="28">
        <f t="shared" si="49"/>
        <v>139</v>
      </c>
      <c r="Q146" s="6"/>
      <c r="R146" s="6"/>
      <c r="S146" s="16">
        <f>S$223</f>
        <v>123</v>
      </c>
      <c r="T146" s="16">
        <f>T$224</f>
        <v>36</v>
      </c>
      <c r="U146" s="6"/>
      <c r="V146" s="6"/>
      <c r="W146" s="13"/>
      <c r="X146" s="8"/>
      <c r="Y146" s="8"/>
      <c r="Z146" s="6"/>
      <c r="AA146" s="6"/>
      <c r="AB146" s="6"/>
      <c r="AC146" s="6"/>
      <c r="AE146" s="6"/>
      <c r="AF146" s="16">
        <f>AF$223</f>
        <v>153</v>
      </c>
      <c r="AG146" s="16">
        <f>AG$224</f>
        <v>49</v>
      </c>
      <c r="AH146" s="6"/>
      <c r="AJ146" s="7"/>
      <c r="AK146" s="8"/>
      <c r="AL146" s="8"/>
      <c r="AM146" s="6"/>
      <c r="AN146" s="6"/>
      <c r="AO146" s="6"/>
      <c r="AP146" s="6"/>
      <c r="AR146" s="6"/>
      <c r="AS146" s="16">
        <f t="shared" si="50"/>
        <v>136</v>
      </c>
      <c r="AT146" s="16">
        <f>AT$224</f>
        <v>40</v>
      </c>
      <c r="AU146" s="6"/>
      <c r="AV146" s="6"/>
      <c r="AW146" s="7"/>
      <c r="AX146" s="8"/>
      <c r="AY146" s="8"/>
      <c r="AZ146" s="6"/>
      <c r="BA146" s="6"/>
      <c r="BB146" s="6"/>
      <c r="BC146" s="6"/>
      <c r="BE146" s="6">
        <v>149</v>
      </c>
      <c r="BF146" s="6">
        <v>43</v>
      </c>
      <c r="BG146" s="6">
        <v>14</v>
      </c>
      <c r="BH146" s="6">
        <v>27</v>
      </c>
      <c r="BI146" s="6">
        <v>520</v>
      </c>
      <c r="BJ146" s="7">
        <v>3.6215277777777777E-2</v>
      </c>
      <c r="BK146" s="8" t="s">
        <v>445</v>
      </c>
      <c r="BL146" s="8" t="s">
        <v>1916</v>
      </c>
      <c r="BM146" s="6" t="s">
        <v>324</v>
      </c>
      <c r="BN146" s="6" t="s">
        <v>15</v>
      </c>
      <c r="BO146" s="6">
        <v>2</v>
      </c>
      <c r="BP146" s="6" t="s">
        <v>317</v>
      </c>
    </row>
    <row r="147" spans="1:68" x14ac:dyDescent="0.3">
      <c r="A147">
        <v>143</v>
      </c>
      <c r="B147">
        <v>8</v>
      </c>
      <c r="C147" s="8" t="s">
        <v>456</v>
      </c>
      <c r="D147" s="8" t="s">
        <v>457</v>
      </c>
      <c r="E147" s="6" t="s">
        <v>411</v>
      </c>
      <c r="F147" s="6" t="s">
        <v>63</v>
      </c>
      <c r="G147" s="6">
        <f t="shared" si="40"/>
        <v>85</v>
      </c>
      <c r="H147" s="6">
        <f t="shared" si="41"/>
        <v>107</v>
      </c>
      <c r="I147" s="16">
        <f t="shared" si="42"/>
        <v>136</v>
      </c>
      <c r="J147" s="16">
        <f t="shared" si="43"/>
        <v>127</v>
      </c>
      <c r="K147" s="28">
        <f t="shared" si="44"/>
        <v>455</v>
      </c>
      <c r="L147" s="6">
        <f t="shared" si="45"/>
        <v>7</v>
      </c>
      <c r="M147" s="6">
        <f t="shared" si="46"/>
        <v>5</v>
      </c>
      <c r="N147" s="16">
        <f t="shared" si="47"/>
        <v>16</v>
      </c>
      <c r="O147" s="16">
        <f t="shared" si="48"/>
        <v>20</v>
      </c>
      <c r="P147" s="28">
        <f t="shared" si="49"/>
        <v>48</v>
      </c>
      <c r="Q147" s="6"/>
      <c r="R147" s="6">
        <v>273</v>
      </c>
      <c r="S147" s="6">
        <v>85</v>
      </c>
      <c r="T147" s="6">
        <v>7</v>
      </c>
      <c r="U147" s="6">
        <v>66</v>
      </c>
      <c r="V147" s="6">
        <v>1675</v>
      </c>
      <c r="W147" s="9">
        <v>4.2256944444444444E-2</v>
      </c>
      <c r="X147" s="8" t="s">
        <v>456</v>
      </c>
      <c r="Y147" s="8" t="s">
        <v>457</v>
      </c>
      <c r="Z147" s="6" t="s">
        <v>411</v>
      </c>
      <c r="AA147" s="6" t="s">
        <v>63</v>
      </c>
      <c r="AB147" s="6">
        <v>2</v>
      </c>
      <c r="AC147" s="6" t="s">
        <v>317</v>
      </c>
      <c r="AE147" s="6">
        <v>538</v>
      </c>
      <c r="AF147" s="6">
        <v>107</v>
      </c>
      <c r="AG147" s="6">
        <v>5</v>
      </c>
      <c r="AH147" s="6">
        <v>81</v>
      </c>
      <c r="AI147">
        <v>1675</v>
      </c>
      <c r="AJ147" s="7">
        <v>3.5787037037037034E-2</v>
      </c>
      <c r="AK147" s="8" t="s">
        <v>456</v>
      </c>
      <c r="AL147" s="8" t="s">
        <v>457</v>
      </c>
      <c r="AM147" s="6" t="s">
        <v>411</v>
      </c>
      <c r="AN147" s="6" t="s">
        <v>63</v>
      </c>
      <c r="AO147" s="6">
        <v>2</v>
      </c>
      <c r="AP147" s="6" t="s">
        <v>317</v>
      </c>
      <c r="AR147" s="6"/>
      <c r="AS147" s="16">
        <f t="shared" si="50"/>
        <v>136</v>
      </c>
      <c r="AT147" s="16">
        <f>AT$227</f>
        <v>16</v>
      </c>
      <c r="AU147" s="6"/>
      <c r="AV147" s="6"/>
      <c r="AW147" s="7"/>
      <c r="AX147" s="8"/>
      <c r="AY147" s="8"/>
      <c r="AZ147" s="6"/>
      <c r="BA147" s="6"/>
      <c r="BB147" s="6"/>
      <c r="BC147" s="6"/>
      <c r="BE147" s="6"/>
      <c r="BF147" s="16">
        <f>BF$223</f>
        <v>127</v>
      </c>
      <c r="BG147" s="16">
        <f>BG$227</f>
        <v>20</v>
      </c>
      <c r="BH147" s="6"/>
      <c r="BI147" s="6"/>
      <c r="BJ147" s="7"/>
      <c r="BK147" s="8"/>
      <c r="BL147" s="8"/>
      <c r="BM147" s="6"/>
      <c r="BN147" s="6"/>
      <c r="BO147" s="6"/>
      <c r="BP147" s="6"/>
    </row>
    <row r="148" spans="1:68" x14ac:dyDescent="0.3">
      <c r="A148">
        <v>144</v>
      </c>
      <c r="B148">
        <v>45</v>
      </c>
      <c r="C148" s="8" t="s">
        <v>354</v>
      </c>
      <c r="D148" s="8" t="s">
        <v>1623</v>
      </c>
      <c r="E148" s="6" t="s">
        <v>321</v>
      </c>
      <c r="F148" s="6" t="s">
        <v>63</v>
      </c>
      <c r="G148" s="16">
        <f t="shared" si="40"/>
        <v>123</v>
      </c>
      <c r="H148" s="6">
        <f t="shared" si="41"/>
        <v>74</v>
      </c>
      <c r="I148" s="16">
        <f t="shared" si="42"/>
        <v>136</v>
      </c>
      <c r="J148" s="16">
        <f t="shared" si="43"/>
        <v>127</v>
      </c>
      <c r="K148" s="28">
        <f t="shared" si="44"/>
        <v>460</v>
      </c>
      <c r="L148" s="16">
        <f t="shared" si="45"/>
        <v>44</v>
      </c>
      <c r="M148" s="6">
        <f t="shared" si="46"/>
        <v>18</v>
      </c>
      <c r="N148" s="16">
        <f t="shared" si="47"/>
        <v>46</v>
      </c>
      <c r="O148" s="16">
        <f t="shared" si="48"/>
        <v>42</v>
      </c>
      <c r="P148" s="28">
        <f t="shared" si="49"/>
        <v>150</v>
      </c>
      <c r="Q148" s="6"/>
      <c r="R148" s="6"/>
      <c r="S148" s="16">
        <f>S$223</f>
        <v>123</v>
      </c>
      <c r="T148" s="16">
        <f>T$225</f>
        <v>44</v>
      </c>
      <c r="U148" s="6"/>
      <c r="V148" s="6"/>
      <c r="W148" s="13"/>
      <c r="X148" s="8"/>
      <c r="Y148" s="8"/>
      <c r="Z148" s="6"/>
      <c r="AA148" s="6"/>
      <c r="AB148" s="6"/>
      <c r="AC148" s="6"/>
      <c r="AE148" s="6">
        <v>453</v>
      </c>
      <c r="AF148" s="6">
        <v>74</v>
      </c>
      <c r="AG148" s="6">
        <v>18</v>
      </c>
      <c r="AH148" s="6">
        <v>51</v>
      </c>
      <c r="AI148">
        <v>1680</v>
      </c>
      <c r="AJ148" s="7">
        <v>3.3206018518518517E-2</v>
      </c>
      <c r="AK148" s="8" t="s">
        <v>354</v>
      </c>
      <c r="AL148" s="8" t="s">
        <v>1623</v>
      </c>
      <c r="AM148" s="6" t="s">
        <v>321</v>
      </c>
      <c r="AN148" s="6" t="s">
        <v>63</v>
      </c>
      <c r="AO148" s="6">
        <v>2</v>
      </c>
      <c r="AP148" s="6" t="s">
        <v>317</v>
      </c>
      <c r="AR148" s="6"/>
      <c r="AS148" s="16">
        <f t="shared" si="50"/>
        <v>136</v>
      </c>
      <c r="AT148" s="16">
        <f>AT$225</f>
        <v>46</v>
      </c>
      <c r="AU148" s="6"/>
      <c r="AV148" s="6"/>
      <c r="AW148" s="7"/>
      <c r="AX148" s="8"/>
      <c r="AY148" s="8"/>
      <c r="AZ148" s="6"/>
      <c r="BA148" s="6"/>
      <c r="BB148" s="6"/>
      <c r="BC148" s="6"/>
      <c r="BE148" s="6"/>
      <c r="BF148" s="16">
        <f>BF$223</f>
        <v>127</v>
      </c>
      <c r="BG148" s="16">
        <f>BG$225</f>
        <v>42</v>
      </c>
      <c r="BH148" s="6"/>
      <c r="BI148" s="6"/>
      <c r="BJ148" s="7"/>
      <c r="BK148" s="8"/>
      <c r="BL148" s="8"/>
      <c r="BM148" s="6"/>
      <c r="BN148" s="6"/>
      <c r="BO148" s="6"/>
      <c r="BP148" s="6"/>
    </row>
    <row r="149" spans="1:68" x14ac:dyDescent="0.3">
      <c r="A149">
        <v>145</v>
      </c>
      <c r="B149">
        <v>43</v>
      </c>
      <c r="C149" s="8" t="s">
        <v>325</v>
      </c>
      <c r="D149" s="8" t="s">
        <v>1624</v>
      </c>
      <c r="E149" s="6" t="s">
        <v>324</v>
      </c>
      <c r="F149" s="6" t="s">
        <v>35</v>
      </c>
      <c r="G149" s="16">
        <f t="shared" si="40"/>
        <v>123</v>
      </c>
      <c r="H149" s="6">
        <f t="shared" si="41"/>
        <v>75</v>
      </c>
      <c r="I149" s="16">
        <f t="shared" si="42"/>
        <v>136</v>
      </c>
      <c r="J149" s="16">
        <f t="shared" si="43"/>
        <v>127</v>
      </c>
      <c r="K149" s="28">
        <f t="shared" si="44"/>
        <v>461</v>
      </c>
      <c r="L149" s="16">
        <f t="shared" si="45"/>
        <v>36</v>
      </c>
      <c r="M149" s="6">
        <f t="shared" si="46"/>
        <v>27</v>
      </c>
      <c r="N149" s="16">
        <f t="shared" si="47"/>
        <v>40</v>
      </c>
      <c r="O149" s="16">
        <f t="shared" si="48"/>
        <v>38</v>
      </c>
      <c r="P149" s="28">
        <f t="shared" si="49"/>
        <v>141</v>
      </c>
      <c r="Q149" s="6"/>
      <c r="R149" s="6"/>
      <c r="S149" s="16">
        <f>S$223</f>
        <v>123</v>
      </c>
      <c r="T149" s="16">
        <f>T$224</f>
        <v>36</v>
      </c>
      <c r="U149" s="6"/>
      <c r="V149" s="6"/>
      <c r="W149" s="9"/>
      <c r="X149" s="8"/>
      <c r="Y149" s="8"/>
      <c r="Z149" s="6"/>
      <c r="AA149" s="6"/>
      <c r="AB149" s="6"/>
      <c r="AC149" s="6"/>
      <c r="AE149" s="6">
        <v>454</v>
      </c>
      <c r="AF149" s="6">
        <v>75</v>
      </c>
      <c r="AG149" s="6">
        <v>27</v>
      </c>
      <c r="AH149" s="6">
        <v>52</v>
      </c>
      <c r="AI149">
        <v>1069</v>
      </c>
      <c r="AJ149" s="7">
        <v>3.3240740740740737E-2</v>
      </c>
      <c r="AK149" s="8" t="s">
        <v>325</v>
      </c>
      <c r="AL149" s="8" t="s">
        <v>1624</v>
      </c>
      <c r="AM149" s="6" t="s">
        <v>324</v>
      </c>
      <c r="AN149" s="6" t="s">
        <v>35</v>
      </c>
      <c r="AO149" s="6">
        <v>2</v>
      </c>
      <c r="AP149" s="6" t="s">
        <v>317</v>
      </c>
      <c r="AR149" s="6"/>
      <c r="AS149" s="16">
        <f t="shared" si="50"/>
        <v>136</v>
      </c>
      <c r="AT149" s="16">
        <f>AT$224</f>
        <v>40</v>
      </c>
      <c r="AU149" s="6"/>
      <c r="AV149" s="6"/>
      <c r="AW149" s="9"/>
      <c r="AX149" s="8"/>
      <c r="AY149" s="8"/>
      <c r="AZ149" s="6"/>
      <c r="BA149" s="6"/>
      <c r="BB149" s="6"/>
      <c r="BC149" s="6"/>
      <c r="BE149" s="6"/>
      <c r="BF149" s="16">
        <f>BF$223</f>
        <v>127</v>
      </c>
      <c r="BG149" s="16">
        <f>BG$224</f>
        <v>38</v>
      </c>
      <c r="BH149" s="6"/>
      <c r="BI149" s="6"/>
      <c r="BJ149" s="9"/>
      <c r="BK149" s="8"/>
      <c r="BL149" s="8"/>
      <c r="BM149" s="6"/>
      <c r="BN149" s="6"/>
      <c r="BO149" s="6"/>
      <c r="BP149" s="6"/>
    </row>
    <row r="150" spans="1:68" x14ac:dyDescent="0.3">
      <c r="A150">
        <v>146</v>
      </c>
      <c r="B150">
        <v>29</v>
      </c>
      <c r="C150" s="8" t="s">
        <v>1917</v>
      </c>
      <c r="D150" s="8" t="s">
        <v>1918</v>
      </c>
      <c r="E150" s="6" t="s">
        <v>363</v>
      </c>
      <c r="F150" s="6" t="s">
        <v>15</v>
      </c>
      <c r="G150" s="16">
        <f t="shared" si="40"/>
        <v>123</v>
      </c>
      <c r="H150" s="16">
        <f t="shared" si="41"/>
        <v>153</v>
      </c>
      <c r="I150" s="16">
        <f t="shared" si="42"/>
        <v>136</v>
      </c>
      <c r="J150" s="6">
        <f t="shared" si="43"/>
        <v>50</v>
      </c>
      <c r="K150" s="28">
        <f t="shared" si="44"/>
        <v>462</v>
      </c>
      <c r="L150" s="16">
        <f t="shared" si="45"/>
        <v>31</v>
      </c>
      <c r="M150" s="16">
        <f t="shared" si="46"/>
        <v>36</v>
      </c>
      <c r="N150" s="16">
        <f t="shared" si="47"/>
        <v>37</v>
      </c>
      <c r="O150" s="6">
        <f t="shared" si="48"/>
        <v>6</v>
      </c>
      <c r="P150" s="28">
        <f t="shared" si="49"/>
        <v>110</v>
      </c>
      <c r="Q150" s="6"/>
      <c r="R150" s="6"/>
      <c r="S150" s="16">
        <f>S$223</f>
        <v>123</v>
      </c>
      <c r="T150" s="16">
        <f>T$226</f>
        <v>31</v>
      </c>
      <c r="U150" s="6"/>
      <c r="V150" s="6"/>
      <c r="W150" s="13"/>
      <c r="X150" s="8"/>
      <c r="Y150" s="8"/>
      <c r="Z150" s="6"/>
      <c r="AA150" s="6"/>
      <c r="AB150" s="6"/>
      <c r="AC150" s="6"/>
      <c r="AE150" s="6"/>
      <c r="AF150" s="16">
        <f>AF$223</f>
        <v>153</v>
      </c>
      <c r="AG150" s="16">
        <f>AG$226</f>
        <v>36</v>
      </c>
      <c r="AH150" s="6"/>
      <c r="AJ150" s="7"/>
      <c r="AK150" s="8"/>
      <c r="AL150" s="8"/>
      <c r="AM150" s="6"/>
      <c r="AN150" s="6"/>
      <c r="AO150" s="6"/>
      <c r="AP150" s="6"/>
      <c r="AR150" s="6"/>
      <c r="AS150" s="16">
        <f t="shared" si="50"/>
        <v>136</v>
      </c>
      <c r="AT150" s="16">
        <f>AT$226</f>
        <v>37</v>
      </c>
      <c r="AU150" s="6"/>
      <c r="AV150" s="6"/>
      <c r="AW150" s="7"/>
      <c r="AX150" s="8"/>
      <c r="AY150" s="8"/>
      <c r="AZ150" s="6"/>
      <c r="BA150" s="6"/>
      <c r="BB150" s="6"/>
      <c r="BC150" s="6"/>
      <c r="BE150" s="6">
        <v>173</v>
      </c>
      <c r="BF150" s="6">
        <v>50</v>
      </c>
      <c r="BG150" s="6">
        <v>6</v>
      </c>
      <c r="BH150" s="6">
        <v>32</v>
      </c>
      <c r="BI150" s="6">
        <v>552</v>
      </c>
      <c r="BJ150" s="7">
        <v>3.8101851851851852E-2</v>
      </c>
      <c r="BK150" s="8" t="s">
        <v>1917</v>
      </c>
      <c r="BL150" s="8" t="s">
        <v>1918</v>
      </c>
      <c r="BM150" s="6" t="s">
        <v>363</v>
      </c>
      <c r="BN150" s="6" t="s">
        <v>15</v>
      </c>
      <c r="BO150" s="6">
        <v>2</v>
      </c>
      <c r="BP150" s="6" t="s">
        <v>317</v>
      </c>
    </row>
    <row r="151" spans="1:68" x14ac:dyDescent="0.3">
      <c r="A151">
        <v>147</v>
      </c>
      <c r="B151">
        <v>47</v>
      </c>
      <c r="C151" s="8" t="s">
        <v>1625</v>
      </c>
      <c r="D151" s="8" t="s">
        <v>1626</v>
      </c>
      <c r="E151" s="6" t="s">
        <v>321</v>
      </c>
      <c r="F151" s="6" t="s">
        <v>35</v>
      </c>
      <c r="G151" s="16">
        <f t="shared" si="40"/>
        <v>123</v>
      </c>
      <c r="H151" s="6">
        <f t="shared" si="41"/>
        <v>77</v>
      </c>
      <c r="I151" s="16">
        <f t="shared" si="42"/>
        <v>136</v>
      </c>
      <c r="J151" s="16">
        <f t="shared" si="43"/>
        <v>127</v>
      </c>
      <c r="K151" s="28">
        <f t="shared" si="44"/>
        <v>463</v>
      </c>
      <c r="L151" s="16">
        <f t="shared" si="45"/>
        <v>44</v>
      </c>
      <c r="M151" s="6">
        <f t="shared" si="46"/>
        <v>19</v>
      </c>
      <c r="N151" s="16">
        <f t="shared" si="47"/>
        <v>46</v>
      </c>
      <c r="O151" s="16">
        <f t="shared" si="48"/>
        <v>42</v>
      </c>
      <c r="P151" s="28">
        <f t="shared" si="49"/>
        <v>151</v>
      </c>
      <c r="Q151" s="6"/>
      <c r="R151" s="6"/>
      <c r="S151" s="16">
        <f>S$223</f>
        <v>123</v>
      </c>
      <c r="T151" s="16">
        <f>T$225</f>
        <v>44</v>
      </c>
      <c r="U151" s="6"/>
      <c r="V151" s="6"/>
      <c r="W151" s="9"/>
      <c r="X151" s="8"/>
      <c r="Y151" s="8"/>
      <c r="Z151" s="6"/>
      <c r="AA151" s="6"/>
      <c r="AB151" s="6"/>
      <c r="AC151" s="6"/>
      <c r="AE151" s="6">
        <v>461</v>
      </c>
      <c r="AF151" s="6">
        <v>77</v>
      </c>
      <c r="AG151" s="6">
        <v>19</v>
      </c>
      <c r="AH151" s="6">
        <v>54</v>
      </c>
      <c r="AI151">
        <v>1019</v>
      </c>
      <c r="AJ151" s="7">
        <v>3.3460648148148149E-2</v>
      </c>
      <c r="AK151" s="8" t="s">
        <v>1625</v>
      </c>
      <c r="AL151" s="8" t="s">
        <v>1626</v>
      </c>
      <c r="AM151" s="6" t="s">
        <v>321</v>
      </c>
      <c r="AN151" s="6" t="s">
        <v>35</v>
      </c>
      <c r="AO151" s="6">
        <v>2</v>
      </c>
      <c r="AP151" s="6" t="s">
        <v>317</v>
      </c>
      <c r="AR151" s="6"/>
      <c r="AS151" s="16">
        <f t="shared" si="50"/>
        <v>136</v>
      </c>
      <c r="AT151" s="16">
        <f>AT$225</f>
        <v>46</v>
      </c>
      <c r="AU151" s="6"/>
      <c r="AV151" s="6"/>
      <c r="AW151" s="9"/>
      <c r="AX151" s="8"/>
      <c r="AY151" s="8"/>
      <c r="AZ151" s="6"/>
      <c r="BA151" s="6"/>
      <c r="BB151" s="6"/>
      <c r="BC151" s="6"/>
      <c r="BE151" s="6"/>
      <c r="BF151" s="16">
        <f t="shared" ref="BF151:BF156" si="51">BF$223</f>
        <v>127</v>
      </c>
      <c r="BG151" s="16">
        <f>BG$225</f>
        <v>42</v>
      </c>
      <c r="BH151" s="6"/>
      <c r="BI151" s="6"/>
      <c r="BJ151" s="9"/>
      <c r="BK151" s="8"/>
      <c r="BL151" s="8"/>
      <c r="BM151" s="6"/>
      <c r="BN151" s="6"/>
      <c r="BO151" s="6"/>
      <c r="BP151" s="6"/>
    </row>
    <row r="152" spans="1:68" x14ac:dyDescent="0.3">
      <c r="A152">
        <v>148</v>
      </c>
      <c r="B152">
        <v>28</v>
      </c>
      <c r="C152" s="8" t="s">
        <v>398</v>
      </c>
      <c r="D152" s="8" t="s">
        <v>219</v>
      </c>
      <c r="E152" s="6" t="s">
        <v>363</v>
      </c>
      <c r="F152" s="6" t="s">
        <v>52</v>
      </c>
      <c r="G152" s="6">
        <f t="shared" si="40"/>
        <v>47</v>
      </c>
      <c r="H152" s="16">
        <f t="shared" si="41"/>
        <v>153</v>
      </c>
      <c r="I152" s="16">
        <f t="shared" si="42"/>
        <v>136</v>
      </c>
      <c r="J152" s="16">
        <f t="shared" si="43"/>
        <v>127</v>
      </c>
      <c r="K152" s="28">
        <f t="shared" si="44"/>
        <v>463</v>
      </c>
      <c r="L152" s="6">
        <f t="shared" si="45"/>
        <v>4</v>
      </c>
      <c r="M152" s="16">
        <f t="shared" si="46"/>
        <v>36</v>
      </c>
      <c r="N152" s="16">
        <f t="shared" si="47"/>
        <v>37</v>
      </c>
      <c r="O152" s="16">
        <f t="shared" si="48"/>
        <v>32</v>
      </c>
      <c r="P152" s="28">
        <f t="shared" si="49"/>
        <v>109</v>
      </c>
      <c r="Q152" s="6"/>
      <c r="R152" s="6">
        <v>199</v>
      </c>
      <c r="S152" s="6">
        <v>47</v>
      </c>
      <c r="T152" s="6">
        <v>4</v>
      </c>
      <c r="U152" s="6">
        <v>32</v>
      </c>
      <c r="V152" s="6">
        <v>1117</v>
      </c>
      <c r="W152" s="13">
        <v>3.6608796296296299E-2</v>
      </c>
      <c r="X152" s="8" t="s">
        <v>398</v>
      </c>
      <c r="Y152" s="8" t="s">
        <v>219</v>
      </c>
      <c r="Z152" s="6" t="s">
        <v>363</v>
      </c>
      <c r="AA152" s="6" t="s">
        <v>52</v>
      </c>
      <c r="AB152" s="6">
        <v>2</v>
      </c>
      <c r="AC152" s="6" t="s">
        <v>317</v>
      </c>
      <c r="AE152" s="6"/>
      <c r="AF152" s="16">
        <f>AF$223</f>
        <v>153</v>
      </c>
      <c r="AG152" s="16">
        <f>AG$226</f>
        <v>36</v>
      </c>
      <c r="AH152" s="6"/>
      <c r="AJ152" s="7"/>
      <c r="AK152" s="8"/>
      <c r="AL152" s="8"/>
      <c r="AM152" s="6"/>
      <c r="AN152" s="6"/>
      <c r="AO152" s="6"/>
      <c r="AP152" s="6"/>
      <c r="AR152" s="6"/>
      <c r="AS152" s="16">
        <f t="shared" si="50"/>
        <v>136</v>
      </c>
      <c r="AT152" s="16">
        <f>AT$226</f>
        <v>37</v>
      </c>
      <c r="AU152" s="6"/>
      <c r="AV152" s="6"/>
      <c r="AW152" s="9"/>
      <c r="AX152" s="8"/>
      <c r="AY152" s="8"/>
      <c r="AZ152" s="6"/>
      <c r="BA152" s="6"/>
      <c r="BB152" s="6"/>
      <c r="BC152" s="6"/>
      <c r="BE152" s="6"/>
      <c r="BF152" s="16">
        <f t="shared" si="51"/>
        <v>127</v>
      </c>
      <c r="BG152" s="16">
        <f>BG$226</f>
        <v>32</v>
      </c>
      <c r="BH152" s="6"/>
      <c r="BI152" s="6"/>
      <c r="BJ152" s="9"/>
      <c r="BK152" s="8"/>
      <c r="BL152" s="8"/>
      <c r="BM152" s="6"/>
      <c r="BN152" s="6"/>
      <c r="BO152" s="6"/>
      <c r="BP152" s="6"/>
    </row>
    <row r="153" spans="1:68" x14ac:dyDescent="0.3">
      <c r="A153">
        <v>149</v>
      </c>
      <c r="B153">
        <v>50</v>
      </c>
      <c r="C153" s="8" t="s">
        <v>399</v>
      </c>
      <c r="D153" s="8" t="s">
        <v>400</v>
      </c>
      <c r="E153" s="6" t="s">
        <v>321</v>
      </c>
      <c r="F153" s="6" t="s">
        <v>63</v>
      </c>
      <c r="G153" s="6">
        <f t="shared" si="40"/>
        <v>48</v>
      </c>
      <c r="H153" s="16">
        <f t="shared" si="41"/>
        <v>153</v>
      </c>
      <c r="I153" s="16">
        <f t="shared" si="42"/>
        <v>136</v>
      </c>
      <c r="J153" s="16">
        <f t="shared" si="43"/>
        <v>127</v>
      </c>
      <c r="K153" s="28">
        <f t="shared" si="44"/>
        <v>464</v>
      </c>
      <c r="L153" s="6">
        <f t="shared" si="45"/>
        <v>15</v>
      </c>
      <c r="M153" s="16">
        <f t="shared" si="46"/>
        <v>50</v>
      </c>
      <c r="N153" s="16">
        <f t="shared" si="47"/>
        <v>46</v>
      </c>
      <c r="O153" s="16">
        <f t="shared" si="48"/>
        <v>42</v>
      </c>
      <c r="P153" s="28">
        <f t="shared" si="49"/>
        <v>153</v>
      </c>
      <c r="Q153" s="6"/>
      <c r="R153" s="6">
        <v>204</v>
      </c>
      <c r="S153" s="6">
        <v>48</v>
      </c>
      <c r="T153" s="6">
        <v>15</v>
      </c>
      <c r="U153" s="6">
        <v>33</v>
      </c>
      <c r="V153" s="6">
        <v>1673</v>
      </c>
      <c r="W153" s="13">
        <v>3.7002314814814821E-2</v>
      </c>
      <c r="X153" s="8" t="s">
        <v>399</v>
      </c>
      <c r="Y153" s="8" t="s">
        <v>400</v>
      </c>
      <c r="Z153" s="6" t="s">
        <v>321</v>
      </c>
      <c r="AA153" s="6" t="s">
        <v>63</v>
      </c>
      <c r="AB153" s="6">
        <v>2</v>
      </c>
      <c r="AC153" s="6" t="s">
        <v>317</v>
      </c>
      <c r="AE153" s="6"/>
      <c r="AF153" s="16">
        <f>AF$223</f>
        <v>153</v>
      </c>
      <c r="AG153" s="16">
        <f>AG$225</f>
        <v>50</v>
      </c>
      <c r="AH153" s="6"/>
      <c r="AJ153" s="7"/>
      <c r="AK153" s="8"/>
      <c r="AL153" s="8"/>
      <c r="AM153" s="6"/>
      <c r="AN153" s="6"/>
      <c r="AO153" s="6"/>
      <c r="AP153" s="6"/>
      <c r="AR153" s="6"/>
      <c r="AS153" s="16">
        <f t="shared" si="50"/>
        <v>136</v>
      </c>
      <c r="AT153" s="16">
        <f>AT$225</f>
        <v>46</v>
      </c>
      <c r="AU153" s="6"/>
      <c r="AV153" s="6"/>
      <c r="AW153" s="7"/>
      <c r="AX153" s="8"/>
      <c r="AY153" s="8"/>
      <c r="AZ153" s="6"/>
      <c r="BA153" s="6"/>
      <c r="BB153" s="6"/>
      <c r="BC153" s="6"/>
      <c r="BE153" s="6"/>
      <c r="BF153" s="16">
        <f t="shared" si="51"/>
        <v>127</v>
      </c>
      <c r="BG153" s="16">
        <f>BG$225</f>
        <v>42</v>
      </c>
      <c r="BH153" s="6"/>
      <c r="BI153" s="6"/>
      <c r="BJ153" s="7"/>
      <c r="BK153" s="8"/>
      <c r="BL153" s="8"/>
      <c r="BM153" s="6"/>
      <c r="BN153" s="6"/>
      <c r="BO153" s="6"/>
      <c r="BP153" s="6"/>
    </row>
    <row r="154" spans="1:68" x14ac:dyDescent="0.3">
      <c r="A154">
        <v>150</v>
      </c>
      <c r="B154">
        <v>48</v>
      </c>
      <c r="C154" s="8" t="s">
        <v>947</v>
      </c>
      <c r="D154" s="8" t="s">
        <v>1628</v>
      </c>
      <c r="E154" s="6" t="s">
        <v>321</v>
      </c>
      <c r="F154" s="6" t="s">
        <v>19</v>
      </c>
      <c r="G154" s="16">
        <f t="shared" si="40"/>
        <v>123</v>
      </c>
      <c r="H154" s="6">
        <f t="shared" si="41"/>
        <v>80</v>
      </c>
      <c r="I154" s="16">
        <f t="shared" si="42"/>
        <v>136</v>
      </c>
      <c r="J154" s="16">
        <f t="shared" si="43"/>
        <v>127</v>
      </c>
      <c r="K154" s="28">
        <f t="shared" si="44"/>
        <v>466</v>
      </c>
      <c r="L154" s="16">
        <f t="shared" si="45"/>
        <v>44</v>
      </c>
      <c r="M154" s="6">
        <f t="shared" si="46"/>
        <v>20</v>
      </c>
      <c r="N154" s="16">
        <f t="shared" si="47"/>
        <v>46</v>
      </c>
      <c r="O154" s="16">
        <f t="shared" si="48"/>
        <v>42</v>
      </c>
      <c r="P154" s="28">
        <f t="shared" si="49"/>
        <v>152</v>
      </c>
      <c r="Q154" s="6"/>
      <c r="R154" s="6"/>
      <c r="S154" s="16">
        <f>S$223</f>
        <v>123</v>
      </c>
      <c r="T154" s="16">
        <f>T$225</f>
        <v>44</v>
      </c>
      <c r="U154" s="6"/>
      <c r="V154" s="6"/>
      <c r="W154" s="9"/>
      <c r="X154" s="8"/>
      <c r="Y154" s="8"/>
      <c r="Z154" s="6"/>
      <c r="AA154" s="6"/>
      <c r="AB154" s="6"/>
      <c r="AC154" s="6"/>
      <c r="AE154" s="6">
        <v>467</v>
      </c>
      <c r="AF154" s="6">
        <v>80</v>
      </c>
      <c r="AG154" s="6">
        <v>20</v>
      </c>
      <c r="AH154" s="6">
        <v>57</v>
      </c>
      <c r="AI154">
        <v>796</v>
      </c>
      <c r="AJ154" s="7">
        <v>3.366898148148148E-2</v>
      </c>
      <c r="AK154" s="8" t="s">
        <v>947</v>
      </c>
      <c r="AL154" s="8" t="s">
        <v>1628</v>
      </c>
      <c r="AM154" s="6" t="s">
        <v>321</v>
      </c>
      <c r="AN154" s="6" t="s">
        <v>19</v>
      </c>
      <c r="AO154" s="6">
        <v>2</v>
      </c>
      <c r="AP154" s="6" t="s">
        <v>317</v>
      </c>
      <c r="AS154" s="16">
        <f t="shared" si="50"/>
        <v>136</v>
      </c>
      <c r="AT154" s="16">
        <f>AT$225</f>
        <v>46</v>
      </c>
      <c r="BE154" s="6"/>
      <c r="BF154" s="16">
        <f t="shared" si="51"/>
        <v>127</v>
      </c>
      <c r="BG154" s="16">
        <f>BG$225</f>
        <v>42</v>
      </c>
      <c r="BH154" s="6"/>
      <c r="BI154" s="6"/>
      <c r="BJ154" s="7"/>
      <c r="BK154" s="8"/>
      <c r="BL154" s="8"/>
      <c r="BM154" s="6"/>
      <c r="BN154" s="6"/>
      <c r="BO154" s="6"/>
      <c r="BP154" s="6"/>
    </row>
    <row r="155" spans="1:68" x14ac:dyDescent="0.3">
      <c r="A155">
        <v>151</v>
      </c>
      <c r="B155">
        <v>45</v>
      </c>
      <c r="C155" s="8" t="s">
        <v>1630</v>
      </c>
      <c r="D155" s="8" t="s">
        <v>107</v>
      </c>
      <c r="E155" s="6" t="s">
        <v>324</v>
      </c>
      <c r="F155" s="6" t="s">
        <v>52</v>
      </c>
      <c r="G155" s="16">
        <f t="shared" si="40"/>
        <v>123</v>
      </c>
      <c r="H155" s="6">
        <f t="shared" si="41"/>
        <v>81</v>
      </c>
      <c r="I155" s="16">
        <f t="shared" si="42"/>
        <v>136</v>
      </c>
      <c r="J155" s="16">
        <f t="shared" si="43"/>
        <v>127</v>
      </c>
      <c r="K155" s="28">
        <f t="shared" si="44"/>
        <v>467</v>
      </c>
      <c r="L155" s="16">
        <f t="shared" si="45"/>
        <v>36</v>
      </c>
      <c r="M155" s="6">
        <f t="shared" si="46"/>
        <v>30</v>
      </c>
      <c r="N155" s="16">
        <f t="shared" si="47"/>
        <v>40</v>
      </c>
      <c r="O155" s="16">
        <f t="shared" si="48"/>
        <v>38</v>
      </c>
      <c r="P155" s="28">
        <f t="shared" si="49"/>
        <v>144</v>
      </c>
      <c r="Q155" s="6"/>
      <c r="R155" s="6"/>
      <c r="S155" s="16">
        <f>S$223</f>
        <v>123</v>
      </c>
      <c r="T155" s="16">
        <f>T$224</f>
        <v>36</v>
      </c>
      <c r="U155" s="6"/>
      <c r="V155" s="6"/>
      <c r="W155" s="13"/>
      <c r="X155" s="8"/>
      <c r="Y155" s="8"/>
      <c r="Z155" s="6"/>
      <c r="AA155" s="6"/>
      <c r="AB155" s="6"/>
      <c r="AC155" s="6"/>
      <c r="AE155" s="6">
        <v>470</v>
      </c>
      <c r="AF155" s="6">
        <v>81</v>
      </c>
      <c r="AG155" s="6">
        <v>30</v>
      </c>
      <c r="AH155" s="6">
        <v>58</v>
      </c>
      <c r="AI155">
        <v>1160</v>
      </c>
      <c r="AJ155" s="7">
        <v>3.3773148148148149E-2</v>
      </c>
      <c r="AK155" s="8" t="s">
        <v>1630</v>
      </c>
      <c r="AL155" s="8" t="s">
        <v>107</v>
      </c>
      <c r="AM155" s="6" t="s">
        <v>324</v>
      </c>
      <c r="AN155" s="6" t="s">
        <v>52</v>
      </c>
      <c r="AO155" s="6">
        <v>2</v>
      </c>
      <c r="AP155" s="6" t="s">
        <v>317</v>
      </c>
      <c r="AS155" s="16">
        <f t="shared" si="50"/>
        <v>136</v>
      </c>
      <c r="AT155" s="16">
        <f>AT$224</f>
        <v>40</v>
      </c>
      <c r="BE155" s="6"/>
      <c r="BF155" s="16">
        <f t="shared" si="51"/>
        <v>127</v>
      </c>
      <c r="BG155" s="16">
        <f>BG$224</f>
        <v>38</v>
      </c>
      <c r="BH155" s="6"/>
      <c r="BI155" s="6"/>
      <c r="BJ155" s="9"/>
      <c r="BK155" s="8"/>
      <c r="BL155" s="8"/>
      <c r="BM155" s="6"/>
      <c r="BN155" s="6"/>
      <c r="BO155" s="6"/>
      <c r="BP155" s="6"/>
    </row>
    <row r="156" spans="1:68" x14ac:dyDescent="0.3">
      <c r="A156">
        <v>152</v>
      </c>
      <c r="B156">
        <v>44</v>
      </c>
      <c r="C156" s="8" t="s">
        <v>405</v>
      </c>
      <c r="D156" s="8" t="s">
        <v>406</v>
      </c>
      <c r="E156" s="6" t="s">
        <v>324</v>
      </c>
      <c r="F156" s="6" t="s">
        <v>60</v>
      </c>
      <c r="G156" s="6">
        <f t="shared" si="40"/>
        <v>51</v>
      </c>
      <c r="H156" s="16">
        <f t="shared" si="41"/>
        <v>153</v>
      </c>
      <c r="I156" s="16">
        <f t="shared" si="42"/>
        <v>136</v>
      </c>
      <c r="J156" s="16">
        <f t="shared" si="43"/>
        <v>127</v>
      </c>
      <c r="K156" s="28">
        <f t="shared" si="44"/>
        <v>467</v>
      </c>
      <c r="L156" s="6">
        <f t="shared" si="45"/>
        <v>16</v>
      </c>
      <c r="M156" s="16">
        <f t="shared" si="46"/>
        <v>49</v>
      </c>
      <c r="N156" s="16">
        <f t="shared" si="47"/>
        <v>40</v>
      </c>
      <c r="O156" s="16">
        <f t="shared" si="48"/>
        <v>38</v>
      </c>
      <c r="P156" s="28">
        <f t="shared" si="49"/>
        <v>143</v>
      </c>
      <c r="Q156" s="6"/>
      <c r="R156" s="6">
        <v>209</v>
      </c>
      <c r="S156" s="6">
        <v>51</v>
      </c>
      <c r="T156" s="6">
        <v>16</v>
      </c>
      <c r="U156" s="6">
        <v>35</v>
      </c>
      <c r="V156" s="6">
        <v>1739</v>
      </c>
      <c r="W156" s="13">
        <v>3.729166666666666E-2</v>
      </c>
      <c r="X156" s="8" t="s">
        <v>405</v>
      </c>
      <c r="Y156" s="8" t="s">
        <v>406</v>
      </c>
      <c r="Z156" s="6" t="s">
        <v>324</v>
      </c>
      <c r="AA156" s="6" t="s">
        <v>60</v>
      </c>
      <c r="AB156" s="6">
        <v>2</v>
      </c>
      <c r="AC156" s="6" t="s">
        <v>317</v>
      </c>
      <c r="AE156" s="20"/>
      <c r="AF156" s="16">
        <f>AF$223</f>
        <v>153</v>
      </c>
      <c r="AG156" s="16">
        <f>AG$224</f>
        <v>49</v>
      </c>
      <c r="AH156" s="6"/>
      <c r="AJ156" s="7"/>
      <c r="AK156" s="8"/>
      <c r="AL156" s="8"/>
      <c r="AM156" s="6"/>
      <c r="AN156" s="6"/>
      <c r="AO156" s="6"/>
      <c r="AP156" s="6"/>
      <c r="AR156" s="6"/>
      <c r="AS156" s="16">
        <f t="shared" si="50"/>
        <v>136</v>
      </c>
      <c r="AT156" s="16">
        <f>AT$224</f>
        <v>40</v>
      </c>
      <c r="AU156" s="6"/>
      <c r="AV156" s="6"/>
      <c r="AW156" s="7"/>
      <c r="AX156" s="8"/>
      <c r="AY156" s="8"/>
      <c r="AZ156" s="6"/>
      <c r="BA156" s="6"/>
      <c r="BB156" s="6"/>
      <c r="BC156" s="6"/>
      <c r="BE156" s="6"/>
      <c r="BF156" s="16">
        <f t="shared" si="51"/>
        <v>127</v>
      </c>
      <c r="BG156" s="16">
        <f>BG$224</f>
        <v>38</v>
      </c>
      <c r="BH156" s="6"/>
      <c r="BI156" s="6"/>
      <c r="BJ156" s="7"/>
      <c r="BK156" s="8"/>
      <c r="BL156" s="8"/>
      <c r="BM156" s="6"/>
      <c r="BN156" s="6"/>
      <c r="BO156" s="6"/>
      <c r="BP156" s="6"/>
    </row>
    <row r="157" spans="1:68" x14ac:dyDescent="0.3">
      <c r="A157">
        <v>153</v>
      </c>
      <c r="B157">
        <v>34</v>
      </c>
      <c r="C157" s="8" t="s">
        <v>484</v>
      </c>
      <c r="D157" s="8" t="s">
        <v>485</v>
      </c>
      <c r="E157" s="6" t="s">
        <v>324</v>
      </c>
      <c r="F157" s="6" t="s">
        <v>63</v>
      </c>
      <c r="G157" s="6">
        <f t="shared" si="40"/>
        <v>104</v>
      </c>
      <c r="H157" s="6">
        <f t="shared" si="41"/>
        <v>135</v>
      </c>
      <c r="I157" s="6">
        <f t="shared" si="42"/>
        <v>124</v>
      </c>
      <c r="J157" s="6">
        <f t="shared" si="43"/>
        <v>106</v>
      </c>
      <c r="K157" s="28">
        <f t="shared" si="44"/>
        <v>469</v>
      </c>
      <c r="L157" s="6">
        <f t="shared" si="45"/>
        <v>25</v>
      </c>
      <c r="M157" s="6">
        <f t="shared" si="46"/>
        <v>39</v>
      </c>
      <c r="N157" s="6">
        <f t="shared" si="47"/>
        <v>30</v>
      </c>
      <c r="O157" s="6">
        <f t="shared" si="48"/>
        <v>26</v>
      </c>
      <c r="P157" s="28">
        <f t="shared" si="49"/>
        <v>120</v>
      </c>
      <c r="Q157" s="6"/>
      <c r="R157" s="6">
        <v>303</v>
      </c>
      <c r="S157" s="6">
        <v>104</v>
      </c>
      <c r="T157" s="6">
        <v>25</v>
      </c>
      <c r="U157" s="6">
        <v>82</v>
      </c>
      <c r="V157" s="6">
        <v>1629</v>
      </c>
      <c r="W157" s="9">
        <v>4.9641203703703701E-2</v>
      </c>
      <c r="X157" s="8" t="s">
        <v>484</v>
      </c>
      <c r="Y157" s="8" t="s">
        <v>485</v>
      </c>
      <c r="Z157" s="6" t="s">
        <v>324</v>
      </c>
      <c r="AA157" s="6" t="s">
        <v>63</v>
      </c>
      <c r="AB157" s="6">
        <v>2</v>
      </c>
      <c r="AC157" s="6" t="s">
        <v>317</v>
      </c>
      <c r="AE157" s="6">
        <v>591</v>
      </c>
      <c r="AF157" s="6">
        <v>135</v>
      </c>
      <c r="AG157" s="6">
        <v>39</v>
      </c>
      <c r="AH157" s="6">
        <v>107</v>
      </c>
      <c r="AI157">
        <v>1629</v>
      </c>
      <c r="AJ157" s="9">
        <v>4.175925925925926E-2</v>
      </c>
      <c r="AK157" s="8" t="s">
        <v>484</v>
      </c>
      <c r="AL157" s="8" t="s">
        <v>485</v>
      </c>
      <c r="AM157" s="6" t="s">
        <v>324</v>
      </c>
      <c r="AN157" s="6" t="s">
        <v>63</v>
      </c>
      <c r="AO157" s="6">
        <v>2</v>
      </c>
      <c r="AP157" s="6" t="s">
        <v>317</v>
      </c>
      <c r="AR157" s="6">
        <v>530</v>
      </c>
      <c r="AS157" s="6">
        <v>124</v>
      </c>
      <c r="AT157" s="6">
        <v>30</v>
      </c>
      <c r="AU157" s="6">
        <v>98</v>
      </c>
      <c r="AV157" s="6">
        <v>1629</v>
      </c>
      <c r="AW157" s="9">
        <v>5.0266203703703702E-2</v>
      </c>
      <c r="AX157" s="8" t="s">
        <v>484</v>
      </c>
      <c r="AY157" s="8" t="s">
        <v>485</v>
      </c>
      <c r="AZ157" s="6" t="s">
        <v>324</v>
      </c>
      <c r="BA157" s="6" t="s">
        <v>63</v>
      </c>
      <c r="BB157" s="6">
        <v>2</v>
      </c>
      <c r="BC157" s="6" t="s">
        <v>317</v>
      </c>
      <c r="BE157" s="6">
        <v>253</v>
      </c>
      <c r="BF157" s="6">
        <v>106</v>
      </c>
      <c r="BG157" s="6">
        <v>26</v>
      </c>
      <c r="BH157" s="6">
        <v>82</v>
      </c>
      <c r="BI157" s="6">
        <v>1629</v>
      </c>
      <c r="BJ157" s="9">
        <v>4.8275462962962964E-2</v>
      </c>
      <c r="BK157" s="8" t="s">
        <v>484</v>
      </c>
      <c r="BL157" s="8" t="s">
        <v>485</v>
      </c>
      <c r="BM157" s="6" t="s">
        <v>324</v>
      </c>
      <c r="BN157" s="6" t="s">
        <v>63</v>
      </c>
      <c r="BO157" s="6">
        <v>2</v>
      </c>
      <c r="BP157" s="6" t="s">
        <v>317</v>
      </c>
    </row>
    <row r="158" spans="1:68" x14ac:dyDescent="0.3">
      <c r="A158">
        <v>154</v>
      </c>
      <c r="B158">
        <v>52</v>
      </c>
      <c r="C158" s="8" t="s">
        <v>412</v>
      </c>
      <c r="D158" s="8" t="s">
        <v>117</v>
      </c>
      <c r="E158" s="6" t="s">
        <v>321</v>
      </c>
      <c r="F158" s="6" t="s">
        <v>19</v>
      </c>
      <c r="G158" s="6">
        <f t="shared" si="40"/>
        <v>54</v>
      </c>
      <c r="H158" s="16">
        <f t="shared" si="41"/>
        <v>153</v>
      </c>
      <c r="I158" s="16">
        <f t="shared" si="42"/>
        <v>136</v>
      </c>
      <c r="J158" s="16">
        <f t="shared" si="43"/>
        <v>127</v>
      </c>
      <c r="K158" s="28">
        <f t="shared" si="44"/>
        <v>470</v>
      </c>
      <c r="L158" s="6">
        <f t="shared" si="45"/>
        <v>16</v>
      </c>
      <c r="M158" s="16">
        <f t="shared" si="46"/>
        <v>50</v>
      </c>
      <c r="N158" s="16">
        <f t="shared" si="47"/>
        <v>46</v>
      </c>
      <c r="O158" s="16">
        <f t="shared" si="48"/>
        <v>42</v>
      </c>
      <c r="P158" s="28">
        <f t="shared" si="49"/>
        <v>154</v>
      </c>
      <c r="Q158" s="6"/>
      <c r="R158" s="6">
        <v>215</v>
      </c>
      <c r="S158" s="6">
        <v>54</v>
      </c>
      <c r="T158" s="6">
        <v>16</v>
      </c>
      <c r="U158" s="6">
        <v>37</v>
      </c>
      <c r="V158" s="6">
        <v>832</v>
      </c>
      <c r="W158" s="13">
        <v>3.7696759259259263E-2</v>
      </c>
      <c r="X158" s="8" t="s">
        <v>412</v>
      </c>
      <c r="Y158" s="8" t="s">
        <v>117</v>
      </c>
      <c r="Z158" s="6" t="s">
        <v>321</v>
      </c>
      <c r="AA158" s="6" t="s">
        <v>19</v>
      </c>
      <c r="AB158" s="6">
        <v>2</v>
      </c>
      <c r="AC158" s="6" t="s">
        <v>317</v>
      </c>
      <c r="AE158" s="6"/>
      <c r="AF158" s="16">
        <f>AF$223</f>
        <v>153</v>
      </c>
      <c r="AG158" s="16">
        <f>AG$225</f>
        <v>50</v>
      </c>
      <c r="AH158" s="6"/>
      <c r="AJ158" s="7"/>
      <c r="AK158" s="8"/>
      <c r="AL158" s="8"/>
      <c r="AM158" s="6"/>
      <c r="AN158" s="6"/>
      <c r="AO158" s="6"/>
      <c r="AP158" s="6"/>
      <c r="AR158" s="6"/>
      <c r="AS158" s="16">
        <f>AS$223</f>
        <v>136</v>
      </c>
      <c r="AT158" s="16">
        <f>AT$225</f>
        <v>46</v>
      </c>
      <c r="AU158" s="6"/>
      <c r="AV158" s="6"/>
      <c r="AW158" s="7"/>
      <c r="AX158" s="8"/>
      <c r="AY158" s="8"/>
      <c r="AZ158" s="6"/>
      <c r="BA158" s="6"/>
      <c r="BB158" s="6"/>
      <c r="BC158" s="6"/>
      <c r="BE158" s="6"/>
      <c r="BF158" s="16">
        <f>BF$223</f>
        <v>127</v>
      </c>
      <c r="BG158" s="16">
        <f>BG$225</f>
        <v>42</v>
      </c>
      <c r="BH158" s="6"/>
      <c r="BI158" s="6"/>
      <c r="BJ158" s="7"/>
      <c r="BK158" s="8"/>
      <c r="BL158" s="8"/>
      <c r="BM158" s="6"/>
      <c r="BN158" s="6"/>
      <c r="BO158" s="6"/>
      <c r="BP158" s="6"/>
    </row>
    <row r="159" spans="1:68" x14ac:dyDescent="0.3">
      <c r="A159">
        <v>155</v>
      </c>
      <c r="B159">
        <v>47</v>
      </c>
      <c r="C159" s="8" t="s">
        <v>920</v>
      </c>
      <c r="D159" s="8" t="s">
        <v>1739</v>
      </c>
      <c r="E159" s="6" t="s">
        <v>324</v>
      </c>
      <c r="F159" s="6" t="s">
        <v>27</v>
      </c>
      <c r="G159" s="16">
        <f t="shared" si="40"/>
        <v>123</v>
      </c>
      <c r="H159" s="16">
        <f t="shared" si="41"/>
        <v>153</v>
      </c>
      <c r="I159" s="6">
        <f t="shared" si="42"/>
        <v>68</v>
      </c>
      <c r="J159" s="16">
        <f t="shared" si="43"/>
        <v>127</v>
      </c>
      <c r="K159" s="28">
        <f t="shared" si="44"/>
        <v>471</v>
      </c>
      <c r="L159" s="16">
        <f t="shared" si="45"/>
        <v>36</v>
      </c>
      <c r="M159" s="16">
        <f t="shared" si="46"/>
        <v>49</v>
      </c>
      <c r="N159" s="6">
        <f t="shared" si="47"/>
        <v>24</v>
      </c>
      <c r="O159" s="16">
        <f t="shared" si="48"/>
        <v>38</v>
      </c>
      <c r="P159" s="28">
        <f t="shared" si="49"/>
        <v>147</v>
      </c>
      <c r="Q159" s="6"/>
      <c r="R159" s="6"/>
      <c r="S159" s="16">
        <f>S$223</f>
        <v>123</v>
      </c>
      <c r="T159" s="16">
        <f>T$224</f>
        <v>36</v>
      </c>
      <c r="U159" s="6"/>
      <c r="V159" s="6"/>
      <c r="W159" s="13"/>
      <c r="X159" s="8"/>
      <c r="Y159" s="8"/>
      <c r="Z159" s="6"/>
      <c r="AA159" s="6"/>
      <c r="AB159" s="6"/>
      <c r="AC159" s="6"/>
      <c r="AE159" s="6"/>
      <c r="AF159" s="16">
        <f>AF$223</f>
        <v>153</v>
      </c>
      <c r="AG159" s="16">
        <f>AG$224</f>
        <v>49</v>
      </c>
      <c r="AH159" s="6"/>
      <c r="AJ159" s="7"/>
      <c r="AK159" s="8"/>
      <c r="AL159" s="8"/>
      <c r="AM159" s="6"/>
      <c r="AN159" s="6"/>
      <c r="AO159" s="6"/>
      <c r="AP159" s="6"/>
      <c r="AR159" s="6">
        <v>391</v>
      </c>
      <c r="AS159" s="6">
        <v>68</v>
      </c>
      <c r="AT159" s="6">
        <v>24</v>
      </c>
      <c r="AU159" s="6">
        <v>46</v>
      </c>
      <c r="AV159" s="6">
        <v>1404</v>
      </c>
      <c r="AW159" s="7">
        <v>3.8969907407407404E-2</v>
      </c>
      <c r="AX159" s="8" t="s">
        <v>920</v>
      </c>
      <c r="AY159" s="8" t="s">
        <v>1739</v>
      </c>
      <c r="AZ159" s="6" t="s">
        <v>324</v>
      </c>
      <c r="BA159" s="6" t="s">
        <v>27</v>
      </c>
      <c r="BB159" s="6">
        <v>2</v>
      </c>
      <c r="BC159" s="6" t="s">
        <v>317</v>
      </c>
      <c r="BE159" s="6"/>
      <c r="BF159" s="16">
        <f>BF$223</f>
        <v>127</v>
      </c>
      <c r="BG159" s="16">
        <f>BG$224</f>
        <v>38</v>
      </c>
      <c r="BH159" s="6"/>
      <c r="BI159" s="6"/>
      <c r="BJ159" s="9"/>
      <c r="BK159" s="8"/>
      <c r="BL159" s="8"/>
      <c r="BM159" s="6"/>
      <c r="BN159" s="6"/>
      <c r="BO159" s="6"/>
      <c r="BP159" s="6"/>
    </row>
    <row r="160" spans="1:68" x14ac:dyDescent="0.3">
      <c r="A160">
        <v>156</v>
      </c>
      <c r="B160">
        <v>24</v>
      </c>
      <c r="C160" s="8" t="s">
        <v>480</v>
      </c>
      <c r="D160" s="8" t="s">
        <v>271</v>
      </c>
      <c r="E160" s="6" t="s">
        <v>363</v>
      </c>
      <c r="F160" s="6" t="s">
        <v>63</v>
      </c>
      <c r="G160" s="6">
        <f t="shared" si="40"/>
        <v>101</v>
      </c>
      <c r="H160" s="6">
        <f t="shared" si="41"/>
        <v>127</v>
      </c>
      <c r="I160" s="6">
        <f t="shared" si="42"/>
        <v>117</v>
      </c>
      <c r="J160" s="16">
        <f t="shared" si="43"/>
        <v>127</v>
      </c>
      <c r="K160" s="28">
        <f t="shared" si="44"/>
        <v>472</v>
      </c>
      <c r="L160" s="6">
        <f t="shared" si="45"/>
        <v>19</v>
      </c>
      <c r="M160" s="6">
        <f t="shared" si="46"/>
        <v>24</v>
      </c>
      <c r="N160" s="6">
        <f t="shared" si="47"/>
        <v>23</v>
      </c>
      <c r="O160" s="16">
        <f t="shared" si="48"/>
        <v>32</v>
      </c>
      <c r="P160" s="28">
        <f t="shared" si="49"/>
        <v>98</v>
      </c>
      <c r="Q160" s="6"/>
      <c r="R160" s="6">
        <v>298</v>
      </c>
      <c r="S160" s="6">
        <v>101</v>
      </c>
      <c r="T160" s="6">
        <v>19</v>
      </c>
      <c r="U160" s="6">
        <v>80</v>
      </c>
      <c r="V160" s="6">
        <v>1652</v>
      </c>
      <c r="W160" s="9">
        <v>4.7812500000000001E-2</v>
      </c>
      <c r="X160" s="8" t="s">
        <v>480</v>
      </c>
      <c r="Y160" s="8" t="s">
        <v>271</v>
      </c>
      <c r="Z160" s="6" t="s">
        <v>363</v>
      </c>
      <c r="AA160" s="6" t="s">
        <v>63</v>
      </c>
      <c r="AB160" s="6">
        <v>2</v>
      </c>
      <c r="AC160" s="6" t="s">
        <v>317</v>
      </c>
      <c r="AE160" s="6">
        <v>581</v>
      </c>
      <c r="AF160" s="6">
        <v>127</v>
      </c>
      <c r="AG160" s="6">
        <v>24</v>
      </c>
      <c r="AH160" s="6">
        <v>99</v>
      </c>
      <c r="AI160">
        <v>1652</v>
      </c>
      <c r="AJ160" s="7">
        <v>4.0416666666666663E-2</v>
      </c>
      <c r="AK160" s="8" t="s">
        <v>480</v>
      </c>
      <c r="AL160" s="8" t="s">
        <v>271</v>
      </c>
      <c r="AM160" s="6" t="s">
        <v>363</v>
      </c>
      <c r="AN160" s="6" t="s">
        <v>63</v>
      </c>
      <c r="AO160" s="6">
        <v>2</v>
      </c>
      <c r="AP160" s="6" t="s">
        <v>317</v>
      </c>
      <c r="AR160" s="6">
        <v>512</v>
      </c>
      <c r="AS160" s="6">
        <v>117</v>
      </c>
      <c r="AT160" s="6">
        <v>23</v>
      </c>
      <c r="AU160" s="6">
        <v>91</v>
      </c>
      <c r="AV160" s="6">
        <v>1652</v>
      </c>
      <c r="AW160" s="9">
        <v>4.715277777777778E-2</v>
      </c>
      <c r="AX160" s="8" t="s">
        <v>480</v>
      </c>
      <c r="AY160" s="8" t="s">
        <v>271</v>
      </c>
      <c r="AZ160" s="6" t="s">
        <v>363</v>
      </c>
      <c r="BA160" s="6" t="s">
        <v>63</v>
      </c>
      <c r="BB160" s="6">
        <v>2</v>
      </c>
      <c r="BC160" s="6" t="s">
        <v>317</v>
      </c>
      <c r="BE160" s="6"/>
      <c r="BF160" s="16">
        <f>BF$223</f>
        <v>127</v>
      </c>
      <c r="BG160" s="16">
        <f>BG$226</f>
        <v>32</v>
      </c>
      <c r="BH160" s="6"/>
      <c r="BI160" s="6"/>
      <c r="BJ160" s="9"/>
      <c r="BK160" s="8"/>
      <c r="BL160" s="8"/>
      <c r="BM160" s="6"/>
      <c r="BN160" s="6"/>
      <c r="BO160" s="6"/>
      <c r="BP160" s="6"/>
    </row>
    <row r="161" spans="1:68" x14ac:dyDescent="0.3">
      <c r="A161">
        <v>157</v>
      </c>
      <c r="B161">
        <v>28</v>
      </c>
      <c r="C161" s="8" t="s">
        <v>486</v>
      </c>
      <c r="D161" s="8" t="s">
        <v>487</v>
      </c>
      <c r="E161" s="6" t="s">
        <v>321</v>
      </c>
      <c r="F161" s="6" t="s">
        <v>52</v>
      </c>
      <c r="G161" s="6">
        <f t="shared" si="40"/>
        <v>105</v>
      </c>
      <c r="H161" s="6">
        <f t="shared" si="41"/>
        <v>141</v>
      </c>
      <c r="I161" s="6">
        <f t="shared" si="42"/>
        <v>118</v>
      </c>
      <c r="J161" s="6">
        <f t="shared" si="43"/>
        <v>109</v>
      </c>
      <c r="K161" s="28">
        <f t="shared" si="44"/>
        <v>473</v>
      </c>
      <c r="L161" s="6">
        <f t="shared" si="45"/>
        <v>29</v>
      </c>
      <c r="M161" s="6">
        <f t="shared" si="46"/>
        <v>38</v>
      </c>
      <c r="N161" s="6">
        <f t="shared" si="47"/>
        <v>33</v>
      </c>
      <c r="O161" s="6">
        <f t="shared" si="48"/>
        <v>28</v>
      </c>
      <c r="P161" s="28">
        <f t="shared" si="49"/>
        <v>128</v>
      </c>
      <c r="Q161" s="6"/>
      <c r="R161" s="6">
        <v>304</v>
      </c>
      <c r="S161" s="6">
        <v>105</v>
      </c>
      <c r="T161" s="6">
        <v>29</v>
      </c>
      <c r="U161" s="6">
        <v>83</v>
      </c>
      <c r="V161" s="6">
        <v>1091</v>
      </c>
      <c r="W161" s="9">
        <v>4.988425925925926E-2</v>
      </c>
      <c r="X161" s="8" t="s">
        <v>486</v>
      </c>
      <c r="Y161" s="8" t="s">
        <v>487</v>
      </c>
      <c r="Z161" s="6" t="s">
        <v>321</v>
      </c>
      <c r="AA161" s="6" t="s">
        <v>52</v>
      </c>
      <c r="AB161" s="6">
        <v>2</v>
      </c>
      <c r="AC161" s="6" t="s">
        <v>317</v>
      </c>
      <c r="AE161" s="6">
        <v>601</v>
      </c>
      <c r="AF161" s="6">
        <v>141</v>
      </c>
      <c r="AG161" s="6">
        <v>38</v>
      </c>
      <c r="AH161" s="6">
        <v>113</v>
      </c>
      <c r="AI161">
        <v>1091</v>
      </c>
      <c r="AJ161" s="9">
        <v>4.4259259259259262E-2</v>
      </c>
      <c r="AK161" s="8" t="s">
        <v>486</v>
      </c>
      <c r="AL161" s="8" t="s">
        <v>487</v>
      </c>
      <c r="AM161" s="6" t="s">
        <v>321</v>
      </c>
      <c r="AN161" s="6" t="s">
        <v>52</v>
      </c>
      <c r="AO161" s="6">
        <v>2</v>
      </c>
      <c r="AP161" s="6" t="s">
        <v>317</v>
      </c>
      <c r="AR161" s="6">
        <v>521</v>
      </c>
      <c r="AS161" s="6">
        <v>118</v>
      </c>
      <c r="AT161" s="6">
        <v>33</v>
      </c>
      <c r="AU161" s="6">
        <v>92</v>
      </c>
      <c r="AV161" s="6">
        <v>1091</v>
      </c>
      <c r="AW161" s="9">
        <v>4.821759259259259E-2</v>
      </c>
      <c r="AX161" s="8" t="s">
        <v>486</v>
      </c>
      <c r="AY161" s="8" t="s">
        <v>487</v>
      </c>
      <c r="AZ161" s="6" t="s">
        <v>321</v>
      </c>
      <c r="BA161" s="6" t="s">
        <v>52</v>
      </c>
      <c r="BB161" s="6">
        <v>2</v>
      </c>
      <c r="BC161" s="6" t="s">
        <v>317</v>
      </c>
      <c r="BE161" s="6">
        <v>257</v>
      </c>
      <c r="BF161" s="6">
        <v>109</v>
      </c>
      <c r="BG161" s="6">
        <v>28</v>
      </c>
      <c r="BH161" s="6">
        <v>85</v>
      </c>
      <c r="BI161" s="6">
        <v>1091</v>
      </c>
      <c r="BJ161" s="9">
        <v>4.9687500000000002E-2</v>
      </c>
      <c r="BK161" s="8" t="s">
        <v>486</v>
      </c>
      <c r="BL161" s="8" t="s">
        <v>487</v>
      </c>
      <c r="BM161" s="6" t="s">
        <v>321</v>
      </c>
      <c r="BN161" s="6" t="s">
        <v>52</v>
      </c>
      <c r="BO161" s="6">
        <v>2</v>
      </c>
      <c r="BP161" s="6" t="s">
        <v>317</v>
      </c>
    </row>
    <row r="162" spans="1:68" x14ac:dyDescent="0.3">
      <c r="A162">
        <v>158</v>
      </c>
      <c r="C162" s="8" t="s">
        <v>402</v>
      </c>
      <c r="D162" s="8" t="s">
        <v>1555</v>
      </c>
      <c r="E162" s="6" t="s">
        <v>14</v>
      </c>
      <c r="F162" s="6" t="s">
        <v>27</v>
      </c>
      <c r="G162" s="16">
        <f t="shared" si="40"/>
        <v>123</v>
      </c>
      <c r="H162" s="6">
        <f t="shared" si="41"/>
        <v>88</v>
      </c>
      <c r="I162" s="16">
        <f t="shared" si="42"/>
        <v>136</v>
      </c>
      <c r="J162" s="16">
        <f t="shared" si="43"/>
        <v>127</v>
      </c>
      <c r="K162" s="28">
        <f t="shared" si="44"/>
        <v>474</v>
      </c>
      <c r="L162" s="6"/>
      <c r="M162" s="6"/>
      <c r="N162" s="10"/>
      <c r="O162" s="6"/>
      <c r="P162" s="28"/>
      <c r="Q162" s="6"/>
      <c r="R162" s="6"/>
      <c r="S162" s="16">
        <f>S$223</f>
        <v>123</v>
      </c>
      <c r="T162" s="6"/>
      <c r="U162" s="6"/>
      <c r="V162" s="6"/>
      <c r="W162" s="13"/>
      <c r="X162" s="8"/>
      <c r="Y162" s="8"/>
      <c r="Z162" s="6"/>
      <c r="AA162" s="6"/>
      <c r="AB162" s="6"/>
      <c r="AC162" s="6"/>
      <c r="AE162" s="6">
        <v>490</v>
      </c>
      <c r="AF162" s="6">
        <v>88</v>
      </c>
      <c r="AG162" s="6"/>
      <c r="AH162" s="6"/>
      <c r="AI162">
        <v>1367</v>
      </c>
      <c r="AJ162" s="7">
        <v>3.4328703703703702E-2</v>
      </c>
      <c r="AK162" s="8" t="s">
        <v>402</v>
      </c>
      <c r="AL162" s="8" t="s">
        <v>1555</v>
      </c>
      <c r="AM162" s="6" t="s">
        <v>14</v>
      </c>
      <c r="AN162" s="6" t="s">
        <v>27</v>
      </c>
      <c r="AO162" s="6">
        <v>2</v>
      </c>
      <c r="AP162" s="6" t="s">
        <v>317</v>
      </c>
      <c r="AS162" s="16">
        <f>AS$223</f>
        <v>136</v>
      </c>
      <c r="BE162" s="6"/>
      <c r="BF162" s="16">
        <f>BF$223</f>
        <v>127</v>
      </c>
      <c r="BG162" s="6"/>
      <c r="BH162" s="6"/>
      <c r="BI162" s="6"/>
      <c r="BJ162" s="9"/>
      <c r="BK162" s="8"/>
      <c r="BL162" s="8"/>
      <c r="BM162" s="6"/>
      <c r="BN162" s="6"/>
      <c r="BO162" s="6"/>
      <c r="BP162" s="6"/>
    </row>
    <row r="163" spans="1:68" x14ac:dyDescent="0.3">
      <c r="A163">
        <v>159</v>
      </c>
      <c r="B163">
        <v>49</v>
      </c>
      <c r="C163" s="8" t="s">
        <v>433</v>
      </c>
      <c r="D163" s="8" t="s">
        <v>531</v>
      </c>
      <c r="E163" s="6" t="s">
        <v>321</v>
      </c>
      <c r="F163" s="6" t="s">
        <v>35</v>
      </c>
      <c r="G163" s="16">
        <f t="shared" si="40"/>
        <v>123</v>
      </c>
      <c r="H163" s="16">
        <f t="shared" si="41"/>
        <v>153</v>
      </c>
      <c r="I163" s="6">
        <f t="shared" si="42"/>
        <v>72</v>
      </c>
      <c r="J163" s="16">
        <f t="shared" si="43"/>
        <v>127</v>
      </c>
      <c r="K163" s="28">
        <f t="shared" si="44"/>
        <v>475</v>
      </c>
      <c r="L163" s="16">
        <f>T163</f>
        <v>44</v>
      </c>
      <c r="M163" s="16">
        <f>AG163</f>
        <v>50</v>
      </c>
      <c r="N163" s="6">
        <f>AT163</f>
        <v>16</v>
      </c>
      <c r="O163" s="16">
        <f>BG163</f>
        <v>42</v>
      </c>
      <c r="P163" s="28">
        <f>SUM(L163:O163)</f>
        <v>152</v>
      </c>
      <c r="Q163" s="6"/>
      <c r="R163" s="6"/>
      <c r="S163" s="16">
        <f>S$223</f>
        <v>123</v>
      </c>
      <c r="T163" s="16">
        <f>T$225</f>
        <v>44</v>
      </c>
      <c r="U163" s="6"/>
      <c r="V163" s="6"/>
      <c r="W163" s="9"/>
      <c r="X163" s="8"/>
      <c r="Y163" s="8"/>
      <c r="Z163" s="6"/>
      <c r="AA163" s="6"/>
      <c r="AB163" s="6"/>
      <c r="AC163" s="6"/>
      <c r="AE163" s="6"/>
      <c r="AF163" s="16">
        <f>AF$223</f>
        <v>153</v>
      </c>
      <c r="AG163" s="16">
        <f>AG$225</f>
        <v>50</v>
      </c>
      <c r="AH163" s="6"/>
      <c r="AJ163" s="7"/>
      <c r="AK163" s="8"/>
      <c r="AL163" s="8"/>
      <c r="AM163" s="6"/>
      <c r="AN163" s="6"/>
      <c r="AO163" s="6"/>
      <c r="AP163" s="6"/>
      <c r="AR163" s="6">
        <v>401</v>
      </c>
      <c r="AS163" s="6">
        <v>72</v>
      </c>
      <c r="AT163" s="6">
        <v>16</v>
      </c>
      <c r="AU163" s="6">
        <v>50</v>
      </c>
      <c r="AV163" s="6">
        <v>1013</v>
      </c>
      <c r="AW163" s="7">
        <v>3.9224537037037037E-2</v>
      </c>
      <c r="AX163" s="8" t="s">
        <v>433</v>
      </c>
      <c r="AY163" s="8" t="s">
        <v>531</v>
      </c>
      <c r="AZ163" s="6" t="s">
        <v>321</v>
      </c>
      <c r="BA163" s="6" t="s">
        <v>35</v>
      </c>
      <c r="BB163" s="6">
        <v>2</v>
      </c>
      <c r="BC163" s="6" t="s">
        <v>317</v>
      </c>
      <c r="BE163" s="6"/>
      <c r="BF163" s="16">
        <f>BF$223</f>
        <v>127</v>
      </c>
      <c r="BG163" s="16">
        <f>BG$225</f>
        <v>42</v>
      </c>
      <c r="BH163" s="6"/>
      <c r="BI163" s="6"/>
      <c r="BJ163" s="9"/>
      <c r="BK163" s="8"/>
      <c r="BL163" s="8"/>
      <c r="BM163" s="6"/>
      <c r="BN163" s="6"/>
      <c r="BO163" s="6"/>
      <c r="BP163" s="6"/>
    </row>
    <row r="164" spans="1:68" x14ac:dyDescent="0.3">
      <c r="A164">
        <v>160</v>
      </c>
      <c r="B164">
        <v>38</v>
      </c>
      <c r="C164" s="8" t="s">
        <v>1321</v>
      </c>
      <c r="D164" s="8" t="s">
        <v>559</v>
      </c>
      <c r="E164" s="6" t="s">
        <v>321</v>
      </c>
      <c r="F164" s="6" t="s">
        <v>52</v>
      </c>
      <c r="G164" s="16">
        <f t="shared" si="40"/>
        <v>123</v>
      </c>
      <c r="H164" s="16">
        <f t="shared" si="41"/>
        <v>153</v>
      </c>
      <c r="I164" s="6">
        <f t="shared" si="42"/>
        <v>103</v>
      </c>
      <c r="J164" s="6">
        <f t="shared" si="43"/>
        <v>97</v>
      </c>
      <c r="K164" s="28">
        <f t="shared" si="44"/>
        <v>476</v>
      </c>
      <c r="L164" s="16">
        <f>T164</f>
        <v>44</v>
      </c>
      <c r="M164" s="16">
        <f>AG164</f>
        <v>50</v>
      </c>
      <c r="N164" s="6">
        <f>AT164</f>
        <v>27</v>
      </c>
      <c r="O164" s="6">
        <f>BG164</f>
        <v>24</v>
      </c>
      <c r="P164" s="28">
        <f>SUM(L164:O164)</f>
        <v>145</v>
      </c>
      <c r="Q164" s="6"/>
      <c r="R164" s="6"/>
      <c r="S164" s="16">
        <f>S$223</f>
        <v>123</v>
      </c>
      <c r="T164" s="16">
        <f>T$225</f>
        <v>44</v>
      </c>
      <c r="U164" s="6"/>
      <c r="V164" s="6"/>
      <c r="W164" s="13"/>
      <c r="X164" s="8"/>
      <c r="Y164" s="8"/>
      <c r="Z164" s="6"/>
      <c r="AA164" s="6"/>
      <c r="AB164" s="6"/>
      <c r="AC164" s="6"/>
      <c r="AE164" s="6"/>
      <c r="AF164" s="16">
        <f>AF$223</f>
        <v>153</v>
      </c>
      <c r="AG164" s="16">
        <f>AG$225</f>
        <v>50</v>
      </c>
      <c r="AH164" s="6"/>
      <c r="AJ164" s="7"/>
      <c r="AK164" s="8"/>
      <c r="AL164" s="8"/>
      <c r="AM164" s="6"/>
      <c r="AN164" s="6"/>
      <c r="AO164" s="6"/>
      <c r="AP164" s="6"/>
      <c r="AR164" s="6">
        <v>487</v>
      </c>
      <c r="AS164" s="6">
        <v>103</v>
      </c>
      <c r="AT164" s="6">
        <v>27</v>
      </c>
      <c r="AU164" s="6">
        <v>79</v>
      </c>
      <c r="AV164" s="6">
        <v>1175</v>
      </c>
      <c r="AW164" s="9">
        <v>4.3854166666666666E-2</v>
      </c>
      <c r="AX164" s="8" t="s">
        <v>1321</v>
      </c>
      <c r="AY164" s="8" t="s">
        <v>559</v>
      </c>
      <c r="AZ164" s="6" t="s">
        <v>321</v>
      </c>
      <c r="BA164" s="6" t="s">
        <v>52</v>
      </c>
      <c r="BB164" s="6">
        <v>2</v>
      </c>
      <c r="BC164" s="6" t="s">
        <v>317</v>
      </c>
      <c r="BE164" s="6">
        <v>241</v>
      </c>
      <c r="BF164" s="6">
        <v>97</v>
      </c>
      <c r="BG164" s="6">
        <v>24</v>
      </c>
      <c r="BH164" s="6">
        <v>74</v>
      </c>
      <c r="BI164" s="6">
        <v>1175</v>
      </c>
      <c r="BJ164" s="9">
        <v>4.5810185185185183E-2</v>
      </c>
      <c r="BK164" s="8" t="s">
        <v>1321</v>
      </c>
      <c r="BL164" s="8" t="s">
        <v>559</v>
      </c>
      <c r="BM164" s="6" t="s">
        <v>321</v>
      </c>
      <c r="BN164" s="6" t="s">
        <v>52</v>
      </c>
      <c r="BO164" s="6">
        <v>2</v>
      </c>
      <c r="BP164" s="6" t="s">
        <v>317</v>
      </c>
    </row>
    <row r="165" spans="1:68" x14ac:dyDescent="0.3">
      <c r="A165">
        <v>161</v>
      </c>
      <c r="C165" s="8" t="s">
        <v>402</v>
      </c>
      <c r="D165" s="8" t="s">
        <v>1635</v>
      </c>
      <c r="E165" s="6" t="s">
        <v>14</v>
      </c>
      <c r="F165" s="6" t="s">
        <v>63</v>
      </c>
      <c r="G165" s="16">
        <f t="shared" si="40"/>
        <v>123</v>
      </c>
      <c r="H165" s="6">
        <f t="shared" si="41"/>
        <v>90</v>
      </c>
      <c r="I165" s="16">
        <f t="shared" si="42"/>
        <v>136</v>
      </c>
      <c r="J165" s="16">
        <f t="shared" si="43"/>
        <v>127</v>
      </c>
      <c r="K165" s="28">
        <f t="shared" si="44"/>
        <v>476</v>
      </c>
      <c r="L165" s="6"/>
      <c r="M165" s="6"/>
      <c r="N165" s="6"/>
      <c r="O165" s="6"/>
      <c r="P165" s="28"/>
      <c r="Q165" s="6"/>
      <c r="R165" s="6"/>
      <c r="S165" s="16">
        <f>S$223</f>
        <v>123</v>
      </c>
      <c r="T165" s="6"/>
      <c r="U165" s="6"/>
      <c r="V165" s="6"/>
      <c r="W165" s="13"/>
      <c r="X165" s="8"/>
      <c r="Y165" s="8"/>
      <c r="Z165" s="6"/>
      <c r="AA165" s="6"/>
      <c r="AB165" s="6"/>
      <c r="AC165" s="6"/>
      <c r="AE165" s="6">
        <v>497</v>
      </c>
      <c r="AF165" s="6">
        <v>90</v>
      </c>
      <c r="AG165" s="6"/>
      <c r="AH165" s="6"/>
      <c r="AI165">
        <v>1681</v>
      </c>
      <c r="AJ165" s="7">
        <v>3.453703703703704E-2</v>
      </c>
      <c r="AK165" s="8" t="s">
        <v>402</v>
      </c>
      <c r="AL165" s="8" t="s">
        <v>1635</v>
      </c>
      <c r="AM165" s="6" t="s">
        <v>14</v>
      </c>
      <c r="AN165" s="6" t="s">
        <v>63</v>
      </c>
      <c r="AO165" s="6">
        <v>2</v>
      </c>
      <c r="AP165" s="6" t="s">
        <v>317</v>
      </c>
      <c r="AR165" s="6"/>
      <c r="AS165" s="16">
        <f>AS$223</f>
        <v>136</v>
      </c>
      <c r="AT165" s="6"/>
      <c r="AU165" s="6"/>
      <c r="AV165" s="6"/>
      <c r="AW165" s="7"/>
      <c r="AX165" s="8"/>
      <c r="AY165" s="8"/>
      <c r="AZ165" s="6"/>
      <c r="BA165" s="6"/>
      <c r="BB165" s="6"/>
      <c r="BC165" s="6"/>
      <c r="BE165" s="6"/>
      <c r="BF165" s="16">
        <f>BF$223</f>
        <v>127</v>
      </c>
      <c r="BG165" s="6"/>
      <c r="BH165" s="6"/>
      <c r="BI165" s="6"/>
      <c r="BJ165" s="9"/>
      <c r="BK165" s="8"/>
      <c r="BL165" s="8"/>
      <c r="BM165" s="6"/>
      <c r="BN165" s="6"/>
      <c r="BO165" s="6"/>
      <c r="BP165" s="6"/>
    </row>
    <row r="166" spans="1:68" x14ac:dyDescent="0.3">
      <c r="A166">
        <v>162</v>
      </c>
      <c r="B166">
        <v>54</v>
      </c>
      <c r="C166" s="8" t="s">
        <v>422</v>
      </c>
      <c r="D166" s="8" t="s">
        <v>423</v>
      </c>
      <c r="E166" s="6" t="s">
        <v>321</v>
      </c>
      <c r="F166" s="6" t="s">
        <v>35</v>
      </c>
      <c r="G166" s="6">
        <f t="shared" si="40"/>
        <v>60</v>
      </c>
      <c r="H166" s="16">
        <f t="shared" si="41"/>
        <v>153</v>
      </c>
      <c r="I166" s="16">
        <f t="shared" si="42"/>
        <v>136</v>
      </c>
      <c r="J166" s="16">
        <f t="shared" si="43"/>
        <v>127</v>
      </c>
      <c r="K166" s="28">
        <f t="shared" si="44"/>
        <v>476</v>
      </c>
      <c r="L166" s="6">
        <f>T166</f>
        <v>18</v>
      </c>
      <c r="M166" s="16">
        <f>AG166</f>
        <v>50</v>
      </c>
      <c r="N166" s="16">
        <f>AT166</f>
        <v>46</v>
      </c>
      <c r="O166" s="16">
        <f>BG166</f>
        <v>42</v>
      </c>
      <c r="P166" s="28">
        <f>SUM(L166:O166)</f>
        <v>156</v>
      </c>
      <c r="Q166" s="6"/>
      <c r="R166" s="6">
        <v>231</v>
      </c>
      <c r="S166" s="6">
        <v>60</v>
      </c>
      <c r="T166" s="6">
        <v>18</v>
      </c>
      <c r="U166" s="6">
        <v>43</v>
      </c>
      <c r="V166" s="6">
        <v>1056</v>
      </c>
      <c r="W166" s="7">
        <v>3.9224537037037037E-2</v>
      </c>
      <c r="X166" s="8" t="s">
        <v>422</v>
      </c>
      <c r="Y166" s="8" t="s">
        <v>423</v>
      </c>
      <c r="Z166" s="6" t="s">
        <v>321</v>
      </c>
      <c r="AA166" s="6" t="s">
        <v>35</v>
      </c>
      <c r="AB166" s="6">
        <v>2</v>
      </c>
      <c r="AC166" s="6" t="s">
        <v>317</v>
      </c>
      <c r="AE166" s="6"/>
      <c r="AF166" s="16">
        <f>AF$223</f>
        <v>153</v>
      </c>
      <c r="AG166" s="16">
        <f>AG$225</f>
        <v>50</v>
      </c>
      <c r="AH166" s="6"/>
      <c r="AJ166" s="7"/>
      <c r="AK166" s="8"/>
      <c r="AL166" s="8"/>
      <c r="AM166" s="6"/>
      <c r="AN166" s="6"/>
      <c r="AO166" s="6"/>
      <c r="AP166" s="6"/>
      <c r="AR166" s="6"/>
      <c r="AS166" s="16">
        <f>AS$223</f>
        <v>136</v>
      </c>
      <c r="AT166" s="16">
        <f>AT$225</f>
        <v>46</v>
      </c>
      <c r="AU166" s="6"/>
      <c r="AV166" s="6"/>
      <c r="AW166" s="7"/>
      <c r="AX166" s="8"/>
      <c r="AY166" s="8"/>
      <c r="AZ166" s="6"/>
      <c r="BA166" s="6"/>
      <c r="BB166" s="6"/>
      <c r="BC166" s="6"/>
      <c r="BE166" s="6"/>
      <c r="BF166" s="16">
        <f>BF$223</f>
        <v>127</v>
      </c>
      <c r="BG166" s="16">
        <f>BG$225</f>
        <v>42</v>
      </c>
      <c r="BH166" s="6"/>
      <c r="BI166" s="6"/>
      <c r="BJ166" s="7"/>
      <c r="BK166" s="8"/>
      <c r="BL166" s="8"/>
      <c r="BM166" s="6"/>
      <c r="BN166" s="6"/>
      <c r="BO166" s="6"/>
      <c r="BP166" s="6"/>
    </row>
    <row r="167" spans="1:68" x14ac:dyDescent="0.3">
      <c r="A167">
        <v>163</v>
      </c>
      <c r="B167">
        <v>39</v>
      </c>
      <c r="C167" s="8" t="s">
        <v>477</v>
      </c>
      <c r="D167" s="8" t="s">
        <v>447</v>
      </c>
      <c r="E167" s="6" t="s">
        <v>324</v>
      </c>
      <c r="F167" s="6" t="s">
        <v>52</v>
      </c>
      <c r="G167" s="6">
        <f t="shared" si="40"/>
        <v>99</v>
      </c>
      <c r="H167" s="6">
        <f t="shared" si="41"/>
        <v>115</v>
      </c>
      <c r="I167" s="16">
        <f t="shared" si="42"/>
        <v>136</v>
      </c>
      <c r="J167" s="16">
        <f t="shared" si="43"/>
        <v>127</v>
      </c>
      <c r="K167" s="28">
        <f t="shared" si="44"/>
        <v>477</v>
      </c>
      <c r="L167" s="6">
        <f>T167</f>
        <v>23</v>
      </c>
      <c r="M167" s="6">
        <f>AG167</f>
        <v>33</v>
      </c>
      <c r="N167" s="16">
        <f>AT167</f>
        <v>40</v>
      </c>
      <c r="O167" s="16">
        <f>BG167</f>
        <v>38</v>
      </c>
      <c r="P167" s="28">
        <f>SUM(L167:O167)</f>
        <v>134</v>
      </c>
      <c r="Q167" s="6"/>
      <c r="R167" s="6">
        <v>296</v>
      </c>
      <c r="S167" s="6">
        <v>99</v>
      </c>
      <c r="T167" s="6">
        <v>23</v>
      </c>
      <c r="U167" s="6">
        <v>78</v>
      </c>
      <c r="V167" s="6">
        <v>1101</v>
      </c>
      <c r="W167" s="9">
        <v>4.7418981481481479E-2</v>
      </c>
      <c r="X167" s="8" t="s">
        <v>477</v>
      </c>
      <c r="Y167" s="8" t="s">
        <v>447</v>
      </c>
      <c r="Z167" s="6" t="s">
        <v>324</v>
      </c>
      <c r="AA167" s="6" t="s">
        <v>52</v>
      </c>
      <c r="AB167" s="6">
        <v>2</v>
      </c>
      <c r="AC167" s="6" t="s">
        <v>317</v>
      </c>
      <c r="AE167" s="6">
        <v>557</v>
      </c>
      <c r="AF167" s="6">
        <v>115</v>
      </c>
      <c r="AG167" s="6">
        <v>33</v>
      </c>
      <c r="AH167" s="6">
        <v>877</v>
      </c>
      <c r="AI167">
        <v>1101</v>
      </c>
      <c r="AJ167" s="7">
        <v>3.7465277777777778E-2</v>
      </c>
      <c r="AK167" s="8" t="s">
        <v>477</v>
      </c>
      <c r="AL167" s="8" t="s">
        <v>447</v>
      </c>
      <c r="AM167" s="6" t="s">
        <v>324</v>
      </c>
      <c r="AN167" s="6" t="s">
        <v>52</v>
      </c>
      <c r="AO167" s="6">
        <v>2</v>
      </c>
      <c r="AP167" s="6" t="s">
        <v>317</v>
      </c>
      <c r="AR167" s="6"/>
      <c r="AS167" s="16">
        <f>AS$223</f>
        <v>136</v>
      </c>
      <c r="AT167" s="16">
        <f>AT$224</f>
        <v>40</v>
      </c>
      <c r="AU167" s="6"/>
      <c r="AV167" s="6"/>
      <c r="AW167" s="9"/>
      <c r="AX167" s="8"/>
      <c r="AY167" s="8"/>
      <c r="AZ167" s="6"/>
      <c r="BA167" s="6"/>
      <c r="BB167" s="6"/>
      <c r="BC167" s="6"/>
      <c r="BE167" s="6"/>
      <c r="BF167" s="16">
        <f>BF$223</f>
        <v>127</v>
      </c>
      <c r="BG167" s="16">
        <f>BG$224</f>
        <v>38</v>
      </c>
      <c r="BH167" s="6"/>
      <c r="BI167" s="6"/>
      <c r="BJ167" s="9"/>
      <c r="BK167" s="8"/>
      <c r="BL167" s="8"/>
      <c r="BM167" s="6"/>
      <c r="BN167" s="6"/>
      <c r="BO167" s="6"/>
      <c r="BP167" s="6"/>
    </row>
    <row r="168" spans="1:68" x14ac:dyDescent="0.3">
      <c r="A168">
        <v>164</v>
      </c>
      <c r="B168">
        <v>27</v>
      </c>
      <c r="C168" s="8" t="s">
        <v>475</v>
      </c>
      <c r="D168" s="8" t="s">
        <v>476</v>
      </c>
      <c r="E168" s="6" t="s">
        <v>363</v>
      </c>
      <c r="F168" s="6" t="s">
        <v>35</v>
      </c>
      <c r="G168" s="6">
        <f t="shared" si="40"/>
        <v>98</v>
      </c>
      <c r="H168" s="6">
        <f t="shared" si="41"/>
        <v>116</v>
      </c>
      <c r="I168" s="16">
        <f t="shared" si="42"/>
        <v>136</v>
      </c>
      <c r="J168" s="16">
        <f t="shared" si="43"/>
        <v>127</v>
      </c>
      <c r="K168" s="28">
        <f t="shared" si="44"/>
        <v>477</v>
      </c>
      <c r="L168" s="6">
        <f>T168</f>
        <v>17</v>
      </c>
      <c r="M168" s="6">
        <f>AG168</f>
        <v>19</v>
      </c>
      <c r="N168" s="16">
        <f>AT168</f>
        <v>37</v>
      </c>
      <c r="O168" s="16">
        <f>BG168</f>
        <v>32</v>
      </c>
      <c r="P168" s="28">
        <f>SUM(L168:O168)</f>
        <v>105</v>
      </c>
      <c r="Q168" s="6"/>
      <c r="R168" s="6">
        <v>294</v>
      </c>
      <c r="S168" s="6">
        <v>98</v>
      </c>
      <c r="T168" s="6">
        <v>17</v>
      </c>
      <c r="U168" s="6">
        <v>77</v>
      </c>
      <c r="V168" s="6">
        <v>1038</v>
      </c>
      <c r="W168" s="9">
        <v>4.6712962962962963E-2</v>
      </c>
      <c r="X168" s="8" t="s">
        <v>475</v>
      </c>
      <c r="Y168" s="8" t="s">
        <v>476</v>
      </c>
      <c r="Z168" s="6" t="s">
        <v>363</v>
      </c>
      <c r="AA168" s="6" t="s">
        <v>35</v>
      </c>
      <c r="AB168" s="6">
        <v>2</v>
      </c>
      <c r="AC168" s="6" t="s">
        <v>317</v>
      </c>
      <c r="AE168" s="6">
        <v>558</v>
      </c>
      <c r="AF168" s="6">
        <v>116</v>
      </c>
      <c r="AG168" s="6">
        <v>19</v>
      </c>
      <c r="AH168" s="6">
        <v>88</v>
      </c>
      <c r="AI168">
        <v>1038</v>
      </c>
      <c r="AJ168" s="7">
        <v>3.7592592592592594E-2</v>
      </c>
      <c r="AK168" s="8" t="s">
        <v>475</v>
      </c>
      <c r="AL168" s="8" t="s">
        <v>476</v>
      </c>
      <c r="AM168" s="6" t="s">
        <v>363</v>
      </c>
      <c r="AN168" s="6" t="s">
        <v>35</v>
      </c>
      <c r="AO168" s="6">
        <v>2</v>
      </c>
      <c r="AP168" s="6" t="s">
        <v>317</v>
      </c>
      <c r="AR168" s="6"/>
      <c r="AS168" s="16">
        <f>AS$223</f>
        <v>136</v>
      </c>
      <c r="AT168" s="16">
        <f>AT$226</f>
        <v>37</v>
      </c>
      <c r="AU168" s="6"/>
      <c r="AV168" s="6"/>
      <c r="AW168" s="9"/>
      <c r="AX168" s="8"/>
      <c r="AY168" s="8"/>
      <c r="AZ168" s="6"/>
      <c r="BA168" s="6"/>
      <c r="BB168" s="6"/>
      <c r="BC168" s="6"/>
      <c r="BF168" s="16">
        <f>BF$223</f>
        <v>127</v>
      </c>
      <c r="BG168" s="16">
        <f>BG$226</f>
        <v>32</v>
      </c>
    </row>
    <row r="169" spans="1:68" x14ac:dyDescent="0.3">
      <c r="A169">
        <v>165</v>
      </c>
      <c r="B169">
        <v>31</v>
      </c>
      <c r="C169" s="8" t="s">
        <v>1919</v>
      </c>
      <c r="D169" s="8" t="s">
        <v>192</v>
      </c>
      <c r="E169" s="6" t="s">
        <v>363</v>
      </c>
      <c r="F169" s="6" t="s">
        <v>15</v>
      </c>
      <c r="G169" s="16">
        <f t="shared" si="40"/>
        <v>123</v>
      </c>
      <c r="H169" s="16">
        <f t="shared" si="41"/>
        <v>153</v>
      </c>
      <c r="I169" s="16">
        <f t="shared" si="42"/>
        <v>136</v>
      </c>
      <c r="J169" s="6">
        <f t="shared" si="43"/>
        <v>69</v>
      </c>
      <c r="K169" s="28">
        <f t="shared" si="44"/>
        <v>481</v>
      </c>
      <c r="L169" s="16">
        <f>T169</f>
        <v>31</v>
      </c>
      <c r="M169" s="16">
        <f>AG169</f>
        <v>36</v>
      </c>
      <c r="N169" s="16">
        <f>AT169</f>
        <v>37</v>
      </c>
      <c r="O169" s="6">
        <f>BG169</f>
        <v>11</v>
      </c>
      <c r="P169" s="28">
        <f>SUM(L169:O169)</f>
        <v>115</v>
      </c>
      <c r="Q169" s="6"/>
      <c r="R169" s="6"/>
      <c r="S169" s="16">
        <f>S$223</f>
        <v>123</v>
      </c>
      <c r="T169" s="16">
        <f>T$226</f>
        <v>31</v>
      </c>
      <c r="U169" s="6"/>
      <c r="V169" s="6"/>
      <c r="W169" s="13"/>
      <c r="X169" s="8"/>
      <c r="Y169" s="8"/>
      <c r="Z169" s="6"/>
      <c r="AA169" s="6"/>
      <c r="AB169" s="6"/>
      <c r="AC169" s="6"/>
      <c r="AE169" s="6"/>
      <c r="AF169" s="16">
        <f>AF$223</f>
        <v>153</v>
      </c>
      <c r="AG169" s="16">
        <f>AG$226</f>
        <v>36</v>
      </c>
      <c r="AH169" s="6"/>
      <c r="AJ169" s="7"/>
      <c r="AK169" s="8"/>
      <c r="AL169" s="8"/>
      <c r="AM169" s="6"/>
      <c r="AN169" s="6"/>
      <c r="AO169" s="6"/>
      <c r="AP169" s="6"/>
      <c r="AR169" s="6"/>
      <c r="AS169" s="16">
        <f>AS$223</f>
        <v>136</v>
      </c>
      <c r="AT169" s="16">
        <f>AT$226</f>
        <v>37</v>
      </c>
      <c r="AU169" s="6"/>
      <c r="AV169" s="6"/>
      <c r="AW169" s="7"/>
      <c r="AX169" s="8"/>
      <c r="AY169" s="8"/>
      <c r="AZ169" s="6"/>
      <c r="BA169" s="6"/>
      <c r="BB169" s="6"/>
      <c r="BC169" s="6"/>
      <c r="BE169" s="6">
        <v>205</v>
      </c>
      <c r="BF169" s="6">
        <v>69</v>
      </c>
      <c r="BG169" s="6">
        <v>11</v>
      </c>
      <c r="BH169" s="6">
        <v>49</v>
      </c>
      <c r="BI169" s="6">
        <v>528</v>
      </c>
      <c r="BJ169" s="7">
        <v>4.0914351851851855E-2</v>
      </c>
      <c r="BK169" s="8" t="s">
        <v>1919</v>
      </c>
      <c r="BL169" s="8" t="s">
        <v>192</v>
      </c>
      <c r="BM169" s="6" t="s">
        <v>363</v>
      </c>
      <c r="BN169" s="6" t="s">
        <v>15</v>
      </c>
      <c r="BO169" s="6">
        <v>2</v>
      </c>
      <c r="BP169" s="6" t="s">
        <v>317</v>
      </c>
    </row>
    <row r="170" spans="1:68" x14ac:dyDescent="0.3">
      <c r="A170">
        <v>166</v>
      </c>
      <c r="B170">
        <v>42</v>
      </c>
      <c r="C170" s="8" t="s">
        <v>1757</v>
      </c>
      <c r="D170" s="8" t="s">
        <v>1758</v>
      </c>
      <c r="E170" s="6" t="s">
        <v>321</v>
      </c>
      <c r="F170" s="6" t="s">
        <v>27</v>
      </c>
      <c r="G170" s="16">
        <f t="shared" si="40"/>
        <v>123</v>
      </c>
      <c r="H170" s="16">
        <f t="shared" si="41"/>
        <v>153</v>
      </c>
      <c r="I170" s="6">
        <f t="shared" si="42"/>
        <v>109</v>
      </c>
      <c r="J170" s="6">
        <f t="shared" si="43"/>
        <v>98</v>
      </c>
      <c r="K170" s="28">
        <f t="shared" si="44"/>
        <v>483</v>
      </c>
      <c r="L170" s="16">
        <f>T170</f>
        <v>44</v>
      </c>
      <c r="M170" s="16">
        <f>AG170</f>
        <v>50</v>
      </c>
      <c r="N170" s="6">
        <f>AT170</f>
        <v>29</v>
      </c>
      <c r="O170" s="6">
        <f>BG170</f>
        <v>25</v>
      </c>
      <c r="P170" s="28">
        <f>SUM(L170:O170)</f>
        <v>148</v>
      </c>
      <c r="Q170" s="6"/>
      <c r="R170" s="6"/>
      <c r="S170" s="16">
        <f>S$223</f>
        <v>123</v>
      </c>
      <c r="T170" s="16">
        <f>T$225</f>
        <v>44</v>
      </c>
      <c r="U170" s="6"/>
      <c r="V170" s="6"/>
      <c r="W170" s="13"/>
      <c r="X170" s="8"/>
      <c r="Y170" s="8"/>
      <c r="Z170" s="6"/>
      <c r="AA170" s="6"/>
      <c r="AB170" s="6"/>
      <c r="AC170" s="6"/>
      <c r="AE170" s="6"/>
      <c r="AF170" s="16">
        <f>AF$223</f>
        <v>153</v>
      </c>
      <c r="AG170" s="16">
        <f>AG$225</f>
        <v>50</v>
      </c>
      <c r="AH170" s="6"/>
      <c r="AJ170" s="7"/>
      <c r="AK170" s="8"/>
      <c r="AL170" s="8"/>
      <c r="AM170" s="6"/>
      <c r="AN170" s="6"/>
      <c r="AO170" s="6"/>
      <c r="AP170" s="6"/>
      <c r="AR170" s="6">
        <v>496</v>
      </c>
      <c r="AS170" s="6">
        <v>109</v>
      </c>
      <c r="AT170" s="6">
        <v>29</v>
      </c>
      <c r="AU170" s="6">
        <v>83</v>
      </c>
      <c r="AV170" s="6">
        <v>1396</v>
      </c>
      <c r="AW170" s="9">
        <v>4.4849537037037035E-2</v>
      </c>
      <c r="AX170" s="8" t="s">
        <v>1757</v>
      </c>
      <c r="AY170" s="8" t="s">
        <v>1758</v>
      </c>
      <c r="AZ170" s="6" t="s">
        <v>321</v>
      </c>
      <c r="BA170" s="6" t="s">
        <v>27</v>
      </c>
      <c r="BB170" s="6">
        <v>2</v>
      </c>
      <c r="BC170" s="6" t="s">
        <v>317</v>
      </c>
      <c r="BE170" s="6">
        <v>242</v>
      </c>
      <c r="BF170" s="6">
        <v>98</v>
      </c>
      <c r="BG170" s="6">
        <v>25</v>
      </c>
      <c r="BH170" s="6">
        <v>75</v>
      </c>
      <c r="BI170" s="6">
        <v>1396</v>
      </c>
      <c r="BJ170" s="9">
        <v>4.5891203703703705E-2</v>
      </c>
      <c r="BK170" s="8" t="s">
        <v>1757</v>
      </c>
      <c r="BL170" s="8" t="s">
        <v>1758</v>
      </c>
      <c r="BM170" s="6" t="s">
        <v>321</v>
      </c>
      <c r="BN170" s="6" t="s">
        <v>27</v>
      </c>
      <c r="BO170" s="6">
        <v>2</v>
      </c>
      <c r="BP170" s="6" t="s">
        <v>317</v>
      </c>
    </row>
    <row r="171" spans="1:68" x14ac:dyDescent="0.3">
      <c r="A171">
        <v>167</v>
      </c>
      <c r="C171" s="8" t="s">
        <v>327</v>
      </c>
      <c r="D171" s="8" t="s">
        <v>430</v>
      </c>
      <c r="E171" s="6" t="s">
        <v>14</v>
      </c>
      <c r="F171" s="6" t="s">
        <v>35</v>
      </c>
      <c r="G171" s="6">
        <f t="shared" si="40"/>
        <v>67</v>
      </c>
      <c r="H171" s="16">
        <f t="shared" si="41"/>
        <v>153</v>
      </c>
      <c r="I171" s="16">
        <f t="shared" si="42"/>
        <v>136</v>
      </c>
      <c r="J171" s="16">
        <f t="shared" si="43"/>
        <v>127</v>
      </c>
      <c r="K171" s="28">
        <f t="shared" si="44"/>
        <v>483</v>
      </c>
      <c r="L171" s="6"/>
      <c r="M171" s="6"/>
      <c r="N171" s="6"/>
      <c r="O171" s="6"/>
      <c r="P171" s="28"/>
      <c r="Q171" s="6"/>
      <c r="R171" s="6">
        <v>242</v>
      </c>
      <c r="S171" s="6">
        <v>67</v>
      </c>
      <c r="T171" s="6"/>
      <c r="U171" s="6"/>
      <c r="V171" s="6">
        <v>998</v>
      </c>
      <c r="W171" s="13">
        <v>4.0081018518518516E-2</v>
      </c>
      <c r="X171" s="8" t="s">
        <v>327</v>
      </c>
      <c r="Y171" s="8" t="s">
        <v>430</v>
      </c>
      <c r="Z171" s="6" t="s">
        <v>14</v>
      </c>
      <c r="AA171" s="6" t="s">
        <v>35</v>
      </c>
      <c r="AB171" s="6">
        <v>2</v>
      </c>
      <c r="AC171" s="6" t="s">
        <v>317</v>
      </c>
      <c r="AE171" s="6"/>
      <c r="AF171" s="16">
        <f>AF$223</f>
        <v>153</v>
      </c>
      <c r="AG171" s="6"/>
      <c r="AH171" s="6"/>
      <c r="AJ171" s="7"/>
      <c r="AK171" s="8"/>
      <c r="AL171" s="8"/>
      <c r="AM171" s="6"/>
      <c r="AN171" s="6"/>
      <c r="AO171" s="6"/>
      <c r="AP171" s="6"/>
      <c r="AR171" s="6"/>
      <c r="AS171" s="16">
        <f>AS$223</f>
        <v>136</v>
      </c>
      <c r="AT171" s="6"/>
      <c r="AU171" s="6"/>
      <c r="AV171" s="6"/>
      <c r="AW171" s="9"/>
      <c r="AX171" s="8"/>
      <c r="AY171" s="8"/>
      <c r="AZ171" s="6"/>
      <c r="BA171" s="6"/>
      <c r="BB171" s="6"/>
      <c r="BC171" s="6"/>
      <c r="BE171" s="6"/>
      <c r="BF171" s="16">
        <f>BF$223</f>
        <v>127</v>
      </c>
      <c r="BG171" s="6"/>
      <c r="BH171" s="6"/>
      <c r="BI171" s="6"/>
      <c r="BJ171" s="9"/>
      <c r="BK171" s="8"/>
      <c r="BL171" s="8"/>
      <c r="BM171" s="6"/>
      <c r="BN171" s="6"/>
      <c r="BO171" s="6"/>
      <c r="BP171" s="6"/>
    </row>
    <row r="172" spans="1:68" x14ac:dyDescent="0.3">
      <c r="A172">
        <v>168</v>
      </c>
      <c r="B172">
        <v>40</v>
      </c>
      <c r="C172" s="8" t="s">
        <v>480</v>
      </c>
      <c r="D172" s="8" t="s">
        <v>1655</v>
      </c>
      <c r="E172" s="6" t="s">
        <v>321</v>
      </c>
      <c r="F172" s="6" t="s">
        <v>15</v>
      </c>
      <c r="G172" s="16">
        <f t="shared" si="40"/>
        <v>123</v>
      </c>
      <c r="H172" s="6">
        <f t="shared" si="41"/>
        <v>122</v>
      </c>
      <c r="I172" s="6">
        <f t="shared" si="42"/>
        <v>112</v>
      </c>
      <c r="J172" s="16">
        <f t="shared" si="43"/>
        <v>127</v>
      </c>
      <c r="K172" s="28">
        <f t="shared" si="44"/>
        <v>484</v>
      </c>
      <c r="L172" s="16">
        <f>T172</f>
        <v>44</v>
      </c>
      <c r="M172" s="6">
        <f>AG172</f>
        <v>30</v>
      </c>
      <c r="N172" s="6">
        <f>AT172</f>
        <v>30</v>
      </c>
      <c r="O172" s="16">
        <f>BG172</f>
        <v>42</v>
      </c>
      <c r="P172" s="28">
        <f>SUM(L172:O172)</f>
        <v>146</v>
      </c>
      <c r="Q172" s="6"/>
      <c r="R172" s="6"/>
      <c r="S172" s="16">
        <f>S$223</f>
        <v>123</v>
      </c>
      <c r="T172" s="16">
        <f>T$225</f>
        <v>44</v>
      </c>
      <c r="U172" s="6"/>
      <c r="V172" s="6"/>
      <c r="W172" s="9"/>
      <c r="X172" s="8"/>
      <c r="Y172" s="8"/>
      <c r="Z172" s="6"/>
      <c r="AA172" s="6"/>
      <c r="AB172" s="6"/>
      <c r="AC172" s="6"/>
      <c r="AE172" s="6">
        <v>570</v>
      </c>
      <c r="AF172" s="6">
        <v>122</v>
      </c>
      <c r="AG172" s="6">
        <v>30</v>
      </c>
      <c r="AH172" s="6">
        <v>94</v>
      </c>
      <c r="AI172">
        <v>511</v>
      </c>
      <c r="AJ172" s="7">
        <v>3.8495370370370367E-2</v>
      </c>
      <c r="AK172" s="8" t="s">
        <v>480</v>
      </c>
      <c r="AL172" s="8" t="s">
        <v>1655</v>
      </c>
      <c r="AM172" s="6" t="s">
        <v>321</v>
      </c>
      <c r="AN172" s="6" t="s">
        <v>15</v>
      </c>
      <c r="AO172" s="6">
        <v>2</v>
      </c>
      <c r="AP172" s="6" t="s">
        <v>317</v>
      </c>
      <c r="AR172" s="6">
        <v>506</v>
      </c>
      <c r="AS172" s="6">
        <v>112</v>
      </c>
      <c r="AT172" s="6">
        <v>30</v>
      </c>
      <c r="AU172" s="6">
        <v>86</v>
      </c>
      <c r="AV172" s="6">
        <v>511</v>
      </c>
      <c r="AW172" s="9">
        <v>4.5902777777777778E-2</v>
      </c>
      <c r="AX172" s="8" t="s">
        <v>480</v>
      </c>
      <c r="AY172" s="8" t="s">
        <v>1655</v>
      </c>
      <c r="AZ172" s="6" t="s">
        <v>321</v>
      </c>
      <c r="BA172" s="6" t="s">
        <v>15</v>
      </c>
      <c r="BB172" s="6">
        <v>2</v>
      </c>
      <c r="BC172" s="6" t="s">
        <v>317</v>
      </c>
      <c r="BF172" s="16">
        <f>BF$223</f>
        <v>127</v>
      </c>
      <c r="BG172" s="16">
        <f>BG$225</f>
        <v>42</v>
      </c>
    </row>
    <row r="173" spans="1:68" x14ac:dyDescent="0.3">
      <c r="A173">
        <v>169</v>
      </c>
      <c r="B173">
        <v>9</v>
      </c>
      <c r="C173" s="8" t="s">
        <v>431</v>
      </c>
      <c r="D173" s="8" t="s">
        <v>432</v>
      </c>
      <c r="E173" s="6" t="s">
        <v>411</v>
      </c>
      <c r="F173" s="6" t="s">
        <v>63</v>
      </c>
      <c r="G173" s="6">
        <f t="shared" si="40"/>
        <v>68</v>
      </c>
      <c r="H173" s="16">
        <f t="shared" si="41"/>
        <v>153</v>
      </c>
      <c r="I173" s="16">
        <f t="shared" si="42"/>
        <v>136</v>
      </c>
      <c r="J173" s="16">
        <f t="shared" si="43"/>
        <v>127</v>
      </c>
      <c r="K173" s="28">
        <f t="shared" si="44"/>
        <v>484</v>
      </c>
      <c r="L173" s="6">
        <f>T173</f>
        <v>3</v>
      </c>
      <c r="M173" s="16">
        <f>AG173</f>
        <v>18</v>
      </c>
      <c r="N173" s="16">
        <f>AT173</f>
        <v>16</v>
      </c>
      <c r="O173" s="16">
        <f>BG173</f>
        <v>20</v>
      </c>
      <c r="P173" s="28">
        <f>SUM(L173:O173)</f>
        <v>57</v>
      </c>
      <c r="Q173" s="6"/>
      <c r="R173" s="6">
        <v>243</v>
      </c>
      <c r="S173" s="6">
        <v>68</v>
      </c>
      <c r="T173" s="6">
        <v>3</v>
      </c>
      <c r="U173" s="6">
        <v>50</v>
      </c>
      <c r="V173" s="6">
        <v>1664</v>
      </c>
      <c r="W173" s="13">
        <v>4.0277777777777773E-2</v>
      </c>
      <c r="X173" s="8" t="s">
        <v>431</v>
      </c>
      <c r="Y173" s="8" t="s">
        <v>432</v>
      </c>
      <c r="Z173" s="6" t="s">
        <v>411</v>
      </c>
      <c r="AA173" s="6" t="s">
        <v>63</v>
      </c>
      <c r="AB173" s="6">
        <v>2</v>
      </c>
      <c r="AC173" s="6" t="s">
        <v>317</v>
      </c>
      <c r="AE173" s="6"/>
      <c r="AF173" s="16">
        <f>AF$223</f>
        <v>153</v>
      </c>
      <c r="AG173" s="16">
        <f>AG$227</f>
        <v>18</v>
      </c>
      <c r="AH173" s="6"/>
      <c r="AJ173" s="7"/>
      <c r="AK173" s="8"/>
      <c r="AL173" s="8"/>
      <c r="AM173" s="6"/>
      <c r="AN173" s="6"/>
      <c r="AO173" s="6"/>
      <c r="AP173" s="6"/>
      <c r="AR173" s="6"/>
      <c r="AS173" s="16">
        <f>AS$223</f>
        <v>136</v>
      </c>
      <c r="AT173" s="16">
        <f>AT$227</f>
        <v>16</v>
      </c>
      <c r="AU173" s="6"/>
      <c r="AV173" s="6"/>
      <c r="AW173" s="7"/>
      <c r="AX173" s="8"/>
      <c r="AY173" s="8"/>
      <c r="AZ173" s="6"/>
      <c r="BA173" s="6"/>
      <c r="BB173" s="6"/>
      <c r="BC173" s="6"/>
      <c r="BE173" s="6"/>
      <c r="BF173" s="16">
        <f>BF$223</f>
        <v>127</v>
      </c>
      <c r="BG173" s="16">
        <f>BG$227</f>
        <v>20</v>
      </c>
      <c r="BH173" s="6"/>
      <c r="BI173" s="6"/>
      <c r="BJ173" s="7"/>
      <c r="BK173" s="8"/>
      <c r="BL173" s="8"/>
      <c r="BM173" s="6"/>
      <c r="BN173" s="6"/>
      <c r="BO173" s="6"/>
      <c r="BP173" s="6"/>
    </row>
    <row r="174" spans="1:68" x14ac:dyDescent="0.3">
      <c r="A174">
        <v>170</v>
      </c>
      <c r="B174">
        <v>33</v>
      </c>
      <c r="C174" s="8" t="s">
        <v>480</v>
      </c>
      <c r="D174" s="8" t="s">
        <v>263</v>
      </c>
      <c r="E174" s="6" t="s">
        <v>321</v>
      </c>
      <c r="F174" s="6" t="s">
        <v>52</v>
      </c>
      <c r="G174" s="6">
        <f t="shared" si="40"/>
        <v>109</v>
      </c>
      <c r="H174" s="6">
        <f t="shared" si="41"/>
        <v>138</v>
      </c>
      <c r="I174" s="6">
        <f t="shared" si="42"/>
        <v>122</v>
      </c>
      <c r="J174" s="6">
        <f t="shared" si="43"/>
        <v>116</v>
      </c>
      <c r="K174" s="28">
        <f t="shared" si="44"/>
        <v>485</v>
      </c>
      <c r="L174" s="6">
        <f>T174</f>
        <v>32</v>
      </c>
      <c r="M174" s="6">
        <f>AG174</f>
        <v>37</v>
      </c>
      <c r="N174" s="6">
        <f>AT174</f>
        <v>35</v>
      </c>
      <c r="O174" s="6">
        <f>BG174</f>
        <v>32</v>
      </c>
      <c r="P174" s="28">
        <f>SUM(L174:O174)</f>
        <v>136</v>
      </c>
      <c r="Q174" s="6"/>
      <c r="R174" s="6">
        <v>311</v>
      </c>
      <c r="S174" s="6">
        <v>109</v>
      </c>
      <c r="T174" s="6">
        <v>32</v>
      </c>
      <c r="U174" s="6">
        <v>87</v>
      </c>
      <c r="V174" s="6">
        <v>1120</v>
      </c>
      <c r="W174" s="9">
        <v>5.289351851851852E-2</v>
      </c>
      <c r="X174" s="8" t="s">
        <v>480</v>
      </c>
      <c r="Y174" s="8" t="s">
        <v>263</v>
      </c>
      <c r="Z174" s="6" t="s">
        <v>321</v>
      </c>
      <c r="AA174" s="6" t="s">
        <v>52</v>
      </c>
      <c r="AB174" s="6">
        <v>2</v>
      </c>
      <c r="AC174" s="6" t="s">
        <v>317</v>
      </c>
      <c r="AE174" s="6">
        <v>597</v>
      </c>
      <c r="AF174" s="6">
        <v>138</v>
      </c>
      <c r="AG174" s="6">
        <v>37</v>
      </c>
      <c r="AH174" s="6">
        <v>110</v>
      </c>
      <c r="AI174">
        <v>1120</v>
      </c>
      <c r="AJ174" s="9">
        <v>4.3460648148148151E-2</v>
      </c>
      <c r="AK174" s="8" t="s">
        <v>480</v>
      </c>
      <c r="AL174" s="8" t="s">
        <v>263</v>
      </c>
      <c r="AM174" s="6" t="s">
        <v>321</v>
      </c>
      <c r="AN174" s="6" t="s">
        <v>52</v>
      </c>
      <c r="AO174" s="6">
        <v>2</v>
      </c>
      <c r="AP174" s="6" t="s">
        <v>317</v>
      </c>
      <c r="AR174" s="6">
        <v>527</v>
      </c>
      <c r="AS174" s="6">
        <v>122</v>
      </c>
      <c r="AT174" s="6">
        <v>35</v>
      </c>
      <c r="AU174" s="6">
        <v>96</v>
      </c>
      <c r="AV174" s="6">
        <v>1120</v>
      </c>
      <c r="AW174" s="9">
        <v>4.9664351851851848E-2</v>
      </c>
      <c r="AX174" s="8" t="s">
        <v>480</v>
      </c>
      <c r="AY174" s="8" t="s">
        <v>263</v>
      </c>
      <c r="AZ174" s="6" t="s">
        <v>321</v>
      </c>
      <c r="BA174" s="6" t="s">
        <v>52</v>
      </c>
      <c r="BB174" s="6">
        <v>2</v>
      </c>
      <c r="BC174" s="6" t="s">
        <v>317</v>
      </c>
      <c r="BE174" s="6">
        <v>269</v>
      </c>
      <c r="BF174" s="6">
        <v>116</v>
      </c>
      <c r="BG174" s="6">
        <v>32</v>
      </c>
      <c r="BH174" s="6">
        <v>92</v>
      </c>
      <c r="BI174" s="6">
        <v>1120</v>
      </c>
      <c r="BJ174" s="9">
        <v>5.3692129629629631E-2</v>
      </c>
      <c r="BK174" s="8" t="s">
        <v>480</v>
      </c>
      <c r="BL174" s="8" t="s">
        <v>263</v>
      </c>
      <c r="BM174" s="6" t="s">
        <v>321</v>
      </c>
      <c r="BN174" s="6" t="s">
        <v>52</v>
      </c>
      <c r="BO174" s="6">
        <v>2</v>
      </c>
      <c r="BP174" s="6" t="s">
        <v>317</v>
      </c>
    </row>
    <row r="175" spans="1:68" x14ac:dyDescent="0.3">
      <c r="A175">
        <v>171</v>
      </c>
      <c r="C175" s="8" t="s">
        <v>481</v>
      </c>
      <c r="D175" s="8" t="s">
        <v>1746</v>
      </c>
      <c r="E175" s="6" t="s">
        <v>14</v>
      </c>
      <c r="F175" s="6" t="s">
        <v>27</v>
      </c>
      <c r="G175" s="16">
        <f t="shared" si="40"/>
        <v>123</v>
      </c>
      <c r="H175" s="16">
        <f t="shared" si="41"/>
        <v>153</v>
      </c>
      <c r="I175" s="6">
        <f t="shared" si="42"/>
        <v>82</v>
      </c>
      <c r="J175" s="16">
        <f t="shared" si="43"/>
        <v>127</v>
      </c>
      <c r="K175" s="28">
        <f t="shared" si="44"/>
        <v>485</v>
      </c>
      <c r="L175" s="6"/>
      <c r="M175" s="6"/>
      <c r="N175" s="6"/>
      <c r="O175" s="6"/>
      <c r="P175" s="28"/>
      <c r="Q175" s="6"/>
      <c r="R175" s="6"/>
      <c r="S175" s="16">
        <f>S$223</f>
        <v>123</v>
      </c>
      <c r="T175" s="6"/>
      <c r="U175" s="6"/>
      <c r="V175" s="6"/>
      <c r="W175" s="13"/>
      <c r="X175" s="8"/>
      <c r="Y175" s="8"/>
      <c r="Z175" s="6"/>
      <c r="AA175" s="6"/>
      <c r="AB175" s="6"/>
      <c r="AC175" s="6"/>
      <c r="AE175" s="6"/>
      <c r="AF175" s="16">
        <f>AF$223</f>
        <v>153</v>
      </c>
      <c r="AG175" s="6"/>
      <c r="AH175" s="6"/>
      <c r="AJ175" s="7"/>
      <c r="AK175" s="8"/>
      <c r="AL175" s="8"/>
      <c r="AM175" s="6"/>
      <c r="AN175" s="6"/>
      <c r="AO175" s="6"/>
      <c r="AP175" s="6"/>
      <c r="AR175" s="6">
        <v>431</v>
      </c>
      <c r="AS175" s="6">
        <v>82</v>
      </c>
      <c r="AT175" s="6"/>
      <c r="AU175" s="6"/>
      <c r="AV175" s="6">
        <v>1398</v>
      </c>
      <c r="AW175" s="7">
        <v>4.0578703703703707E-2</v>
      </c>
      <c r="AX175" s="8" t="s">
        <v>481</v>
      </c>
      <c r="AY175" s="8" t="s">
        <v>1746</v>
      </c>
      <c r="AZ175" s="6" t="s">
        <v>14</v>
      </c>
      <c r="BA175" s="6" t="s">
        <v>27</v>
      </c>
      <c r="BB175" s="6">
        <v>2</v>
      </c>
      <c r="BC175" s="6" t="s">
        <v>317</v>
      </c>
      <c r="BE175" s="6"/>
      <c r="BF175" s="16">
        <f>BF$223</f>
        <v>127</v>
      </c>
      <c r="BG175" s="6"/>
      <c r="BH175" s="6"/>
      <c r="BI175" s="6"/>
      <c r="BJ175" s="7"/>
      <c r="BK175" s="8"/>
      <c r="BL175" s="8"/>
      <c r="BM175" s="6"/>
      <c r="BN175" s="6"/>
      <c r="BO175" s="6"/>
      <c r="BP175" s="6"/>
    </row>
    <row r="176" spans="1:68" x14ac:dyDescent="0.3">
      <c r="A176">
        <v>172</v>
      </c>
      <c r="B176">
        <v>56</v>
      </c>
      <c r="C176" s="8" t="s">
        <v>433</v>
      </c>
      <c r="D176" s="8" t="s">
        <v>434</v>
      </c>
      <c r="E176" s="6" t="s">
        <v>321</v>
      </c>
      <c r="F176" s="6" t="s">
        <v>63</v>
      </c>
      <c r="G176" s="6">
        <f t="shared" si="40"/>
        <v>69</v>
      </c>
      <c r="H176" s="16">
        <f t="shared" si="41"/>
        <v>153</v>
      </c>
      <c r="I176" s="16">
        <f t="shared" si="42"/>
        <v>136</v>
      </c>
      <c r="J176" s="16">
        <f t="shared" si="43"/>
        <v>127</v>
      </c>
      <c r="K176" s="28">
        <f t="shared" si="44"/>
        <v>485</v>
      </c>
      <c r="L176" s="6">
        <f>T176</f>
        <v>21</v>
      </c>
      <c r="M176" s="16">
        <f>AG176</f>
        <v>50</v>
      </c>
      <c r="N176" s="16">
        <f>AT176</f>
        <v>46</v>
      </c>
      <c r="O176" s="16">
        <f>BG176</f>
        <v>42</v>
      </c>
      <c r="P176" s="28">
        <f>SUM(L176:O176)</f>
        <v>159</v>
      </c>
      <c r="Q176" s="6"/>
      <c r="R176" s="6">
        <v>245</v>
      </c>
      <c r="S176" s="6">
        <v>69</v>
      </c>
      <c r="T176" s="6">
        <v>21</v>
      </c>
      <c r="U176" s="6">
        <v>51</v>
      </c>
      <c r="V176" s="6">
        <v>1653</v>
      </c>
      <c r="W176" s="13">
        <v>4.0312500000000001E-2</v>
      </c>
      <c r="X176" s="8" t="s">
        <v>433</v>
      </c>
      <c r="Y176" s="8" t="s">
        <v>434</v>
      </c>
      <c r="Z176" s="6" t="s">
        <v>321</v>
      </c>
      <c r="AA176" s="6" t="s">
        <v>63</v>
      </c>
      <c r="AB176" s="6">
        <v>2</v>
      </c>
      <c r="AC176" s="6" t="s">
        <v>317</v>
      </c>
      <c r="AE176" s="6"/>
      <c r="AF176" s="16">
        <f>AF$223</f>
        <v>153</v>
      </c>
      <c r="AG176" s="16">
        <f>AG$225</f>
        <v>50</v>
      </c>
      <c r="AH176" s="6"/>
      <c r="AJ176" s="7"/>
      <c r="AK176" s="8"/>
      <c r="AL176" s="8"/>
      <c r="AM176" s="6"/>
      <c r="AN176" s="6"/>
      <c r="AO176" s="6"/>
      <c r="AP176" s="6"/>
      <c r="AR176" s="6"/>
      <c r="AS176" s="16">
        <f>AS$223</f>
        <v>136</v>
      </c>
      <c r="AT176" s="16">
        <f>AT$225</f>
        <v>46</v>
      </c>
      <c r="AU176" s="6"/>
      <c r="AV176" s="6"/>
      <c r="AW176" s="7"/>
      <c r="AX176" s="8"/>
      <c r="AY176" s="8"/>
      <c r="AZ176" s="6"/>
      <c r="BA176" s="6"/>
      <c r="BB176" s="6"/>
      <c r="BC176" s="6"/>
      <c r="BE176" s="6"/>
      <c r="BF176" s="16">
        <f>BF$223</f>
        <v>127</v>
      </c>
      <c r="BG176" s="16">
        <f>BG$225</f>
        <v>42</v>
      </c>
      <c r="BH176" s="6"/>
      <c r="BI176" s="6"/>
      <c r="BJ176" s="9"/>
      <c r="BK176" s="8"/>
      <c r="BL176" s="8"/>
      <c r="BM176" s="6"/>
      <c r="BN176" s="6"/>
      <c r="BO176" s="6"/>
      <c r="BP176" s="6"/>
    </row>
    <row r="177" spans="1:68" x14ac:dyDescent="0.3">
      <c r="A177">
        <v>173</v>
      </c>
      <c r="B177">
        <v>38</v>
      </c>
      <c r="C177" s="8" t="s">
        <v>483</v>
      </c>
      <c r="D177" s="8" t="s">
        <v>90</v>
      </c>
      <c r="E177" s="6" t="s">
        <v>324</v>
      </c>
      <c r="F177" s="6" t="s">
        <v>63</v>
      </c>
      <c r="G177" s="6">
        <f t="shared" si="40"/>
        <v>103</v>
      </c>
      <c r="H177" s="6">
        <f t="shared" si="41"/>
        <v>134</v>
      </c>
      <c r="I177" s="16">
        <f t="shared" si="42"/>
        <v>136</v>
      </c>
      <c r="J177" s="6">
        <f t="shared" si="43"/>
        <v>113</v>
      </c>
      <c r="K177" s="28">
        <f t="shared" si="44"/>
        <v>486</v>
      </c>
      <c r="L177" s="6">
        <f>T177</f>
        <v>24</v>
      </c>
      <c r="M177" s="6">
        <f>AG177</f>
        <v>38</v>
      </c>
      <c r="N177" s="16">
        <f>AT177</f>
        <v>40</v>
      </c>
      <c r="O177" s="6">
        <f>BG177</f>
        <v>28</v>
      </c>
      <c r="P177" s="28">
        <f>SUM(L177:O177)</f>
        <v>130</v>
      </c>
      <c r="Q177" s="6"/>
      <c r="R177" s="6">
        <v>302</v>
      </c>
      <c r="S177" s="6">
        <v>103</v>
      </c>
      <c r="T177" s="6">
        <v>24</v>
      </c>
      <c r="U177" s="6">
        <v>81</v>
      </c>
      <c r="V177" s="6">
        <v>1627</v>
      </c>
      <c r="W177" s="9">
        <v>4.9270833333333333E-2</v>
      </c>
      <c r="X177" s="8" t="s">
        <v>483</v>
      </c>
      <c r="Y177" s="8" t="s">
        <v>90</v>
      </c>
      <c r="Z177" s="6" t="s">
        <v>324</v>
      </c>
      <c r="AA177" s="6" t="s">
        <v>63</v>
      </c>
      <c r="AB177" s="6">
        <v>2</v>
      </c>
      <c r="AC177" s="6" t="s">
        <v>317</v>
      </c>
      <c r="AE177" s="6">
        <v>590</v>
      </c>
      <c r="AF177" s="6">
        <v>134</v>
      </c>
      <c r="AG177" s="6">
        <v>38</v>
      </c>
      <c r="AH177" s="6">
        <v>106</v>
      </c>
      <c r="AI177">
        <v>1627</v>
      </c>
      <c r="AJ177" s="9">
        <v>4.1666666666666664E-2</v>
      </c>
      <c r="AK177" s="8" t="s">
        <v>483</v>
      </c>
      <c r="AL177" s="8" t="s">
        <v>90</v>
      </c>
      <c r="AM177" s="6" t="s">
        <v>324</v>
      </c>
      <c r="AN177" s="6" t="s">
        <v>63</v>
      </c>
      <c r="AO177" s="6">
        <v>2</v>
      </c>
      <c r="AP177" s="6" t="s">
        <v>317</v>
      </c>
      <c r="AR177" s="6"/>
      <c r="AS177" s="16">
        <f>AS$223</f>
        <v>136</v>
      </c>
      <c r="AT177" s="16">
        <f>AT$224</f>
        <v>40</v>
      </c>
      <c r="AU177" s="6"/>
      <c r="AV177" s="6"/>
      <c r="AW177" s="9"/>
      <c r="AX177" s="8"/>
      <c r="AY177" s="8"/>
      <c r="AZ177" s="6"/>
      <c r="BA177" s="6"/>
      <c r="BB177" s="6"/>
      <c r="BC177" s="6"/>
      <c r="BE177" s="6">
        <v>264</v>
      </c>
      <c r="BF177" s="6">
        <v>113</v>
      </c>
      <c r="BG177" s="6">
        <v>28</v>
      </c>
      <c r="BH177" s="6">
        <v>89</v>
      </c>
      <c r="BI177" s="6">
        <v>1627</v>
      </c>
      <c r="BJ177" s="9">
        <v>5.1921296296296299E-2</v>
      </c>
      <c r="BK177" s="8" t="s">
        <v>483</v>
      </c>
      <c r="BL177" s="8" t="s">
        <v>90</v>
      </c>
      <c r="BM177" s="6" t="s">
        <v>324</v>
      </c>
      <c r="BN177" s="6" t="s">
        <v>63</v>
      </c>
      <c r="BO177" s="6">
        <v>2</v>
      </c>
      <c r="BP177" s="6" t="s">
        <v>317</v>
      </c>
    </row>
    <row r="178" spans="1:68" x14ac:dyDescent="0.3">
      <c r="A178">
        <v>174</v>
      </c>
      <c r="B178">
        <v>32</v>
      </c>
      <c r="C178" s="8" t="s">
        <v>415</v>
      </c>
      <c r="D178" s="8" t="s">
        <v>440</v>
      </c>
      <c r="E178" s="6" t="s">
        <v>363</v>
      </c>
      <c r="F178" s="6" t="s">
        <v>63</v>
      </c>
      <c r="G178" s="6">
        <f t="shared" si="40"/>
        <v>74</v>
      </c>
      <c r="H178" s="16">
        <f t="shared" si="41"/>
        <v>153</v>
      </c>
      <c r="I178" s="16">
        <f t="shared" si="42"/>
        <v>136</v>
      </c>
      <c r="J178" s="16">
        <f t="shared" si="43"/>
        <v>127</v>
      </c>
      <c r="K178" s="28">
        <f t="shared" si="44"/>
        <v>490</v>
      </c>
      <c r="L178" s="6">
        <f>T178</f>
        <v>10</v>
      </c>
      <c r="M178" s="16">
        <f>AG178</f>
        <v>36</v>
      </c>
      <c r="N178" s="16">
        <f>AT178</f>
        <v>37</v>
      </c>
      <c r="O178" s="16">
        <f>BG178</f>
        <v>32</v>
      </c>
      <c r="P178" s="28">
        <f>SUM(L178:O178)</f>
        <v>115</v>
      </c>
      <c r="Q178" s="6"/>
      <c r="R178" s="6">
        <v>259</v>
      </c>
      <c r="S178" s="6">
        <v>74</v>
      </c>
      <c r="T178" s="6">
        <v>10</v>
      </c>
      <c r="U178" s="6">
        <v>56</v>
      </c>
      <c r="V178" s="6">
        <v>1662</v>
      </c>
      <c r="W178" s="13">
        <v>4.1099537037037039E-2</v>
      </c>
      <c r="X178" s="8" t="s">
        <v>415</v>
      </c>
      <c r="Y178" s="8" t="s">
        <v>440</v>
      </c>
      <c r="Z178" s="6" t="s">
        <v>363</v>
      </c>
      <c r="AA178" s="6" t="s">
        <v>63</v>
      </c>
      <c r="AB178" s="6">
        <v>2</v>
      </c>
      <c r="AC178" s="6" t="s">
        <v>317</v>
      </c>
      <c r="AE178" s="6"/>
      <c r="AF178" s="16">
        <f>AF$223</f>
        <v>153</v>
      </c>
      <c r="AG178" s="16">
        <f>AG$226</f>
        <v>36</v>
      </c>
      <c r="AH178" s="6"/>
      <c r="AJ178" s="7"/>
      <c r="AK178" s="8"/>
      <c r="AL178" s="8"/>
      <c r="AM178" s="6"/>
      <c r="AN178" s="6"/>
      <c r="AO178" s="6"/>
      <c r="AP178" s="6"/>
      <c r="AR178" s="6"/>
      <c r="AS178" s="16">
        <f>AS$223</f>
        <v>136</v>
      </c>
      <c r="AT178" s="16">
        <f>AT$226</f>
        <v>37</v>
      </c>
      <c r="AU178" s="6"/>
      <c r="AV178" s="6"/>
      <c r="AW178" s="7"/>
      <c r="AX178" s="8"/>
      <c r="AY178" s="8"/>
      <c r="AZ178" s="6"/>
      <c r="BA178" s="6"/>
      <c r="BB178" s="6"/>
      <c r="BC178" s="6"/>
      <c r="BE178" s="6"/>
      <c r="BF178" s="16">
        <f>BF$223</f>
        <v>127</v>
      </c>
      <c r="BG178" s="16">
        <f>BG$226</f>
        <v>32</v>
      </c>
      <c r="BH178" s="6"/>
      <c r="BI178" s="6"/>
      <c r="BJ178" s="7"/>
      <c r="BK178" s="8"/>
      <c r="BL178" s="8"/>
      <c r="BM178" s="6"/>
      <c r="BN178" s="6"/>
      <c r="BO178" s="6"/>
      <c r="BP178" s="6"/>
    </row>
    <row r="179" spans="1:68" x14ac:dyDescent="0.3">
      <c r="A179">
        <v>175</v>
      </c>
      <c r="B179">
        <v>55</v>
      </c>
      <c r="C179" s="8" t="s">
        <v>1920</v>
      </c>
      <c r="D179" s="8" t="s">
        <v>832</v>
      </c>
      <c r="E179" s="6" t="s">
        <v>321</v>
      </c>
      <c r="F179" s="6" t="s">
        <v>15</v>
      </c>
      <c r="G179" s="16">
        <f t="shared" si="40"/>
        <v>123</v>
      </c>
      <c r="H179" s="16">
        <f t="shared" si="41"/>
        <v>153</v>
      </c>
      <c r="I179" s="16">
        <f t="shared" si="42"/>
        <v>136</v>
      </c>
      <c r="J179" s="6">
        <f t="shared" si="43"/>
        <v>80</v>
      </c>
      <c r="K179" s="28">
        <f t="shared" si="44"/>
        <v>492</v>
      </c>
      <c r="L179" s="16">
        <f>T179</f>
        <v>44</v>
      </c>
      <c r="M179" s="16">
        <f>AG179</f>
        <v>50</v>
      </c>
      <c r="N179" s="16">
        <f>AT179</f>
        <v>46</v>
      </c>
      <c r="O179" s="6">
        <f>BG179</f>
        <v>19</v>
      </c>
      <c r="P179" s="28">
        <f>SUM(L179:O179)</f>
        <v>159</v>
      </c>
      <c r="Q179" s="6"/>
      <c r="R179" s="6"/>
      <c r="S179" s="16">
        <f>S$223</f>
        <v>123</v>
      </c>
      <c r="T179" s="16">
        <f>T$225</f>
        <v>44</v>
      </c>
      <c r="U179" s="6"/>
      <c r="V179" s="6"/>
      <c r="W179" s="13"/>
      <c r="X179" s="8"/>
      <c r="Y179" s="8"/>
      <c r="Z179" s="6"/>
      <c r="AA179" s="6"/>
      <c r="AB179" s="6"/>
      <c r="AC179" s="6"/>
      <c r="AE179" s="6"/>
      <c r="AF179" s="16">
        <f>AF$223</f>
        <v>153</v>
      </c>
      <c r="AG179" s="16">
        <f>AG$225</f>
        <v>50</v>
      </c>
      <c r="AH179" s="6"/>
      <c r="AJ179" s="7"/>
      <c r="AK179" s="8"/>
      <c r="AL179" s="8"/>
      <c r="AM179" s="6"/>
      <c r="AN179" s="6"/>
      <c r="AO179" s="6"/>
      <c r="AP179" s="6"/>
      <c r="AR179" s="6"/>
      <c r="AS179" s="16">
        <f>AS$223</f>
        <v>136</v>
      </c>
      <c r="AT179" s="16">
        <f>AT$225</f>
        <v>46</v>
      </c>
      <c r="AU179" s="6"/>
      <c r="AV179" s="6"/>
      <c r="AW179" s="7"/>
      <c r="AX179" s="8"/>
      <c r="AY179" s="8"/>
      <c r="AZ179" s="6"/>
      <c r="BA179" s="6"/>
      <c r="BB179" s="6"/>
      <c r="BC179" s="6"/>
      <c r="BE179" s="6">
        <v>221</v>
      </c>
      <c r="BF179" s="6">
        <v>80</v>
      </c>
      <c r="BG179" s="6">
        <v>19</v>
      </c>
      <c r="BH179" s="6">
        <v>58</v>
      </c>
      <c r="BI179" s="6">
        <v>519</v>
      </c>
      <c r="BJ179" s="9">
        <v>4.2627314814814812E-2</v>
      </c>
      <c r="BK179" s="8" t="s">
        <v>1920</v>
      </c>
      <c r="BL179" s="8" t="s">
        <v>832</v>
      </c>
      <c r="BM179" s="6" t="s">
        <v>321</v>
      </c>
      <c r="BN179" s="6" t="s">
        <v>15</v>
      </c>
      <c r="BO179" s="6">
        <v>2</v>
      </c>
      <c r="BP179" s="6" t="s">
        <v>317</v>
      </c>
    </row>
    <row r="180" spans="1:68" x14ac:dyDescent="0.3">
      <c r="A180">
        <v>176</v>
      </c>
      <c r="B180">
        <v>36</v>
      </c>
      <c r="C180" s="8" t="s">
        <v>488</v>
      </c>
      <c r="D180" s="8" t="s">
        <v>489</v>
      </c>
      <c r="E180" s="6" t="s">
        <v>321</v>
      </c>
      <c r="F180" s="6" t="s">
        <v>35</v>
      </c>
      <c r="G180" s="6">
        <f t="shared" si="40"/>
        <v>106</v>
      </c>
      <c r="H180" s="6">
        <f t="shared" si="41"/>
        <v>136</v>
      </c>
      <c r="I180" s="6">
        <f t="shared" si="42"/>
        <v>123</v>
      </c>
      <c r="J180" s="16">
        <f t="shared" si="43"/>
        <v>127</v>
      </c>
      <c r="K180" s="28">
        <f t="shared" si="44"/>
        <v>492</v>
      </c>
      <c r="L180" s="6">
        <f>T180</f>
        <v>30</v>
      </c>
      <c r="M180" s="6">
        <f>AG180</f>
        <v>35</v>
      </c>
      <c r="N180" s="6">
        <f>AT180</f>
        <v>36</v>
      </c>
      <c r="O180" s="16">
        <f>BG180</f>
        <v>42</v>
      </c>
      <c r="P180" s="28">
        <f>SUM(L180:O180)</f>
        <v>143</v>
      </c>
      <c r="Q180" s="6"/>
      <c r="R180" s="6">
        <v>306</v>
      </c>
      <c r="S180" s="6">
        <v>106</v>
      </c>
      <c r="T180" s="6">
        <v>30</v>
      </c>
      <c r="U180" s="6">
        <v>84</v>
      </c>
      <c r="V180" s="6">
        <v>985</v>
      </c>
      <c r="W180" s="9">
        <v>5.0011574074074076E-2</v>
      </c>
      <c r="X180" s="8" t="s">
        <v>488</v>
      </c>
      <c r="Y180" s="8" t="s">
        <v>489</v>
      </c>
      <c r="Z180" s="6" t="s">
        <v>321</v>
      </c>
      <c r="AA180" s="6" t="s">
        <v>35</v>
      </c>
      <c r="AB180" s="6">
        <v>2</v>
      </c>
      <c r="AC180" s="6" t="s">
        <v>317</v>
      </c>
      <c r="AE180" s="6">
        <v>593</v>
      </c>
      <c r="AF180" s="6">
        <v>136</v>
      </c>
      <c r="AG180" s="6">
        <v>35</v>
      </c>
      <c r="AH180" s="6">
        <v>108</v>
      </c>
      <c r="AI180">
        <v>985</v>
      </c>
      <c r="AJ180" s="9">
        <v>4.2708333333333334E-2</v>
      </c>
      <c r="AK180" s="8" t="s">
        <v>488</v>
      </c>
      <c r="AL180" s="8" t="s">
        <v>489</v>
      </c>
      <c r="AM180" s="6" t="s">
        <v>321</v>
      </c>
      <c r="AN180" s="6" t="s">
        <v>35</v>
      </c>
      <c r="AO180" s="6">
        <v>2</v>
      </c>
      <c r="AP180" s="6" t="s">
        <v>317</v>
      </c>
      <c r="AR180" s="6">
        <v>529</v>
      </c>
      <c r="AS180" s="6">
        <v>123</v>
      </c>
      <c r="AT180" s="6">
        <v>36</v>
      </c>
      <c r="AU180" s="6">
        <v>97</v>
      </c>
      <c r="AV180" s="6">
        <v>985</v>
      </c>
      <c r="AW180" s="9">
        <v>5.0185185185185187E-2</v>
      </c>
      <c r="AX180" s="8" t="s">
        <v>488</v>
      </c>
      <c r="AY180" s="8" t="s">
        <v>489</v>
      </c>
      <c r="AZ180" s="6" t="s">
        <v>321</v>
      </c>
      <c r="BA180" s="6" t="s">
        <v>35</v>
      </c>
      <c r="BB180" s="6">
        <v>2</v>
      </c>
      <c r="BC180" s="6" t="s">
        <v>317</v>
      </c>
      <c r="BE180" s="6"/>
      <c r="BF180" s="16">
        <f>BF$223</f>
        <v>127</v>
      </c>
      <c r="BG180" s="16">
        <f>BG$225</f>
        <v>42</v>
      </c>
      <c r="BH180" s="6"/>
      <c r="BI180" s="6"/>
      <c r="BJ180" s="7"/>
      <c r="BK180" s="8"/>
      <c r="BL180" s="8"/>
      <c r="BM180" s="6"/>
      <c r="BN180" s="6"/>
      <c r="BO180" s="6"/>
      <c r="BP180" s="6"/>
    </row>
    <row r="181" spans="1:68" x14ac:dyDescent="0.3">
      <c r="A181">
        <v>177</v>
      </c>
      <c r="C181" s="8" t="s">
        <v>481</v>
      </c>
      <c r="D181" s="8" t="s">
        <v>482</v>
      </c>
      <c r="E181" s="6" t="s">
        <v>14</v>
      </c>
      <c r="F181" s="6" t="s">
        <v>35</v>
      </c>
      <c r="G181" s="6">
        <f t="shared" si="40"/>
        <v>102</v>
      </c>
      <c r="H181" s="16">
        <f t="shared" si="41"/>
        <v>153</v>
      </c>
      <c r="I181" s="16">
        <f t="shared" si="42"/>
        <v>136</v>
      </c>
      <c r="J181" s="6">
        <f t="shared" si="43"/>
        <v>102</v>
      </c>
      <c r="K181" s="28">
        <f t="shared" si="44"/>
        <v>493</v>
      </c>
      <c r="L181" s="6"/>
      <c r="M181" s="6"/>
      <c r="N181" s="6"/>
      <c r="O181" s="6"/>
      <c r="P181" s="28"/>
      <c r="Q181" s="6"/>
      <c r="R181" s="6">
        <v>299</v>
      </c>
      <c r="S181" s="6">
        <v>102</v>
      </c>
      <c r="T181" s="6"/>
      <c r="U181" s="6"/>
      <c r="V181" s="6">
        <v>1058</v>
      </c>
      <c r="W181" s="9">
        <v>4.8194444444444443E-2</v>
      </c>
      <c r="X181" s="8" t="s">
        <v>481</v>
      </c>
      <c r="Y181" s="8" t="s">
        <v>482</v>
      </c>
      <c r="Z181" s="6" t="s">
        <v>14</v>
      </c>
      <c r="AA181" s="6" t="s">
        <v>35</v>
      </c>
      <c r="AB181" s="6">
        <v>2</v>
      </c>
      <c r="AC181" s="6" t="s">
        <v>317</v>
      </c>
      <c r="AE181" s="6"/>
      <c r="AF181" s="16">
        <f>AF$223</f>
        <v>153</v>
      </c>
      <c r="AG181" s="6"/>
      <c r="AH181" s="6"/>
      <c r="AJ181" s="7"/>
      <c r="AK181" s="8"/>
      <c r="AL181" s="8"/>
      <c r="AM181" s="6"/>
      <c r="AN181" s="6"/>
      <c r="AO181" s="6"/>
      <c r="AP181" s="6"/>
      <c r="AR181" s="6"/>
      <c r="AS181" s="16">
        <f>AS$223</f>
        <v>136</v>
      </c>
      <c r="AT181" s="6"/>
      <c r="AU181" s="6"/>
      <c r="AV181" s="6"/>
      <c r="AW181" s="7"/>
      <c r="AX181" s="8"/>
      <c r="AY181" s="8"/>
      <c r="AZ181" s="6"/>
      <c r="BA181" s="6"/>
      <c r="BB181" s="6"/>
      <c r="BC181" s="6"/>
      <c r="BE181" s="6">
        <v>247</v>
      </c>
      <c r="BF181" s="6">
        <v>102</v>
      </c>
      <c r="BG181" s="6"/>
      <c r="BH181" s="6"/>
      <c r="BI181" s="6">
        <v>1058</v>
      </c>
      <c r="BJ181" s="9">
        <v>4.7349537037037037E-2</v>
      </c>
      <c r="BK181" s="8" t="s">
        <v>481</v>
      </c>
      <c r="BL181" s="8" t="s">
        <v>482</v>
      </c>
      <c r="BM181" s="6" t="s">
        <v>14</v>
      </c>
      <c r="BN181" s="6" t="s">
        <v>35</v>
      </c>
      <c r="BO181" s="6">
        <v>2</v>
      </c>
      <c r="BP181" s="6" t="s">
        <v>317</v>
      </c>
    </row>
    <row r="182" spans="1:68" x14ac:dyDescent="0.3">
      <c r="A182">
        <v>178</v>
      </c>
      <c r="B182">
        <v>46</v>
      </c>
      <c r="C182" s="8" t="s">
        <v>356</v>
      </c>
      <c r="D182" s="8" t="s">
        <v>1100</v>
      </c>
      <c r="E182" s="6" t="s">
        <v>324</v>
      </c>
      <c r="F182" s="6" t="s">
        <v>15</v>
      </c>
      <c r="G182" s="16">
        <f t="shared" si="40"/>
        <v>123</v>
      </c>
      <c r="H182" s="16">
        <f t="shared" si="41"/>
        <v>153</v>
      </c>
      <c r="I182" s="16">
        <f t="shared" si="42"/>
        <v>136</v>
      </c>
      <c r="J182" s="6">
        <f t="shared" si="43"/>
        <v>81</v>
      </c>
      <c r="K182" s="28">
        <f t="shared" si="44"/>
        <v>493</v>
      </c>
      <c r="L182" s="16">
        <f t="shared" ref="L182:L199" si="52">T182</f>
        <v>36</v>
      </c>
      <c r="M182" s="16">
        <f t="shared" ref="M182:M199" si="53">AG182</f>
        <v>49</v>
      </c>
      <c r="N182" s="16">
        <f t="shared" ref="N182:N199" si="54">AT182</f>
        <v>40</v>
      </c>
      <c r="O182" s="6">
        <f t="shared" ref="O182:O199" si="55">BG182</f>
        <v>22</v>
      </c>
      <c r="P182" s="28">
        <f t="shared" ref="P182:P199" si="56">SUM(L182:O182)</f>
        <v>147</v>
      </c>
      <c r="Q182" s="6"/>
      <c r="R182" s="6"/>
      <c r="S182" s="16">
        <f>S$223</f>
        <v>123</v>
      </c>
      <c r="T182" s="16">
        <f>T$224</f>
        <v>36</v>
      </c>
      <c r="U182" s="6"/>
      <c r="V182" s="6"/>
      <c r="W182" s="13"/>
      <c r="X182" s="8"/>
      <c r="Y182" s="8"/>
      <c r="Z182" s="6"/>
      <c r="AA182" s="6"/>
      <c r="AB182" s="6"/>
      <c r="AC182" s="6"/>
      <c r="AE182" s="6"/>
      <c r="AF182" s="16">
        <f>AF$223</f>
        <v>153</v>
      </c>
      <c r="AG182" s="16">
        <f>AG$224</f>
        <v>49</v>
      </c>
      <c r="AH182" s="6"/>
      <c r="AJ182" s="7"/>
      <c r="AK182" s="8"/>
      <c r="AL182" s="8"/>
      <c r="AM182" s="6"/>
      <c r="AN182" s="6"/>
      <c r="AO182" s="6"/>
      <c r="AP182" s="6"/>
      <c r="AR182" s="6"/>
      <c r="AS182" s="16">
        <f>AS$223</f>
        <v>136</v>
      </c>
      <c r="AT182" s="16">
        <f>AT$224</f>
        <v>40</v>
      </c>
      <c r="AU182" s="6"/>
      <c r="AV182" s="6"/>
      <c r="AW182" s="7"/>
      <c r="AX182" s="8"/>
      <c r="AY182" s="8"/>
      <c r="AZ182" s="6"/>
      <c r="BA182" s="6"/>
      <c r="BB182" s="6"/>
      <c r="BC182" s="6"/>
      <c r="BE182" s="6">
        <v>222</v>
      </c>
      <c r="BF182" s="6">
        <v>81</v>
      </c>
      <c r="BG182" s="6">
        <v>22</v>
      </c>
      <c r="BH182" s="6">
        <v>59</v>
      </c>
      <c r="BI182" s="6">
        <v>546</v>
      </c>
      <c r="BJ182" s="9">
        <v>4.2638888888888886E-2</v>
      </c>
      <c r="BK182" s="8" t="s">
        <v>356</v>
      </c>
      <c r="BL182" s="8" t="s">
        <v>1100</v>
      </c>
      <c r="BM182" s="6" t="s">
        <v>324</v>
      </c>
      <c r="BN182" s="6" t="s">
        <v>15</v>
      </c>
      <c r="BO182" s="6">
        <v>2</v>
      </c>
      <c r="BP182" s="6" t="s">
        <v>317</v>
      </c>
    </row>
    <row r="183" spans="1:68" x14ac:dyDescent="0.3">
      <c r="A183">
        <v>179</v>
      </c>
      <c r="B183">
        <v>25</v>
      </c>
      <c r="C183" s="8" t="s">
        <v>491</v>
      </c>
      <c r="D183" s="8" t="s">
        <v>109</v>
      </c>
      <c r="E183" s="6" t="s">
        <v>363</v>
      </c>
      <c r="F183" s="6" t="s">
        <v>63</v>
      </c>
      <c r="G183" s="6">
        <f t="shared" si="40"/>
        <v>108</v>
      </c>
      <c r="H183" s="16">
        <f t="shared" si="41"/>
        <v>153</v>
      </c>
      <c r="I183" s="6">
        <f t="shared" si="42"/>
        <v>120</v>
      </c>
      <c r="J183" s="6">
        <f t="shared" si="43"/>
        <v>112</v>
      </c>
      <c r="K183" s="28">
        <f t="shared" si="44"/>
        <v>493</v>
      </c>
      <c r="L183" s="6">
        <f t="shared" si="52"/>
        <v>20</v>
      </c>
      <c r="M183" s="16">
        <f t="shared" si="53"/>
        <v>36</v>
      </c>
      <c r="N183" s="6">
        <f t="shared" si="54"/>
        <v>25</v>
      </c>
      <c r="O183" s="6">
        <f t="shared" si="55"/>
        <v>21</v>
      </c>
      <c r="P183" s="28">
        <f t="shared" si="56"/>
        <v>102</v>
      </c>
      <c r="Q183" s="6"/>
      <c r="R183" s="6">
        <v>308</v>
      </c>
      <c r="S183" s="6">
        <v>108</v>
      </c>
      <c r="T183" s="6">
        <v>20</v>
      </c>
      <c r="U183" s="6">
        <v>86</v>
      </c>
      <c r="V183" s="6">
        <v>1648</v>
      </c>
      <c r="W183" s="9">
        <v>5.1574074074074071E-2</v>
      </c>
      <c r="X183" s="8" t="s">
        <v>491</v>
      </c>
      <c r="Y183" s="8" t="s">
        <v>109</v>
      </c>
      <c r="Z183" s="6" t="s">
        <v>363</v>
      </c>
      <c r="AA183" s="6" t="s">
        <v>63</v>
      </c>
      <c r="AB183" s="6">
        <v>2</v>
      </c>
      <c r="AC183" s="6" t="s">
        <v>317</v>
      </c>
      <c r="AE183" s="6"/>
      <c r="AF183" s="16">
        <f>AF$223</f>
        <v>153</v>
      </c>
      <c r="AG183" s="16">
        <f>AG$226</f>
        <v>36</v>
      </c>
      <c r="AH183" s="6"/>
      <c r="AJ183" s="7"/>
      <c r="AK183" s="8"/>
      <c r="AL183" s="8"/>
      <c r="AM183" s="6"/>
      <c r="AN183" s="6"/>
      <c r="AO183" s="6"/>
      <c r="AP183" s="6"/>
      <c r="AR183" s="6">
        <v>523</v>
      </c>
      <c r="AS183" s="6">
        <v>120</v>
      </c>
      <c r="AT183" s="6">
        <v>25</v>
      </c>
      <c r="AU183" s="6">
        <v>94</v>
      </c>
      <c r="AV183" s="6">
        <v>1648</v>
      </c>
      <c r="AW183" s="9">
        <v>4.8680555555555553E-2</v>
      </c>
      <c r="AX183" s="8" t="s">
        <v>491</v>
      </c>
      <c r="AY183" s="8" t="s">
        <v>109</v>
      </c>
      <c r="AZ183" s="6" t="s">
        <v>363</v>
      </c>
      <c r="BA183" s="6" t="s">
        <v>63</v>
      </c>
      <c r="BB183" s="6">
        <v>2</v>
      </c>
      <c r="BC183" s="6" t="s">
        <v>317</v>
      </c>
      <c r="BE183" s="6">
        <v>263</v>
      </c>
      <c r="BF183" s="6">
        <v>112</v>
      </c>
      <c r="BG183" s="6">
        <v>21</v>
      </c>
      <c r="BH183" s="6">
        <v>88</v>
      </c>
      <c r="BI183" s="6">
        <v>1648</v>
      </c>
      <c r="BJ183" s="9">
        <v>5.153935185185185E-2</v>
      </c>
      <c r="BK183" s="8" t="s">
        <v>491</v>
      </c>
      <c r="BL183" s="8" t="s">
        <v>109</v>
      </c>
      <c r="BM183" s="6" t="s">
        <v>363</v>
      </c>
      <c r="BN183" s="6" t="s">
        <v>63</v>
      </c>
      <c r="BO183" s="6">
        <v>2</v>
      </c>
      <c r="BP183" s="6" t="s">
        <v>317</v>
      </c>
    </row>
    <row r="184" spans="1:68" x14ac:dyDescent="0.3">
      <c r="A184">
        <v>180</v>
      </c>
      <c r="B184">
        <v>58</v>
      </c>
      <c r="C184" s="8" t="s">
        <v>1206</v>
      </c>
      <c r="D184" s="8" t="s">
        <v>1921</v>
      </c>
      <c r="E184" s="6" t="s">
        <v>321</v>
      </c>
      <c r="F184" s="6" t="s">
        <v>15</v>
      </c>
      <c r="G184" s="16">
        <f t="shared" si="40"/>
        <v>123</v>
      </c>
      <c r="H184" s="16">
        <f t="shared" si="41"/>
        <v>153</v>
      </c>
      <c r="I184" s="16">
        <f t="shared" si="42"/>
        <v>136</v>
      </c>
      <c r="J184" s="6">
        <f t="shared" si="43"/>
        <v>82</v>
      </c>
      <c r="K184" s="28">
        <f t="shared" si="44"/>
        <v>494</v>
      </c>
      <c r="L184" s="16">
        <f t="shared" si="52"/>
        <v>44</v>
      </c>
      <c r="M184" s="16">
        <f t="shared" si="53"/>
        <v>50</v>
      </c>
      <c r="N184" s="16">
        <f t="shared" si="54"/>
        <v>46</v>
      </c>
      <c r="O184" s="6">
        <f t="shared" si="55"/>
        <v>20</v>
      </c>
      <c r="P184" s="28">
        <f t="shared" si="56"/>
        <v>160</v>
      </c>
      <c r="Q184" s="6"/>
      <c r="R184" s="6"/>
      <c r="S184" s="16">
        <f t="shared" ref="S184:S190" si="57">S$223</f>
        <v>123</v>
      </c>
      <c r="T184" s="16">
        <f>T$225</f>
        <v>44</v>
      </c>
      <c r="U184" s="6"/>
      <c r="V184" s="6"/>
      <c r="W184" s="13"/>
      <c r="X184" s="8"/>
      <c r="Y184" s="8"/>
      <c r="Z184" s="6"/>
      <c r="AA184" s="6"/>
      <c r="AB184" s="6"/>
      <c r="AC184" s="6"/>
      <c r="AE184" s="6"/>
      <c r="AF184" s="16">
        <f>AF$223</f>
        <v>153</v>
      </c>
      <c r="AG184" s="16">
        <f>AG$225</f>
        <v>50</v>
      </c>
      <c r="AH184" s="6"/>
      <c r="AJ184" s="7"/>
      <c r="AK184" s="8"/>
      <c r="AL184" s="8"/>
      <c r="AM184" s="6"/>
      <c r="AN184" s="6"/>
      <c r="AO184" s="6"/>
      <c r="AP184" s="6"/>
      <c r="AR184" s="6"/>
      <c r="AS184" s="16">
        <f>AS$223</f>
        <v>136</v>
      </c>
      <c r="AT184" s="16">
        <f>AT$225</f>
        <v>46</v>
      </c>
      <c r="AU184" s="6"/>
      <c r="AV184" s="6"/>
      <c r="AW184" s="9"/>
      <c r="AX184" s="8"/>
      <c r="AY184" s="8"/>
      <c r="AZ184" s="6"/>
      <c r="BA184" s="6"/>
      <c r="BB184" s="6"/>
      <c r="BC184" s="6"/>
      <c r="BE184" s="6">
        <v>223</v>
      </c>
      <c r="BF184" s="6">
        <v>82</v>
      </c>
      <c r="BG184" s="6">
        <v>20</v>
      </c>
      <c r="BH184" s="6">
        <v>60</v>
      </c>
      <c r="BI184" s="6">
        <v>558</v>
      </c>
      <c r="BJ184" s="9">
        <v>4.2650462962962966E-2</v>
      </c>
      <c r="BK184" s="8" t="s">
        <v>1206</v>
      </c>
      <c r="BL184" s="8" t="s">
        <v>1921</v>
      </c>
      <c r="BM184" s="6" t="s">
        <v>321</v>
      </c>
      <c r="BN184" s="6" t="s">
        <v>15</v>
      </c>
      <c r="BO184" s="6">
        <v>2</v>
      </c>
      <c r="BP184" s="6" t="s">
        <v>317</v>
      </c>
    </row>
    <row r="185" spans="1:68" x14ac:dyDescent="0.3">
      <c r="A185">
        <v>181</v>
      </c>
      <c r="B185">
        <v>44</v>
      </c>
      <c r="C185" s="8" t="s">
        <v>1659</v>
      </c>
      <c r="D185" s="8" t="s">
        <v>1356</v>
      </c>
      <c r="E185" s="6" t="s">
        <v>321</v>
      </c>
      <c r="F185" s="6" t="s">
        <v>19</v>
      </c>
      <c r="G185" s="16">
        <f t="shared" si="40"/>
        <v>123</v>
      </c>
      <c r="H185" s="6">
        <f t="shared" si="41"/>
        <v>129</v>
      </c>
      <c r="I185" s="16">
        <f t="shared" si="42"/>
        <v>136</v>
      </c>
      <c r="J185" s="6">
        <f t="shared" si="43"/>
        <v>107</v>
      </c>
      <c r="K185" s="28">
        <f t="shared" si="44"/>
        <v>495</v>
      </c>
      <c r="L185" s="16">
        <f t="shared" si="52"/>
        <v>44</v>
      </c>
      <c r="M185" s="6">
        <f t="shared" si="53"/>
        <v>32</v>
      </c>
      <c r="N185" s="16">
        <f t="shared" si="54"/>
        <v>46</v>
      </c>
      <c r="O185" s="6">
        <f t="shared" si="55"/>
        <v>27</v>
      </c>
      <c r="P185" s="28">
        <f t="shared" si="56"/>
        <v>149</v>
      </c>
      <c r="Q185" s="6"/>
      <c r="R185" s="6"/>
      <c r="S185" s="16">
        <f t="shared" si="57"/>
        <v>123</v>
      </c>
      <c r="T185" s="16">
        <f>T$225</f>
        <v>44</v>
      </c>
      <c r="U185" s="6"/>
      <c r="V185" s="6"/>
      <c r="W185" s="13"/>
      <c r="X185" s="8"/>
      <c r="Y185" s="8"/>
      <c r="Z185" s="6"/>
      <c r="AA185" s="6"/>
      <c r="AB185" s="6"/>
      <c r="AC185" s="6"/>
      <c r="AE185" s="6">
        <v>583</v>
      </c>
      <c r="AF185" s="6">
        <v>129</v>
      </c>
      <c r="AG185" s="6">
        <v>32</v>
      </c>
      <c r="AH185" s="6">
        <v>101</v>
      </c>
      <c r="AI185">
        <v>850</v>
      </c>
      <c r="AJ185" s="7">
        <v>4.0833333333333333E-2</v>
      </c>
      <c r="AK185" s="8" t="s">
        <v>1659</v>
      </c>
      <c r="AL185" s="8" t="s">
        <v>1356</v>
      </c>
      <c r="AM185" s="6" t="s">
        <v>321</v>
      </c>
      <c r="AN185" s="6" t="s">
        <v>19</v>
      </c>
      <c r="AO185" s="6">
        <v>2</v>
      </c>
      <c r="AP185" s="6" t="s">
        <v>317</v>
      </c>
      <c r="AR185" s="6"/>
      <c r="AS185" s="16">
        <f>AS$223</f>
        <v>136</v>
      </c>
      <c r="AT185" s="16">
        <f>AT$225</f>
        <v>46</v>
      </c>
      <c r="AU185" s="6"/>
      <c r="AV185" s="6"/>
      <c r="AW185" s="7"/>
      <c r="AX185" s="8"/>
      <c r="AY185" s="8"/>
      <c r="AZ185" s="6"/>
      <c r="BA185" s="6"/>
      <c r="BB185" s="6"/>
      <c r="BC185" s="6"/>
      <c r="BE185" s="6">
        <v>254</v>
      </c>
      <c r="BF185" s="6">
        <v>107</v>
      </c>
      <c r="BG185" s="6">
        <v>27</v>
      </c>
      <c r="BH185" s="6">
        <v>83</v>
      </c>
      <c r="BI185" s="6">
        <v>850</v>
      </c>
      <c r="BJ185" s="9">
        <v>4.8877314814814818E-2</v>
      </c>
      <c r="BK185" s="8" t="s">
        <v>1659</v>
      </c>
      <c r="BL185" s="8" t="s">
        <v>1356</v>
      </c>
      <c r="BM185" s="6" t="s">
        <v>321</v>
      </c>
      <c r="BN185" s="6" t="s">
        <v>19</v>
      </c>
      <c r="BO185" s="6">
        <v>2</v>
      </c>
      <c r="BP185" s="6" t="s">
        <v>317</v>
      </c>
    </row>
    <row r="186" spans="1:68" x14ac:dyDescent="0.3">
      <c r="A186">
        <v>182</v>
      </c>
      <c r="B186">
        <v>30</v>
      </c>
      <c r="C186" s="8" t="s">
        <v>957</v>
      </c>
      <c r="D186" s="8" t="s">
        <v>1529</v>
      </c>
      <c r="E186" s="6" t="s">
        <v>363</v>
      </c>
      <c r="F186" s="6" t="s">
        <v>15</v>
      </c>
      <c r="G186" s="16">
        <f t="shared" si="40"/>
        <v>123</v>
      </c>
      <c r="H186" s="6">
        <f t="shared" si="41"/>
        <v>126</v>
      </c>
      <c r="I186" s="6">
        <f t="shared" si="42"/>
        <v>119</v>
      </c>
      <c r="J186" s="16">
        <f t="shared" si="43"/>
        <v>127</v>
      </c>
      <c r="K186" s="28">
        <f t="shared" si="44"/>
        <v>495</v>
      </c>
      <c r="L186" s="16">
        <f t="shared" si="52"/>
        <v>31</v>
      </c>
      <c r="M186" s="6">
        <f t="shared" si="53"/>
        <v>23</v>
      </c>
      <c r="N186" s="6">
        <f t="shared" si="54"/>
        <v>24</v>
      </c>
      <c r="O186" s="16">
        <f t="shared" si="55"/>
        <v>32</v>
      </c>
      <c r="P186" s="28">
        <f t="shared" si="56"/>
        <v>110</v>
      </c>
      <c r="Q186" s="6"/>
      <c r="R186" s="6"/>
      <c r="S186" s="16">
        <f t="shared" si="57"/>
        <v>123</v>
      </c>
      <c r="T186" s="16">
        <f>T$226</f>
        <v>31</v>
      </c>
      <c r="U186" s="6"/>
      <c r="V186" s="6"/>
      <c r="W186" s="13"/>
      <c r="X186" s="8"/>
      <c r="Y186" s="8"/>
      <c r="Z186" s="6"/>
      <c r="AA186" s="6"/>
      <c r="AB186" s="6"/>
      <c r="AC186" s="6"/>
      <c r="AE186" s="6">
        <v>580</v>
      </c>
      <c r="AF186" s="6">
        <v>126</v>
      </c>
      <c r="AG186" s="6">
        <v>23</v>
      </c>
      <c r="AH186" s="6">
        <v>98</v>
      </c>
      <c r="AI186">
        <v>506</v>
      </c>
      <c r="AJ186" s="7">
        <v>4.0381944444444443E-2</v>
      </c>
      <c r="AK186" s="8" t="s">
        <v>957</v>
      </c>
      <c r="AL186" s="8" t="s">
        <v>1529</v>
      </c>
      <c r="AM186" s="6" t="s">
        <v>363</v>
      </c>
      <c r="AN186" s="6" t="s">
        <v>15</v>
      </c>
      <c r="AO186" s="6">
        <v>2</v>
      </c>
      <c r="AP186" s="6" t="s">
        <v>317</v>
      </c>
      <c r="AR186" s="6">
        <v>522</v>
      </c>
      <c r="AS186" s="6">
        <v>119</v>
      </c>
      <c r="AT186" s="6">
        <v>24</v>
      </c>
      <c r="AU186" s="6">
        <v>93</v>
      </c>
      <c r="AV186" s="6">
        <v>506</v>
      </c>
      <c r="AW186" s="9">
        <v>4.8495370370370369E-2</v>
      </c>
      <c r="AX186" s="8" t="s">
        <v>957</v>
      </c>
      <c r="AY186" s="8" t="s">
        <v>1529</v>
      </c>
      <c r="AZ186" s="6" t="s">
        <v>363</v>
      </c>
      <c r="BA186" s="6" t="s">
        <v>15</v>
      </c>
      <c r="BB186" s="6">
        <v>2</v>
      </c>
      <c r="BC186" s="6" t="s">
        <v>317</v>
      </c>
      <c r="BE186" s="6"/>
      <c r="BF186" s="16">
        <f>BF$223</f>
        <v>127</v>
      </c>
      <c r="BG186" s="16">
        <f>BG$226</f>
        <v>32</v>
      </c>
      <c r="BH186" s="6"/>
      <c r="BI186" s="6"/>
      <c r="BJ186" s="7"/>
      <c r="BK186" s="8"/>
      <c r="BL186" s="8"/>
      <c r="BM186" s="6"/>
      <c r="BN186" s="6"/>
      <c r="BO186" s="6"/>
      <c r="BP186" s="6"/>
    </row>
    <row r="187" spans="1:68" x14ac:dyDescent="0.3">
      <c r="A187">
        <v>183</v>
      </c>
      <c r="B187">
        <v>10</v>
      </c>
      <c r="C187" s="8" t="s">
        <v>843</v>
      </c>
      <c r="D187" s="8" t="s">
        <v>856</v>
      </c>
      <c r="E187" s="6" t="s">
        <v>411</v>
      </c>
      <c r="F187" s="6" t="s">
        <v>15</v>
      </c>
      <c r="G187" s="16">
        <f t="shared" si="40"/>
        <v>123</v>
      </c>
      <c r="H187" s="16">
        <f t="shared" si="41"/>
        <v>153</v>
      </c>
      <c r="I187" s="16">
        <f t="shared" si="42"/>
        <v>136</v>
      </c>
      <c r="J187" s="6">
        <f t="shared" si="43"/>
        <v>84</v>
      </c>
      <c r="K187" s="28">
        <f t="shared" si="44"/>
        <v>496</v>
      </c>
      <c r="L187" s="16">
        <f t="shared" si="52"/>
        <v>19</v>
      </c>
      <c r="M187" s="16">
        <f t="shared" si="53"/>
        <v>18</v>
      </c>
      <c r="N187" s="16">
        <f t="shared" si="54"/>
        <v>16</v>
      </c>
      <c r="O187" s="6">
        <f t="shared" si="55"/>
        <v>7</v>
      </c>
      <c r="P187" s="28">
        <f t="shared" si="56"/>
        <v>60</v>
      </c>
      <c r="Q187" s="6"/>
      <c r="R187" s="6"/>
      <c r="S187" s="16">
        <f t="shared" si="57"/>
        <v>123</v>
      </c>
      <c r="T187" s="16">
        <f>T$227</f>
        <v>19</v>
      </c>
      <c r="U187" s="6"/>
      <c r="V187" s="6"/>
      <c r="W187" s="9"/>
      <c r="X187" s="8"/>
      <c r="Y187" s="8"/>
      <c r="Z187" s="6"/>
      <c r="AA187" s="6"/>
      <c r="AB187" s="6"/>
      <c r="AC187" s="6"/>
      <c r="AE187" s="6"/>
      <c r="AF187" s="16">
        <f>AF$223</f>
        <v>153</v>
      </c>
      <c r="AG187" s="16">
        <f>AG$227</f>
        <v>18</v>
      </c>
      <c r="AH187" s="6"/>
      <c r="AJ187" s="7"/>
      <c r="AK187" s="8"/>
      <c r="AL187" s="8"/>
      <c r="AM187" s="6"/>
      <c r="AN187" s="6"/>
      <c r="AO187" s="6"/>
      <c r="AP187" s="6"/>
      <c r="AR187" s="6"/>
      <c r="AS187" s="16">
        <f>AS$223</f>
        <v>136</v>
      </c>
      <c r="AT187" s="16">
        <f>AT$227</f>
        <v>16</v>
      </c>
      <c r="AU187" s="6"/>
      <c r="AV187" s="6"/>
      <c r="AW187" s="9"/>
      <c r="AX187" s="8"/>
      <c r="AY187" s="8"/>
      <c r="AZ187" s="6"/>
      <c r="BA187" s="6"/>
      <c r="BB187" s="6"/>
      <c r="BC187" s="6"/>
      <c r="BE187" s="6">
        <v>225</v>
      </c>
      <c r="BF187" s="6">
        <v>84</v>
      </c>
      <c r="BG187" s="6">
        <v>7</v>
      </c>
      <c r="BH187" s="6">
        <v>62</v>
      </c>
      <c r="BI187" s="6">
        <v>542</v>
      </c>
      <c r="BJ187" s="9">
        <v>4.2905092592592592E-2</v>
      </c>
      <c r="BK187" s="8" t="s">
        <v>843</v>
      </c>
      <c r="BL187" s="8" t="s">
        <v>856</v>
      </c>
      <c r="BM187" s="6" t="s">
        <v>411</v>
      </c>
      <c r="BN187" s="6" t="s">
        <v>15</v>
      </c>
      <c r="BO187" s="6">
        <v>2</v>
      </c>
      <c r="BP187" s="6" t="s">
        <v>317</v>
      </c>
    </row>
    <row r="188" spans="1:68" x14ac:dyDescent="0.3">
      <c r="A188">
        <v>184</v>
      </c>
      <c r="B188">
        <v>57</v>
      </c>
      <c r="C188" s="8" t="s">
        <v>322</v>
      </c>
      <c r="D188" s="8" t="s">
        <v>1101</v>
      </c>
      <c r="E188" s="6" t="s">
        <v>321</v>
      </c>
      <c r="F188" s="6" t="s">
        <v>27</v>
      </c>
      <c r="G188" s="16">
        <f t="shared" si="40"/>
        <v>123</v>
      </c>
      <c r="H188" s="16">
        <f t="shared" si="41"/>
        <v>153</v>
      </c>
      <c r="I188" s="6">
        <f t="shared" si="42"/>
        <v>93</v>
      </c>
      <c r="J188" s="16">
        <f t="shared" si="43"/>
        <v>127</v>
      </c>
      <c r="K188" s="28">
        <f t="shared" si="44"/>
        <v>496</v>
      </c>
      <c r="L188" s="16">
        <f t="shared" si="52"/>
        <v>44</v>
      </c>
      <c r="M188" s="16">
        <f t="shared" si="53"/>
        <v>50</v>
      </c>
      <c r="N188" s="6">
        <f t="shared" si="54"/>
        <v>23</v>
      </c>
      <c r="O188" s="16">
        <f t="shared" si="55"/>
        <v>42</v>
      </c>
      <c r="P188" s="28">
        <f t="shared" si="56"/>
        <v>159</v>
      </c>
      <c r="Q188" s="6"/>
      <c r="R188" s="6"/>
      <c r="S188" s="16">
        <f t="shared" si="57"/>
        <v>123</v>
      </c>
      <c r="T188" s="16">
        <f>T$225</f>
        <v>44</v>
      </c>
      <c r="U188" s="6"/>
      <c r="V188" s="6"/>
      <c r="W188" s="13"/>
      <c r="X188" s="8"/>
      <c r="Y188" s="8"/>
      <c r="Z188" s="6"/>
      <c r="AA188" s="6"/>
      <c r="AB188" s="6"/>
      <c r="AC188" s="6"/>
      <c r="AE188" s="6"/>
      <c r="AF188" s="16">
        <f>AF$223</f>
        <v>153</v>
      </c>
      <c r="AG188" s="16">
        <f>AG$225</f>
        <v>50</v>
      </c>
      <c r="AH188" s="6"/>
      <c r="AJ188" s="7"/>
      <c r="AK188" s="8"/>
      <c r="AL188" s="8"/>
      <c r="AM188" s="6"/>
      <c r="AN188" s="6"/>
      <c r="AO188" s="6"/>
      <c r="AP188" s="6"/>
      <c r="AR188" s="6">
        <v>455</v>
      </c>
      <c r="AS188" s="6">
        <v>93</v>
      </c>
      <c r="AT188" s="6">
        <v>23</v>
      </c>
      <c r="AU188" s="6">
        <v>70</v>
      </c>
      <c r="AV188" s="6">
        <v>1403</v>
      </c>
      <c r="AW188" s="9">
        <v>4.189814814814815E-2</v>
      </c>
      <c r="AX188" s="8" t="s">
        <v>322</v>
      </c>
      <c r="AY188" s="8" t="s">
        <v>1101</v>
      </c>
      <c r="AZ188" s="6" t="s">
        <v>321</v>
      </c>
      <c r="BA188" s="6" t="s">
        <v>27</v>
      </c>
      <c r="BB188" s="6">
        <v>2</v>
      </c>
      <c r="BC188" s="6" t="s">
        <v>317</v>
      </c>
      <c r="BE188" s="6"/>
      <c r="BF188" s="16">
        <f>BF$223</f>
        <v>127</v>
      </c>
      <c r="BG188" s="16">
        <f>BG$225</f>
        <v>42</v>
      </c>
      <c r="BH188" s="6"/>
      <c r="BI188" s="6"/>
      <c r="BJ188" s="7"/>
      <c r="BK188" s="8"/>
      <c r="BL188" s="8"/>
      <c r="BM188" s="6"/>
      <c r="BN188" s="6"/>
      <c r="BO188" s="6"/>
      <c r="BP188" s="6"/>
    </row>
    <row r="189" spans="1:68" x14ac:dyDescent="0.3">
      <c r="A189">
        <v>185</v>
      </c>
      <c r="B189">
        <v>59</v>
      </c>
      <c r="C189" s="8" t="s">
        <v>415</v>
      </c>
      <c r="D189" s="8" t="s">
        <v>1749</v>
      </c>
      <c r="E189" s="6" t="s">
        <v>321</v>
      </c>
      <c r="F189" s="6" t="s">
        <v>19</v>
      </c>
      <c r="G189" s="16">
        <f t="shared" si="40"/>
        <v>123</v>
      </c>
      <c r="H189" s="16">
        <f t="shared" si="41"/>
        <v>153</v>
      </c>
      <c r="I189" s="6">
        <f t="shared" si="42"/>
        <v>94</v>
      </c>
      <c r="J189" s="16">
        <f t="shared" si="43"/>
        <v>127</v>
      </c>
      <c r="K189" s="28">
        <f t="shared" si="44"/>
        <v>497</v>
      </c>
      <c r="L189" s="16">
        <f t="shared" si="52"/>
        <v>44</v>
      </c>
      <c r="M189" s="16">
        <f t="shared" si="53"/>
        <v>50</v>
      </c>
      <c r="N189" s="6">
        <f t="shared" si="54"/>
        <v>24</v>
      </c>
      <c r="O189" s="16">
        <f t="shared" si="55"/>
        <v>42</v>
      </c>
      <c r="P189" s="28">
        <f t="shared" si="56"/>
        <v>160</v>
      </c>
      <c r="Q189" s="6"/>
      <c r="R189" s="6"/>
      <c r="S189" s="16">
        <f t="shared" si="57"/>
        <v>123</v>
      </c>
      <c r="T189" s="16">
        <f>T$225</f>
        <v>44</v>
      </c>
      <c r="U189" s="6"/>
      <c r="V189" s="6"/>
      <c r="W189" s="13"/>
      <c r="X189" s="8"/>
      <c r="Y189" s="8"/>
      <c r="Z189" s="6"/>
      <c r="AA189" s="6"/>
      <c r="AB189" s="6"/>
      <c r="AC189" s="6"/>
      <c r="AE189" s="6"/>
      <c r="AF189" s="16">
        <f>AF$223</f>
        <v>153</v>
      </c>
      <c r="AG189" s="16">
        <f>AG$225</f>
        <v>50</v>
      </c>
      <c r="AH189" s="6"/>
      <c r="AJ189" s="7"/>
      <c r="AK189" s="8"/>
      <c r="AL189" s="8"/>
      <c r="AM189" s="6"/>
      <c r="AN189" s="6"/>
      <c r="AO189" s="6"/>
      <c r="AP189" s="6"/>
      <c r="AR189" s="6">
        <v>456</v>
      </c>
      <c r="AS189" s="6">
        <v>94</v>
      </c>
      <c r="AT189" s="6">
        <v>24</v>
      </c>
      <c r="AU189" s="6">
        <v>71</v>
      </c>
      <c r="AV189" s="6">
        <v>801</v>
      </c>
      <c r="AW189" s="9">
        <v>4.1956018518518517E-2</v>
      </c>
      <c r="AX189" s="8" t="s">
        <v>415</v>
      </c>
      <c r="AY189" s="8" t="s">
        <v>1749</v>
      </c>
      <c r="AZ189" s="6" t="s">
        <v>321</v>
      </c>
      <c r="BA189" s="6" t="s">
        <v>19</v>
      </c>
      <c r="BB189" s="6">
        <v>2</v>
      </c>
      <c r="BC189" s="6" t="s">
        <v>317</v>
      </c>
      <c r="BE189" s="6"/>
      <c r="BF189" s="16">
        <f>BF$223</f>
        <v>127</v>
      </c>
      <c r="BG189" s="16">
        <f>BG$225</f>
        <v>42</v>
      </c>
      <c r="BH189" s="6"/>
      <c r="BI189" s="6"/>
      <c r="BJ189" s="7"/>
      <c r="BK189" s="8"/>
      <c r="BL189" s="8"/>
      <c r="BM189" s="6"/>
      <c r="BN189" s="6"/>
      <c r="BO189" s="6"/>
      <c r="BP189" s="6"/>
    </row>
    <row r="190" spans="1:68" x14ac:dyDescent="0.3">
      <c r="A190">
        <v>186</v>
      </c>
      <c r="B190">
        <v>46</v>
      </c>
      <c r="C190" s="8" t="s">
        <v>459</v>
      </c>
      <c r="D190" s="8" t="s">
        <v>1658</v>
      </c>
      <c r="E190" s="6" t="s">
        <v>321</v>
      </c>
      <c r="F190" s="6" t="s">
        <v>19</v>
      </c>
      <c r="G190" s="16">
        <f t="shared" si="40"/>
        <v>123</v>
      </c>
      <c r="H190" s="6">
        <f t="shared" si="41"/>
        <v>125</v>
      </c>
      <c r="I190" s="16">
        <f t="shared" si="42"/>
        <v>136</v>
      </c>
      <c r="J190" s="6">
        <f t="shared" si="43"/>
        <v>114</v>
      </c>
      <c r="K190" s="28">
        <f t="shared" si="44"/>
        <v>498</v>
      </c>
      <c r="L190" s="16">
        <f t="shared" si="52"/>
        <v>44</v>
      </c>
      <c r="M190" s="6">
        <f t="shared" si="53"/>
        <v>31</v>
      </c>
      <c r="N190" s="16">
        <f t="shared" si="54"/>
        <v>46</v>
      </c>
      <c r="O190" s="6">
        <f t="shared" si="55"/>
        <v>30</v>
      </c>
      <c r="P190" s="28">
        <f t="shared" si="56"/>
        <v>151</v>
      </c>
      <c r="Q190" s="6"/>
      <c r="R190" s="6"/>
      <c r="S190" s="16">
        <f t="shared" si="57"/>
        <v>123</v>
      </c>
      <c r="T190" s="16">
        <f>T$225</f>
        <v>44</v>
      </c>
      <c r="U190" s="6"/>
      <c r="V190" s="6"/>
      <c r="W190" s="13"/>
      <c r="X190" s="8"/>
      <c r="Y190" s="8"/>
      <c r="Z190" s="6"/>
      <c r="AA190" s="6"/>
      <c r="AB190" s="6"/>
      <c r="AC190" s="6"/>
      <c r="AE190" s="6">
        <v>576</v>
      </c>
      <c r="AF190" s="6">
        <v>125</v>
      </c>
      <c r="AG190" s="6">
        <v>31</v>
      </c>
      <c r="AH190" s="6">
        <v>97</v>
      </c>
      <c r="AI190">
        <v>851</v>
      </c>
      <c r="AJ190" s="7">
        <v>3.9768518518518516E-2</v>
      </c>
      <c r="AK190" s="8" t="s">
        <v>459</v>
      </c>
      <c r="AL190" s="8" t="s">
        <v>1658</v>
      </c>
      <c r="AM190" s="6" t="s">
        <v>321</v>
      </c>
      <c r="AN190" s="6" t="s">
        <v>19</v>
      </c>
      <c r="AO190" s="6">
        <v>2</v>
      </c>
      <c r="AP190" s="6" t="s">
        <v>317</v>
      </c>
      <c r="AR190" s="6"/>
      <c r="AS190" s="16">
        <f>AS$223</f>
        <v>136</v>
      </c>
      <c r="AT190" s="16">
        <f>AT$225</f>
        <v>46</v>
      </c>
      <c r="AU190" s="6"/>
      <c r="AV190" s="6"/>
      <c r="AW190" s="7"/>
      <c r="AX190" s="8"/>
      <c r="AY190" s="8"/>
      <c r="AZ190" s="6"/>
      <c r="BA190" s="6"/>
      <c r="BB190" s="6"/>
      <c r="BC190" s="6"/>
      <c r="BE190" s="6">
        <v>265</v>
      </c>
      <c r="BF190" s="6">
        <v>114</v>
      </c>
      <c r="BG190" s="6">
        <v>30</v>
      </c>
      <c r="BH190" s="6">
        <v>90</v>
      </c>
      <c r="BI190" s="6">
        <v>851</v>
      </c>
      <c r="BJ190" s="9">
        <v>5.2094907407407409E-2</v>
      </c>
      <c r="BK190" s="8" t="s">
        <v>459</v>
      </c>
      <c r="BL190" s="8" t="s">
        <v>1658</v>
      </c>
      <c r="BM190" s="6" t="s">
        <v>321</v>
      </c>
      <c r="BN190" s="6" t="s">
        <v>19</v>
      </c>
      <c r="BO190" s="6">
        <v>2</v>
      </c>
      <c r="BP190" s="6" t="s">
        <v>317</v>
      </c>
    </row>
    <row r="191" spans="1:68" x14ac:dyDescent="0.3">
      <c r="A191">
        <v>187</v>
      </c>
      <c r="B191">
        <v>63</v>
      </c>
      <c r="C191" s="8" t="s">
        <v>454</v>
      </c>
      <c r="D191" s="8" t="s">
        <v>455</v>
      </c>
      <c r="E191" s="6" t="s">
        <v>321</v>
      </c>
      <c r="F191" s="6" t="s">
        <v>35</v>
      </c>
      <c r="G191" s="6">
        <f t="shared" si="40"/>
        <v>84</v>
      </c>
      <c r="H191" s="16">
        <f t="shared" si="41"/>
        <v>153</v>
      </c>
      <c r="I191" s="16">
        <f t="shared" si="42"/>
        <v>136</v>
      </c>
      <c r="J191" s="16">
        <f t="shared" si="43"/>
        <v>127</v>
      </c>
      <c r="K191" s="28">
        <f t="shared" si="44"/>
        <v>500</v>
      </c>
      <c r="L191" s="6">
        <f t="shared" si="52"/>
        <v>26</v>
      </c>
      <c r="M191" s="16">
        <f t="shared" si="53"/>
        <v>50</v>
      </c>
      <c r="N191" s="16">
        <f t="shared" si="54"/>
        <v>46</v>
      </c>
      <c r="O191" s="16">
        <f t="shared" si="55"/>
        <v>42</v>
      </c>
      <c r="P191" s="28">
        <f t="shared" si="56"/>
        <v>164</v>
      </c>
      <c r="Q191" s="6"/>
      <c r="R191" s="6">
        <v>271</v>
      </c>
      <c r="S191" s="6">
        <v>84</v>
      </c>
      <c r="T191" s="6">
        <v>26</v>
      </c>
      <c r="U191" s="6">
        <v>65</v>
      </c>
      <c r="V191" s="6">
        <v>1054</v>
      </c>
      <c r="W191" s="9">
        <v>4.1886574074074076E-2</v>
      </c>
      <c r="X191" s="8" t="s">
        <v>454</v>
      </c>
      <c r="Y191" s="8" t="s">
        <v>455</v>
      </c>
      <c r="Z191" s="6" t="s">
        <v>321</v>
      </c>
      <c r="AA191" s="6" t="s">
        <v>35</v>
      </c>
      <c r="AB191" s="6">
        <v>2</v>
      </c>
      <c r="AC191" s="6" t="s">
        <v>317</v>
      </c>
      <c r="AE191" s="6"/>
      <c r="AF191" s="16">
        <f>AF$223</f>
        <v>153</v>
      </c>
      <c r="AG191" s="16">
        <f>AG$225</f>
        <v>50</v>
      </c>
      <c r="AH191" s="6"/>
      <c r="AJ191" s="7"/>
      <c r="AK191" s="8"/>
      <c r="AL191" s="8"/>
      <c r="AM191" s="6"/>
      <c r="AN191" s="6"/>
      <c r="AO191" s="6"/>
      <c r="AP191" s="6"/>
      <c r="AR191" s="6"/>
      <c r="AS191" s="16">
        <f>AS$223</f>
        <v>136</v>
      </c>
      <c r="AT191" s="16">
        <f>AT$225</f>
        <v>46</v>
      </c>
      <c r="AU191" s="6"/>
      <c r="AV191" s="6"/>
      <c r="AW191" s="7"/>
      <c r="AX191" s="8"/>
      <c r="AY191" s="8"/>
      <c r="AZ191" s="6"/>
      <c r="BA191" s="6"/>
      <c r="BB191" s="6"/>
      <c r="BC191" s="6"/>
      <c r="BE191" s="6"/>
      <c r="BF191" s="16">
        <f>BF$223</f>
        <v>127</v>
      </c>
      <c r="BG191" s="16">
        <f>BG$225</f>
        <v>42</v>
      </c>
      <c r="BH191" s="6"/>
      <c r="BI191" s="6"/>
      <c r="BJ191" s="9"/>
      <c r="BK191" s="8"/>
      <c r="BL191" s="8"/>
      <c r="BM191" s="6"/>
      <c r="BN191" s="6"/>
      <c r="BO191" s="6"/>
      <c r="BP191" s="6"/>
    </row>
    <row r="192" spans="1:68" x14ac:dyDescent="0.3">
      <c r="A192">
        <v>188</v>
      </c>
      <c r="B192">
        <v>51</v>
      </c>
      <c r="C192" s="8" t="s">
        <v>492</v>
      </c>
      <c r="D192" s="8" t="s">
        <v>1660</v>
      </c>
      <c r="E192" s="6" t="s">
        <v>321</v>
      </c>
      <c r="F192" s="6" t="s">
        <v>27</v>
      </c>
      <c r="G192" s="16">
        <f t="shared" si="40"/>
        <v>123</v>
      </c>
      <c r="H192" s="6">
        <f t="shared" si="41"/>
        <v>130</v>
      </c>
      <c r="I192" s="6">
        <f t="shared" si="42"/>
        <v>121</v>
      </c>
      <c r="J192" s="16">
        <f t="shared" si="43"/>
        <v>127</v>
      </c>
      <c r="K192" s="28">
        <f t="shared" si="44"/>
        <v>501</v>
      </c>
      <c r="L192" s="16">
        <f t="shared" si="52"/>
        <v>44</v>
      </c>
      <c r="M192" s="6">
        <f t="shared" si="53"/>
        <v>33</v>
      </c>
      <c r="N192" s="6">
        <f t="shared" si="54"/>
        <v>34</v>
      </c>
      <c r="O192" s="16">
        <f t="shared" si="55"/>
        <v>42</v>
      </c>
      <c r="P192" s="28">
        <f t="shared" si="56"/>
        <v>153</v>
      </c>
      <c r="Q192" s="6"/>
      <c r="R192" s="6"/>
      <c r="S192" s="16">
        <f>S$223</f>
        <v>123</v>
      </c>
      <c r="T192" s="16">
        <f>T$225</f>
        <v>44</v>
      </c>
      <c r="U192" s="6"/>
      <c r="V192" s="6"/>
      <c r="W192" s="13"/>
      <c r="X192" s="8"/>
      <c r="Y192" s="8"/>
      <c r="Z192" s="6"/>
      <c r="AA192" s="6"/>
      <c r="AB192" s="6"/>
      <c r="AC192" s="6"/>
      <c r="AE192" s="6">
        <v>585</v>
      </c>
      <c r="AF192" s="6">
        <v>130</v>
      </c>
      <c r="AG192" s="6">
        <v>33</v>
      </c>
      <c r="AH192" s="6">
        <v>102</v>
      </c>
      <c r="AI192">
        <v>1378</v>
      </c>
      <c r="AJ192" s="7">
        <v>4.0937500000000002E-2</v>
      </c>
      <c r="AK192" s="8" t="s">
        <v>492</v>
      </c>
      <c r="AL192" s="8" t="s">
        <v>1660</v>
      </c>
      <c r="AM192" s="6" t="s">
        <v>321</v>
      </c>
      <c r="AN192" s="6" t="s">
        <v>27</v>
      </c>
      <c r="AO192" s="6">
        <v>2</v>
      </c>
      <c r="AP192" s="6" t="s">
        <v>317</v>
      </c>
      <c r="AR192" s="6">
        <v>525</v>
      </c>
      <c r="AS192" s="6">
        <v>121</v>
      </c>
      <c r="AT192" s="6">
        <v>34</v>
      </c>
      <c r="AU192" s="6">
        <v>95</v>
      </c>
      <c r="AV192" s="6">
        <v>1378</v>
      </c>
      <c r="AW192" s="9">
        <v>4.9398148148148149E-2</v>
      </c>
      <c r="AX192" s="8" t="s">
        <v>492</v>
      </c>
      <c r="AY192" s="8" t="s">
        <v>1660</v>
      </c>
      <c r="AZ192" s="6" t="s">
        <v>321</v>
      </c>
      <c r="BA192" s="6" t="s">
        <v>27</v>
      </c>
      <c r="BB192" s="6">
        <v>2</v>
      </c>
      <c r="BC192" s="6" t="s">
        <v>317</v>
      </c>
      <c r="BE192" s="6"/>
      <c r="BF192" s="16">
        <f>BF$223</f>
        <v>127</v>
      </c>
      <c r="BG192" s="16">
        <f>BG$225</f>
        <v>42</v>
      </c>
      <c r="BH192" s="6"/>
      <c r="BI192" s="6"/>
      <c r="BJ192" s="7"/>
      <c r="BK192" s="8"/>
      <c r="BL192" s="8"/>
      <c r="BM192" s="6"/>
      <c r="BN192" s="6"/>
      <c r="BO192" s="6"/>
      <c r="BP192" s="6"/>
    </row>
    <row r="193" spans="1:68" x14ac:dyDescent="0.3">
      <c r="A193">
        <v>189</v>
      </c>
      <c r="B193">
        <v>26</v>
      </c>
      <c r="C193" s="8" t="s">
        <v>492</v>
      </c>
      <c r="D193" s="8" t="s">
        <v>493</v>
      </c>
      <c r="E193" s="6" t="s">
        <v>363</v>
      </c>
      <c r="F193" s="6" t="s">
        <v>52</v>
      </c>
      <c r="G193" s="6">
        <f t="shared" si="40"/>
        <v>110</v>
      </c>
      <c r="H193" s="6">
        <f t="shared" si="41"/>
        <v>139</v>
      </c>
      <c r="I193" s="16">
        <f t="shared" si="42"/>
        <v>136</v>
      </c>
      <c r="J193" s="6">
        <f t="shared" si="43"/>
        <v>117</v>
      </c>
      <c r="K193" s="28">
        <f t="shared" si="44"/>
        <v>502</v>
      </c>
      <c r="L193" s="6">
        <f t="shared" si="52"/>
        <v>21</v>
      </c>
      <c r="M193" s="6">
        <f t="shared" si="53"/>
        <v>25</v>
      </c>
      <c r="N193" s="16">
        <f t="shared" si="54"/>
        <v>37</v>
      </c>
      <c r="O193" s="6">
        <f t="shared" si="55"/>
        <v>22</v>
      </c>
      <c r="P193" s="28">
        <f t="shared" si="56"/>
        <v>105</v>
      </c>
      <c r="Q193" s="6"/>
      <c r="R193" s="6">
        <v>312</v>
      </c>
      <c r="S193" s="6">
        <v>110</v>
      </c>
      <c r="T193" s="6">
        <v>21</v>
      </c>
      <c r="U193" s="6">
        <v>88</v>
      </c>
      <c r="V193" s="6">
        <v>1103</v>
      </c>
      <c r="W193" s="9">
        <v>5.3518518518518521E-2</v>
      </c>
      <c r="X193" s="8" t="s">
        <v>492</v>
      </c>
      <c r="Y193" s="8" t="s">
        <v>493</v>
      </c>
      <c r="Z193" s="6" t="s">
        <v>363</v>
      </c>
      <c r="AA193" s="6" t="s">
        <v>52</v>
      </c>
      <c r="AB193" s="6">
        <v>2</v>
      </c>
      <c r="AC193" s="6" t="s">
        <v>317</v>
      </c>
      <c r="AE193" s="6">
        <v>599</v>
      </c>
      <c r="AF193" s="6">
        <v>139</v>
      </c>
      <c r="AG193" s="6">
        <v>25</v>
      </c>
      <c r="AH193" s="6">
        <v>111</v>
      </c>
      <c r="AI193">
        <v>1103</v>
      </c>
      <c r="AJ193" s="9">
        <v>4.3900462962962961E-2</v>
      </c>
      <c r="AK193" s="8" t="s">
        <v>492</v>
      </c>
      <c r="AL193" s="8" t="s">
        <v>493</v>
      </c>
      <c r="AM193" s="6" t="s">
        <v>363</v>
      </c>
      <c r="AN193" s="6" t="s">
        <v>52</v>
      </c>
      <c r="AO193" s="6">
        <v>2</v>
      </c>
      <c r="AP193" s="6" t="s">
        <v>317</v>
      </c>
      <c r="AR193" s="6"/>
      <c r="AS193" s="16">
        <f>AS$223</f>
        <v>136</v>
      </c>
      <c r="AT193" s="16">
        <f>AT$226</f>
        <v>37</v>
      </c>
      <c r="AU193" s="6"/>
      <c r="AV193" s="6"/>
      <c r="AW193" s="9"/>
      <c r="AX193" s="8"/>
      <c r="AY193" s="8"/>
      <c r="AZ193" s="6"/>
      <c r="BA193" s="6"/>
      <c r="BB193" s="6"/>
      <c r="BC193" s="6"/>
      <c r="BE193" s="6">
        <v>271</v>
      </c>
      <c r="BF193" s="6">
        <v>117</v>
      </c>
      <c r="BG193" s="6">
        <v>22</v>
      </c>
      <c r="BH193" s="6">
        <v>93</v>
      </c>
      <c r="BI193" s="6">
        <v>1103</v>
      </c>
      <c r="BJ193" s="9">
        <v>5.4421296296296294E-2</v>
      </c>
      <c r="BK193" s="8" t="s">
        <v>492</v>
      </c>
      <c r="BL193" s="8" t="s">
        <v>493</v>
      </c>
      <c r="BM193" s="6" t="s">
        <v>363</v>
      </c>
      <c r="BN193" s="6" t="s">
        <v>52</v>
      </c>
      <c r="BO193" s="6">
        <v>2</v>
      </c>
      <c r="BP193" s="6" t="s">
        <v>317</v>
      </c>
    </row>
    <row r="194" spans="1:68" x14ac:dyDescent="0.3">
      <c r="A194">
        <v>190</v>
      </c>
      <c r="B194">
        <v>48</v>
      </c>
      <c r="C194" s="8" t="s">
        <v>1649</v>
      </c>
      <c r="D194" s="8" t="s">
        <v>1650</v>
      </c>
      <c r="E194" s="6" t="s">
        <v>324</v>
      </c>
      <c r="F194" s="6" t="s">
        <v>35</v>
      </c>
      <c r="G194" s="16">
        <f t="shared" si="40"/>
        <v>123</v>
      </c>
      <c r="H194" s="6">
        <f t="shared" si="41"/>
        <v>118</v>
      </c>
      <c r="I194" s="16">
        <f t="shared" si="42"/>
        <v>136</v>
      </c>
      <c r="J194" s="16">
        <f t="shared" si="43"/>
        <v>127</v>
      </c>
      <c r="K194" s="28">
        <f t="shared" si="44"/>
        <v>504</v>
      </c>
      <c r="L194" s="16">
        <f t="shared" si="52"/>
        <v>36</v>
      </c>
      <c r="M194" s="6">
        <f t="shared" si="53"/>
        <v>34</v>
      </c>
      <c r="N194" s="16">
        <f t="shared" si="54"/>
        <v>40</v>
      </c>
      <c r="O194" s="16">
        <f t="shared" si="55"/>
        <v>38</v>
      </c>
      <c r="P194" s="28">
        <f t="shared" si="56"/>
        <v>148</v>
      </c>
      <c r="Q194" s="6"/>
      <c r="R194" s="6"/>
      <c r="S194" s="16">
        <f>S$223</f>
        <v>123</v>
      </c>
      <c r="T194" s="16">
        <f>T$224</f>
        <v>36</v>
      </c>
      <c r="U194" s="6"/>
      <c r="V194" s="6"/>
      <c r="W194" s="13"/>
      <c r="X194" s="8"/>
      <c r="Y194" s="8"/>
      <c r="Z194" s="6"/>
      <c r="AA194" s="6"/>
      <c r="AB194" s="6"/>
      <c r="AC194" s="6"/>
      <c r="AE194" s="6">
        <v>561</v>
      </c>
      <c r="AF194" s="6">
        <v>118</v>
      </c>
      <c r="AG194" s="6">
        <v>34</v>
      </c>
      <c r="AH194" s="6">
        <v>90</v>
      </c>
      <c r="AI194">
        <v>1071</v>
      </c>
      <c r="AJ194" s="7">
        <v>3.7731481481481484E-2</v>
      </c>
      <c r="AK194" s="8" t="s">
        <v>1649</v>
      </c>
      <c r="AL194" s="8" t="s">
        <v>1650</v>
      </c>
      <c r="AM194" s="6" t="s">
        <v>324</v>
      </c>
      <c r="AN194" s="6" t="s">
        <v>35</v>
      </c>
      <c r="AO194" s="6">
        <v>2</v>
      </c>
      <c r="AP194" s="6" t="s">
        <v>317</v>
      </c>
      <c r="AR194" s="6"/>
      <c r="AS194" s="16">
        <f>AS$223</f>
        <v>136</v>
      </c>
      <c r="AT194" s="16">
        <f>AT$224</f>
        <v>40</v>
      </c>
      <c r="AU194" s="6"/>
      <c r="AV194" s="6"/>
      <c r="AW194" s="9"/>
      <c r="AX194" s="8"/>
      <c r="AY194" s="8"/>
      <c r="AZ194" s="6"/>
      <c r="BA194" s="6"/>
      <c r="BB194" s="6"/>
      <c r="BC194" s="6"/>
      <c r="BE194" s="6"/>
      <c r="BF194" s="16">
        <f>BF$223</f>
        <v>127</v>
      </c>
      <c r="BG194" s="16">
        <f>BG$224</f>
        <v>38</v>
      </c>
      <c r="BH194" s="6"/>
      <c r="BI194" s="6"/>
      <c r="BJ194" s="7"/>
      <c r="BK194" s="8"/>
      <c r="BL194" s="8"/>
      <c r="BM194" s="6"/>
      <c r="BN194" s="6"/>
      <c r="BO194" s="6"/>
      <c r="BP194" s="6"/>
    </row>
    <row r="195" spans="1:68" x14ac:dyDescent="0.3">
      <c r="A195">
        <v>191</v>
      </c>
      <c r="B195">
        <v>33</v>
      </c>
      <c r="C195" s="8" t="s">
        <v>1664</v>
      </c>
      <c r="D195" s="8" t="s">
        <v>1752</v>
      </c>
      <c r="E195" s="6" t="s">
        <v>363</v>
      </c>
      <c r="F195" s="6" t="s">
        <v>27</v>
      </c>
      <c r="G195" s="16">
        <f t="shared" si="40"/>
        <v>123</v>
      </c>
      <c r="H195" s="16">
        <f t="shared" si="41"/>
        <v>153</v>
      </c>
      <c r="I195" s="6">
        <f t="shared" si="42"/>
        <v>101</v>
      </c>
      <c r="J195" s="16">
        <f t="shared" si="43"/>
        <v>127</v>
      </c>
      <c r="K195" s="28">
        <f t="shared" si="44"/>
        <v>504</v>
      </c>
      <c r="L195" s="16">
        <f t="shared" si="52"/>
        <v>31</v>
      </c>
      <c r="M195" s="16">
        <f t="shared" si="53"/>
        <v>36</v>
      </c>
      <c r="N195" s="6">
        <f t="shared" si="54"/>
        <v>18</v>
      </c>
      <c r="O195" s="16">
        <f t="shared" si="55"/>
        <v>32</v>
      </c>
      <c r="P195" s="28">
        <f t="shared" si="56"/>
        <v>117</v>
      </c>
      <c r="Q195" s="6"/>
      <c r="R195" s="6"/>
      <c r="S195" s="16">
        <f>S$223</f>
        <v>123</v>
      </c>
      <c r="T195" s="16">
        <f>T$226</f>
        <v>31</v>
      </c>
      <c r="U195" s="6"/>
      <c r="V195" s="6"/>
      <c r="W195" s="13"/>
      <c r="X195" s="8"/>
      <c r="Y195" s="8"/>
      <c r="Z195" s="6"/>
      <c r="AA195" s="6"/>
      <c r="AB195" s="6"/>
      <c r="AC195" s="6"/>
      <c r="AE195" s="6"/>
      <c r="AF195" s="16">
        <f>AF$223</f>
        <v>153</v>
      </c>
      <c r="AG195" s="16">
        <f>AG$226</f>
        <v>36</v>
      </c>
      <c r="AH195" s="6"/>
      <c r="AJ195" s="7"/>
      <c r="AK195" s="8"/>
      <c r="AL195" s="8"/>
      <c r="AM195" s="6"/>
      <c r="AN195" s="6"/>
      <c r="AO195" s="6"/>
      <c r="AP195" s="6"/>
      <c r="AR195" s="6">
        <v>481</v>
      </c>
      <c r="AS195" s="6">
        <v>101</v>
      </c>
      <c r="AT195" s="6">
        <v>18</v>
      </c>
      <c r="AU195" s="6">
        <v>77</v>
      </c>
      <c r="AV195" s="6">
        <v>1402</v>
      </c>
      <c r="AW195" s="9">
        <v>4.3321759259259261E-2</v>
      </c>
      <c r="AX195" s="8" t="s">
        <v>1664</v>
      </c>
      <c r="AY195" s="8" t="s">
        <v>1752</v>
      </c>
      <c r="AZ195" s="6" t="s">
        <v>363</v>
      </c>
      <c r="BA195" s="6" t="s">
        <v>27</v>
      </c>
      <c r="BB195" s="6">
        <v>2</v>
      </c>
      <c r="BC195" s="6" t="s">
        <v>317</v>
      </c>
      <c r="BE195" s="6"/>
      <c r="BF195" s="16">
        <f>BF$223</f>
        <v>127</v>
      </c>
      <c r="BG195" s="16">
        <f>BG$226</f>
        <v>32</v>
      </c>
      <c r="BH195" s="6"/>
      <c r="BI195" s="6"/>
      <c r="BJ195" s="9"/>
      <c r="BK195" s="8"/>
      <c r="BL195" s="8"/>
      <c r="BM195" s="6"/>
      <c r="BN195" s="6"/>
      <c r="BO195" s="6"/>
      <c r="BP195" s="6"/>
    </row>
    <row r="196" spans="1:68" x14ac:dyDescent="0.3">
      <c r="A196">
        <v>192</v>
      </c>
      <c r="B196">
        <v>61</v>
      </c>
      <c r="C196" s="8" t="s">
        <v>1753</v>
      </c>
      <c r="D196" s="8" t="s">
        <v>1623</v>
      </c>
      <c r="E196" s="6" t="s">
        <v>321</v>
      </c>
      <c r="F196" s="6" t="s">
        <v>27</v>
      </c>
      <c r="G196" s="16">
        <f t="shared" si="40"/>
        <v>123</v>
      </c>
      <c r="H196" s="16">
        <f t="shared" si="41"/>
        <v>153</v>
      </c>
      <c r="I196" s="6">
        <f t="shared" si="42"/>
        <v>102</v>
      </c>
      <c r="J196" s="16">
        <f t="shared" si="43"/>
        <v>127</v>
      </c>
      <c r="K196" s="28">
        <f t="shared" si="44"/>
        <v>505</v>
      </c>
      <c r="L196" s="16">
        <f t="shared" si="52"/>
        <v>44</v>
      </c>
      <c r="M196" s="16">
        <f t="shared" si="53"/>
        <v>50</v>
      </c>
      <c r="N196" s="6">
        <f t="shared" si="54"/>
        <v>26</v>
      </c>
      <c r="O196" s="16">
        <f t="shared" si="55"/>
        <v>42</v>
      </c>
      <c r="P196" s="28">
        <f t="shared" si="56"/>
        <v>162</v>
      </c>
      <c r="Q196" s="6"/>
      <c r="R196" s="6"/>
      <c r="S196" s="16">
        <f>S$223</f>
        <v>123</v>
      </c>
      <c r="T196" s="16">
        <f>T$225</f>
        <v>44</v>
      </c>
      <c r="U196" s="6"/>
      <c r="V196" s="6"/>
      <c r="W196" s="13"/>
      <c r="X196" s="8"/>
      <c r="Y196" s="8"/>
      <c r="Z196" s="6"/>
      <c r="AA196" s="6"/>
      <c r="AB196" s="6"/>
      <c r="AC196" s="6"/>
      <c r="AE196" s="6"/>
      <c r="AF196" s="16">
        <f>AF$223</f>
        <v>153</v>
      </c>
      <c r="AG196" s="16">
        <f>AG$225</f>
        <v>50</v>
      </c>
      <c r="AH196" s="6"/>
      <c r="AJ196" s="7"/>
      <c r="AK196" s="8"/>
      <c r="AL196" s="8"/>
      <c r="AM196" s="6"/>
      <c r="AN196" s="6"/>
      <c r="AO196" s="6"/>
      <c r="AP196" s="6"/>
      <c r="AR196" s="6">
        <v>482</v>
      </c>
      <c r="AS196" s="6">
        <v>102</v>
      </c>
      <c r="AT196" s="6">
        <v>26</v>
      </c>
      <c r="AU196" s="6">
        <v>78</v>
      </c>
      <c r="AV196" s="6">
        <v>1411</v>
      </c>
      <c r="AW196" s="9">
        <v>4.3333333333333335E-2</v>
      </c>
      <c r="AX196" s="8" t="s">
        <v>1753</v>
      </c>
      <c r="AY196" s="8" t="s">
        <v>1623</v>
      </c>
      <c r="AZ196" s="6" t="s">
        <v>321</v>
      </c>
      <c r="BA196" s="6" t="s">
        <v>27</v>
      </c>
      <c r="BB196" s="6">
        <v>2</v>
      </c>
      <c r="BC196" s="6" t="s">
        <v>317</v>
      </c>
      <c r="BE196" s="6"/>
      <c r="BF196" s="16">
        <f>BF$223</f>
        <v>127</v>
      </c>
      <c r="BG196" s="16">
        <f>BG$225</f>
        <v>42</v>
      </c>
      <c r="BH196" s="6"/>
      <c r="BI196" s="6"/>
      <c r="BJ196" s="7"/>
      <c r="BK196" s="8"/>
      <c r="BL196" s="8"/>
      <c r="BM196" s="6"/>
      <c r="BN196" s="6"/>
      <c r="BO196" s="6"/>
      <c r="BP196" s="6"/>
    </row>
    <row r="197" spans="1:68" x14ac:dyDescent="0.3">
      <c r="A197">
        <v>193</v>
      </c>
      <c r="B197">
        <v>11</v>
      </c>
      <c r="C197" s="8" t="s">
        <v>1580</v>
      </c>
      <c r="D197" s="8" t="s">
        <v>1922</v>
      </c>
      <c r="E197" s="6" t="s">
        <v>411</v>
      </c>
      <c r="F197" s="6" t="s">
        <v>15</v>
      </c>
      <c r="G197" s="16">
        <f t="shared" ref="G197:G220" si="58">S197</f>
        <v>123</v>
      </c>
      <c r="H197" s="16">
        <f t="shared" ref="H197:H220" si="59">AF197</f>
        <v>153</v>
      </c>
      <c r="I197" s="16">
        <f t="shared" ref="I197:I220" si="60">AS197</f>
        <v>136</v>
      </c>
      <c r="J197" s="6">
        <f t="shared" ref="J197:J220" si="61">BF197</f>
        <v>94</v>
      </c>
      <c r="K197" s="28">
        <f t="shared" ref="K197:K260" si="62">SUM(G197:J197)</f>
        <v>506</v>
      </c>
      <c r="L197" s="16">
        <f t="shared" si="52"/>
        <v>19</v>
      </c>
      <c r="M197" s="16">
        <f t="shared" si="53"/>
        <v>18</v>
      </c>
      <c r="N197" s="16">
        <f t="shared" si="54"/>
        <v>16</v>
      </c>
      <c r="O197" s="6">
        <f t="shared" si="55"/>
        <v>8</v>
      </c>
      <c r="P197" s="28">
        <f t="shared" si="56"/>
        <v>61</v>
      </c>
      <c r="Q197" s="6"/>
      <c r="R197" s="6"/>
      <c r="S197" s="16">
        <f>S$223</f>
        <v>123</v>
      </c>
      <c r="T197" s="16">
        <f>T$227</f>
        <v>19</v>
      </c>
      <c r="U197" s="6"/>
      <c r="V197" s="6"/>
      <c r="W197" s="13"/>
      <c r="X197" s="8"/>
      <c r="Y197" s="8"/>
      <c r="Z197" s="6"/>
      <c r="AA197" s="6"/>
      <c r="AB197" s="6"/>
      <c r="AC197" s="6"/>
      <c r="AE197" s="6"/>
      <c r="AF197" s="16">
        <f>AF$223</f>
        <v>153</v>
      </c>
      <c r="AG197" s="16">
        <f>AG$227</f>
        <v>18</v>
      </c>
      <c r="AH197" s="6"/>
      <c r="AJ197" s="7"/>
      <c r="AK197" s="8"/>
      <c r="AL197" s="8"/>
      <c r="AM197" s="6"/>
      <c r="AN197" s="6"/>
      <c r="AO197" s="6"/>
      <c r="AP197" s="6"/>
      <c r="AR197" s="6"/>
      <c r="AS197" s="16">
        <f>AS$223</f>
        <v>136</v>
      </c>
      <c r="AT197" s="16">
        <f>AT$227</f>
        <v>16</v>
      </c>
      <c r="AU197" s="6"/>
      <c r="AV197" s="6"/>
      <c r="AW197" s="7"/>
      <c r="AX197" s="8"/>
      <c r="AY197" s="8"/>
      <c r="AZ197" s="6"/>
      <c r="BA197" s="6"/>
      <c r="BB197" s="6"/>
      <c r="BC197" s="6"/>
      <c r="BE197" s="6">
        <v>238</v>
      </c>
      <c r="BF197" s="6">
        <v>94</v>
      </c>
      <c r="BG197" s="6">
        <v>8</v>
      </c>
      <c r="BH197" s="6">
        <v>71</v>
      </c>
      <c r="BI197" s="6">
        <v>534</v>
      </c>
      <c r="BJ197" s="9">
        <v>4.5416666666666668E-2</v>
      </c>
      <c r="BK197" s="8" t="s">
        <v>1580</v>
      </c>
      <c r="BL197" s="8" t="s">
        <v>1922</v>
      </c>
      <c r="BM197" s="6" t="s">
        <v>411</v>
      </c>
      <c r="BN197" s="6" t="s">
        <v>15</v>
      </c>
      <c r="BO197" s="6">
        <v>2</v>
      </c>
      <c r="BP197" s="6" t="s">
        <v>317</v>
      </c>
    </row>
    <row r="198" spans="1:68" x14ac:dyDescent="0.3">
      <c r="A198">
        <v>194</v>
      </c>
      <c r="B198">
        <v>12</v>
      </c>
      <c r="C198" s="8" t="s">
        <v>490</v>
      </c>
      <c r="D198" s="8" t="s">
        <v>1923</v>
      </c>
      <c r="E198" s="6" t="s">
        <v>411</v>
      </c>
      <c r="F198" s="6" t="s">
        <v>27</v>
      </c>
      <c r="G198" s="16">
        <f t="shared" si="58"/>
        <v>123</v>
      </c>
      <c r="H198" s="16">
        <f t="shared" si="59"/>
        <v>153</v>
      </c>
      <c r="I198" s="16">
        <f t="shared" si="60"/>
        <v>136</v>
      </c>
      <c r="J198" s="6">
        <f t="shared" si="61"/>
        <v>95</v>
      </c>
      <c r="K198" s="28">
        <f t="shared" si="62"/>
        <v>507</v>
      </c>
      <c r="L198" s="16">
        <f t="shared" si="52"/>
        <v>19</v>
      </c>
      <c r="M198" s="16">
        <f t="shared" si="53"/>
        <v>18</v>
      </c>
      <c r="N198" s="16">
        <f t="shared" si="54"/>
        <v>16</v>
      </c>
      <c r="O198" s="6">
        <f t="shared" si="55"/>
        <v>9</v>
      </c>
      <c r="P198" s="28">
        <f t="shared" si="56"/>
        <v>62</v>
      </c>
      <c r="Q198" s="6"/>
      <c r="R198" s="6"/>
      <c r="S198" s="16">
        <f>S$223</f>
        <v>123</v>
      </c>
      <c r="T198" s="16">
        <f>T$227</f>
        <v>19</v>
      </c>
      <c r="U198" s="6"/>
      <c r="V198" s="6"/>
      <c r="W198" s="13"/>
      <c r="X198" s="8"/>
      <c r="Y198" s="8"/>
      <c r="Z198" s="6"/>
      <c r="AA198" s="6"/>
      <c r="AB198" s="6"/>
      <c r="AC198" s="6"/>
      <c r="AE198" s="6"/>
      <c r="AF198" s="16">
        <f>AF$223</f>
        <v>153</v>
      </c>
      <c r="AG198" s="16">
        <f>AG$227</f>
        <v>18</v>
      </c>
      <c r="AH198" s="6"/>
      <c r="AJ198" s="7"/>
      <c r="AK198" s="8"/>
      <c r="AL198" s="8"/>
      <c r="AM198" s="6"/>
      <c r="AN198" s="6"/>
      <c r="AO198" s="6"/>
      <c r="AP198" s="6"/>
      <c r="AR198" s="6"/>
      <c r="AS198" s="16">
        <f>AS$223</f>
        <v>136</v>
      </c>
      <c r="AT198" s="16">
        <f>AT$227</f>
        <v>16</v>
      </c>
      <c r="AU198" s="6"/>
      <c r="AV198" s="6"/>
      <c r="AW198" s="9"/>
      <c r="AX198" s="8"/>
      <c r="AY198" s="8"/>
      <c r="AZ198" s="6"/>
      <c r="BA198" s="6"/>
      <c r="BB198" s="6"/>
      <c r="BC198" s="6"/>
      <c r="BE198" s="6">
        <v>239</v>
      </c>
      <c r="BF198" s="6">
        <v>95</v>
      </c>
      <c r="BG198" s="6">
        <v>9</v>
      </c>
      <c r="BH198" s="6">
        <v>72</v>
      </c>
      <c r="BI198" s="6">
        <v>1422</v>
      </c>
      <c r="BJ198" s="9">
        <v>4.5798611111111109E-2</v>
      </c>
      <c r="BK198" s="8" t="s">
        <v>490</v>
      </c>
      <c r="BL198" s="8" t="s">
        <v>1923</v>
      </c>
      <c r="BM198" s="6" t="s">
        <v>411</v>
      </c>
      <c r="BN198" s="6" t="s">
        <v>27</v>
      </c>
      <c r="BO198" s="6">
        <v>2</v>
      </c>
      <c r="BP198" s="6" t="s">
        <v>317</v>
      </c>
    </row>
    <row r="199" spans="1:68" x14ac:dyDescent="0.3">
      <c r="A199">
        <v>195</v>
      </c>
      <c r="B199">
        <v>53</v>
      </c>
      <c r="C199" s="8" t="s">
        <v>490</v>
      </c>
      <c r="D199" s="8" t="s">
        <v>144</v>
      </c>
      <c r="E199" s="6" t="s">
        <v>321</v>
      </c>
      <c r="F199" s="6" t="s">
        <v>35</v>
      </c>
      <c r="G199" s="6">
        <f t="shared" si="58"/>
        <v>107</v>
      </c>
      <c r="H199" s="6">
        <f t="shared" si="59"/>
        <v>137</v>
      </c>
      <c r="I199" s="16">
        <f t="shared" si="60"/>
        <v>136</v>
      </c>
      <c r="J199" s="16">
        <f t="shared" si="61"/>
        <v>127</v>
      </c>
      <c r="K199" s="28">
        <f t="shared" si="62"/>
        <v>507</v>
      </c>
      <c r="L199" s="6">
        <f t="shared" si="52"/>
        <v>31</v>
      </c>
      <c r="M199" s="6">
        <f t="shared" si="53"/>
        <v>36</v>
      </c>
      <c r="N199" s="16">
        <f t="shared" si="54"/>
        <v>46</v>
      </c>
      <c r="O199" s="16">
        <f t="shared" si="55"/>
        <v>42</v>
      </c>
      <c r="P199" s="28">
        <f t="shared" si="56"/>
        <v>155</v>
      </c>
      <c r="Q199" s="6"/>
      <c r="R199" s="6">
        <v>307</v>
      </c>
      <c r="S199" s="6">
        <v>107</v>
      </c>
      <c r="T199" s="6">
        <v>31</v>
      </c>
      <c r="U199" s="6">
        <v>85</v>
      </c>
      <c r="V199" s="6">
        <v>1006</v>
      </c>
      <c r="W199" s="9">
        <v>5.122685185185185E-2</v>
      </c>
      <c r="X199" s="8" t="s">
        <v>490</v>
      </c>
      <c r="Y199" s="8" t="s">
        <v>144</v>
      </c>
      <c r="Z199" s="6" t="s">
        <v>321</v>
      </c>
      <c r="AA199" s="6" t="s">
        <v>35</v>
      </c>
      <c r="AB199" s="6">
        <v>2</v>
      </c>
      <c r="AC199" s="6" t="s">
        <v>317</v>
      </c>
      <c r="AE199" s="6">
        <v>594</v>
      </c>
      <c r="AF199" s="6">
        <v>137</v>
      </c>
      <c r="AG199" s="6">
        <v>36</v>
      </c>
      <c r="AH199" s="6">
        <v>109</v>
      </c>
      <c r="AI199">
        <v>1006</v>
      </c>
      <c r="AJ199" s="9">
        <v>4.2916666666666665E-2</v>
      </c>
      <c r="AK199" s="8" t="s">
        <v>490</v>
      </c>
      <c r="AL199" s="8" t="s">
        <v>144</v>
      </c>
      <c r="AM199" s="6" t="s">
        <v>321</v>
      </c>
      <c r="AN199" s="6" t="s">
        <v>35</v>
      </c>
      <c r="AO199" s="6">
        <v>2</v>
      </c>
      <c r="AP199" s="6" t="s">
        <v>317</v>
      </c>
      <c r="AR199" s="6"/>
      <c r="AS199" s="16">
        <f>AS$223</f>
        <v>136</v>
      </c>
      <c r="AT199" s="16">
        <f>AT$225</f>
        <v>46</v>
      </c>
      <c r="AU199" s="6"/>
      <c r="AV199" s="6"/>
      <c r="AW199" s="7"/>
      <c r="AX199" s="8"/>
      <c r="AY199" s="8"/>
      <c r="AZ199" s="6"/>
      <c r="BA199" s="6"/>
      <c r="BB199" s="6"/>
      <c r="BC199" s="6"/>
      <c r="BE199" s="6"/>
      <c r="BF199" s="16">
        <f>BF$223</f>
        <v>127</v>
      </c>
      <c r="BG199" s="16">
        <f>BG$225</f>
        <v>42</v>
      </c>
      <c r="BH199" s="6"/>
      <c r="BJ199" s="7"/>
      <c r="BK199" s="8"/>
      <c r="BL199" s="8"/>
      <c r="BM199" s="6"/>
      <c r="BN199" s="6"/>
      <c r="BO199" s="6"/>
      <c r="BP199" s="6"/>
    </row>
    <row r="200" spans="1:68" x14ac:dyDescent="0.3">
      <c r="A200">
        <v>196</v>
      </c>
      <c r="C200" s="8" t="s">
        <v>1755</v>
      </c>
      <c r="D200" s="8" t="s">
        <v>1756</v>
      </c>
      <c r="E200" s="6" t="s">
        <v>14</v>
      </c>
      <c r="F200" s="6" t="s">
        <v>27</v>
      </c>
      <c r="G200" s="16">
        <f t="shared" si="58"/>
        <v>123</v>
      </c>
      <c r="H200" s="16">
        <f t="shared" si="59"/>
        <v>153</v>
      </c>
      <c r="I200" s="6">
        <f t="shared" si="60"/>
        <v>106</v>
      </c>
      <c r="J200" s="16">
        <f t="shared" si="61"/>
        <v>127</v>
      </c>
      <c r="K200" s="28">
        <f t="shared" si="62"/>
        <v>509</v>
      </c>
      <c r="L200" s="6"/>
      <c r="M200" s="6"/>
      <c r="N200" s="6"/>
      <c r="O200" s="6"/>
      <c r="P200" s="28"/>
      <c r="Q200" s="6"/>
      <c r="R200" s="6"/>
      <c r="S200" s="16">
        <f>S$223</f>
        <v>123</v>
      </c>
      <c r="T200" s="6"/>
      <c r="U200" s="6"/>
      <c r="V200" s="6"/>
      <c r="W200" s="13"/>
      <c r="X200" s="8"/>
      <c r="Y200" s="8"/>
      <c r="Z200" s="6"/>
      <c r="AA200" s="6"/>
      <c r="AB200" s="6"/>
      <c r="AC200" s="6"/>
      <c r="AE200" s="6"/>
      <c r="AF200" s="16">
        <f>AF$223</f>
        <v>153</v>
      </c>
      <c r="AG200" s="6"/>
      <c r="AH200" s="6"/>
      <c r="AJ200" s="7"/>
      <c r="AK200" s="8"/>
      <c r="AL200" s="8"/>
      <c r="AM200" s="6"/>
      <c r="AN200" s="6"/>
      <c r="AO200" s="6"/>
      <c r="AP200" s="6"/>
      <c r="AR200" s="6">
        <v>493</v>
      </c>
      <c r="AS200" s="6">
        <v>106</v>
      </c>
      <c r="AT200" s="6"/>
      <c r="AU200" s="6"/>
      <c r="AV200" s="6">
        <v>1413</v>
      </c>
      <c r="AW200" s="9">
        <v>4.4548611111111108E-2</v>
      </c>
      <c r="AX200" s="8" t="s">
        <v>1755</v>
      </c>
      <c r="AY200" s="8" t="s">
        <v>1756</v>
      </c>
      <c r="AZ200" s="6" t="s">
        <v>14</v>
      </c>
      <c r="BA200" s="6" t="s">
        <v>27</v>
      </c>
      <c r="BB200" s="6">
        <v>2</v>
      </c>
      <c r="BC200" s="6" t="s">
        <v>317</v>
      </c>
      <c r="BE200" s="6"/>
      <c r="BF200" s="16">
        <f>BF$223</f>
        <v>127</v>
      </c>
      <c r="BG200" s="6"/>
      <c r="BH200" s="6"/>
      <c r="BI200" s="6"/>
      <c r="BJ200" s="9"/>
      <c r="BK200" s="8"/>
      <c r="BL200" s="8"/>
      <c r="BM200" s="6"/>
      <c r="BN200" s="6"/>
      <c r="BO200" s="6"/>
      <c r="BP200" s="6"/>
    </row>
    <row r="201" spans="1:68" x14ac:dyDescent="0.3">
      <c r="A201">
        <v>197</v>
      </c>
      <c r="B201">
        <v>49</v>
      </c>
      <c r="C201" s="8" t="s">
        <v>464</v>
      </c>
      <c r="D201" s="8" t="s">
        <v>181</v>
      </c>
      <c r="E201" s="6" t="s">
        <v>324</v>
      </c>
      <c r="F201" s="6" t="s">
        <v>19</v>
      </c>
      <c r="G201" s="16">
        <f t="shared" si="58"/>
        <v>123</v>
      </c>
      <c r="H201" s="6">
        <f t="shared" si="59"/>
        <v>123</v>
      </c>
      <c r="I201" s="16">
        <f t="shared" si="60"/>
        <v>136</v>
      </c>
      <c r="J201" s="16">
        <f t="shared" si="61"/>
        <v>127</v>
      </c>
      <c r="K201" s="28">
        <f t="shared" si="62"/>
        <v>509</v>
      </c>
      <c r="L201" s="16">
        <f>T201</f>
        <v>36</v>
      </c>
      <c r="M201" s="6">
        <f>AG201</f>
        <v>35</v>
      </c>
      <c r="N201" s="16">
        <f>AT201</f>
        <v>40</v>
      </c>
      <c r="O201" s="16">
        <f>BG201</f>
        <v>38</v>
      </c>
      <c r="P201" s="28">
        <f>SUM(L201:O201)</f>
        <v>149</v>
      </c>
      <c r="Q201" s="6"/>
      <c r="R201" s="6"/>
      <c r="S201" s="16">
        <f>S$223</f>
        <v>123</v>
      </c>
      <c r="T201" s="16">
        <f>T$224</f>
        <v>36</v>
      </c>
      <c r="U201" s="6"/>
      <c r="V201" s="6"/>
      <c r="W201" s="13"/>
      <c r="X201" s="8"/>
      <c r="Y201" s="8"/>
      <c r="Z201" s="6"/>
      <c r="AA201" s="6"/>
      <c r="AB201" s="6"/>
      <c r="AC201" s="6"/>
      <c r="AE201" s="6">
        <v>574</v>
      </c>
      <c r="AF201" s="6">
        <v>123</v>
      </c>
      <c r="AG201" s="6">
        <v>35</v>
      </c>
      <c r="AH201" s="6">
        <v>95</v>
      </c>
      <c r="AI201">
        <v>806</v>
      </c>
      <c r="AJ201" s="7">
        <v>3.9502314814814816E-2</v>
      </c>
      <c r="AK201" s="8" t="s">
        <v>464</v>
      </c>
      <c r="AL201" s="8" t="s">
        <v>181</v>
      </c>
      <c r="AM201" s="6" t="s">
        <v>324</v>
      </c>
      <c r="AN201" s="6" t="s">
        <v>19</v>
      </c>
      <c r="AO201" s="6">
        <v>2</v>
      </c>
      <c r="AP201" s="6" t="s">
        <v>317</v>
      </c>
      <c r="AR201" s="6"/>
      <c r="AS201" s="16">
        <f t="shared" ref="AS201:AS211" si="63">AS$223</f>
        <v>136</v>
      </c>
      <c r="AT201" s="16">
        <f>AT$224</f>
        <v>40</v>
      </c>
      <c r="AU201" s="6"/>
      <c r="AV201" s="6"/>
      <c r="AW201" s="7"/>
      <c r="AX201" s="8"/>
      <c r="AY201" s="8"/>
      <c r="AZ201" s="6"/>
      <c r="BA201" s="6"/>
      <c r="BB201" s="6"/>
      <c r="BC201" s="6"/>
      <c r="BE201" s="6"/>
      <c r="BF201" s="16">
        <f>BF$223</f>
        <v>127</v>
      </c>
      <c r="BG201" s="16">
        <f>BG$224</f>
        <v>38</v>
      </c>
      <c r="BH201" s="6"/>
      <c r="BI201" s="6"/>
      <c r="BJ201" s="7"/>
      <c r="BK201" s="8"/>
      <c r="BL201" s="8"/>
      <c r="BM201" s="6"/>
      <c r="BN201" s="6"/>
      <c r="BO201" s="6"/>
      <c r="BP201" s="6"/>
    </row>
    <row r="202" spans="1:68" x14ac:dyDescent="0.3">
      <c r="A202">
        <v>198</v>
      </c>
      <c r="B202">
        <v>51</v>
      </c>
      <c r="C202" s="8" t="s">
        <v>1656</v>
      </c>
      <c r="D202" s="8" t="s">
        <v>1657</v>
      </c>
      <c r="E202" s="6" t="s">
        <v>324</v>
      </c>
      <c r="F202" s="6" t="s">
        <v>35</v>
      </c>
      <c r="G202" s="16">
        <f t="shared" si="58"/>
        <v>123</v>
      </c>
      <c r="H202" s="6">
        <f t="shared" si="59"/>
        <v>124</v>
      </c>
      <c r="I202" s="16">
        <f t="shared" si="60"/>
        <v>136</v>
      </c>
      <c r="J202" s="16">
        <f t="shared" si="61"/>
        <v>127</v>
      </c>
      <c r="K202" s="28">
        <f t="shared" si="62"/>
        <v>510</v>
      </c>
      <c r="L202" s="16">
        <f>T202</f>
        <v>36</v>
      </c>
      <c r="M202" s="6">
        <f>AG202</f>
        <v>36</v>
      </c>
      <c r="N202" s="16">
        <f>AT202</f>
        <v>40</v>
      </c>
      <c r="O202" s="16">
        <f>BG202</f>
        <v>38</v>
      </c>
      <c r="P202" s="28">
        <f>SUM(L202:O202)</f>
        <v>150</v>
      </c>
      <c r="Q202" s="6"/>
      <c r="R202" s="6"/>
      <c r="S202" s="16">
        <f>S$223</f>
        <v>123</v>
      </c>
      <c r="T202" s="16">
        <f>T$224</f>
        <v>36</v>
      </c>
      <c r="U202" s="6"/>
      <c r="V202" s="6"/>
      <c r="W202" s="9"/>
      <c r="X202" s="8"/>
      <c r="Y202" s="8"/>
      <c r="Z202" s="6"/>
      <c r="AA202" s="6"/>
      <c r="AB202" s="6"/>
      <c r="AC202" s="6"/>
      <c r="AE202" s="6">
        <v>575</v>
      </c>
      <c r="AF202" s="6">
        <v>124</v>
      </c>
      <c r="AG202" s="6">
        <v>36</v>
      </c>
      <c r="AH202" s="6">
        <v>96</v>
      </c>
      <c r="AI202">
        <v>1053</v>
      </c>
      <c r="AJ202" s="7">
        <v>3.9618055555555552E-2</v>
      </c>
      <c r="AK202" s="8" t="s">
        <v>1656</v>
      </c>
      <c r="AL202" s="8" t="s">
        <v>1657</v>
      </c>
      <c r="AM202" s="6" t="s">
        <v>324</v>
      </c>
      <c r="AN202" s="6" t="s">
        <v>35</v>
      </c>
      <c r="AO202" s="6">
        <v>2</v>
      </c>
      <c r="AP202" s="6" t="s">
        <v>317</v>
      </c>
      <c r="AR202" s="6"/>
      <c r="AS202" s="16">
        <f t="shared" si="63"/>
        <v>136</v>
      </c>
      <c r="AT202" s="16">
        <f>AT$224</f>
        <v>40</v>
      </c>
      <c r="AU202" s="6"/>
      <c r="AV202" s="6"/>
      <c r="AW202" s="7"/>
      <c r="AX202" s="8"/>
      <c r="AY202" s="8"/>
      <c r="AZ202" s="6"/>
      <c r="BA202" s="6"/>
      <c r="BB202" s="6"/>
      <c r="BC202" s="6"/>
      <c r="BE202" s="6"/>
      <c r="BF202" s="16">
        <f>BF$223</f>
        <v>127</v>
      </c>
      <c r="BG202" s="16">
        <f>BG$224</f>
        <v>38</v>
      </c>
      <c r="BH202" s="6"/>
      <c r="BI202" s="6"/>
      <c r="BJ202" s="9"/>
      <c r="BK202" s="8"/>
      <c r="BL202" s="8"/>
      <c r="BM202" s="6"/>
      <c r="BN202" s="6"/>
      <c r="BO202" s="6"/>
      <c r="BP202" s="6"/>
    </row>
    <row r="203" spans="1:68" x14ac:dyDescent="0.3">
      <c r="A203">
        <v>199</v>
      </c>
      <c r="B203">
        <v>50</v>
      </c>
      <c r="C203" s="8" t="s">
        <v>881</v>
      </c>
      <c r="D203" s="8" t="s">
        <v>1924</v>
      </c>
      <c r="E203" s="6" t="s">
        <v>324</v>
      </c>
      <c r="F203" s="6" t="s">
        <v>15</v>
      </c>
      <c r="G203" s="16">
        <f t="shared" si="58"/>
        <v>123</v>
      </c>
      <c r="H203" s="16">
        <f t="shared" si="59"/>
        <v>153</v>
      </c>
      <c r="I203" s="16">
        <f t="shared" si="60"/>
        <v>136</v>
      </c>
      <c r="J203" s="6">
        <f t="shared" si="61"/>
        <v>99</v>
      </c>
      <c r="K203" s="28">
        <f t="shared" si="62"/>
        <v>511</v>
      </c>
      <c r="L203" s="16">
        <f>T203</f>
        <v>36</v>
      </c>
      <c r="M203" s="16">
        <f>AG203</f>
        <v>49</v>
      </c>
      <c r="N203" s="16">
        <f>AT203</f>
        <v>40</v>
      </c>
      <c r="O203" s="6">
        <f>BG203</f>
        <v>25</v>
      </c>
      <c r="P203" s="28">
        <f>SUM(L203:O203)</f>
        <v>150</v>
      </c>
      <c r="Q203" s="6"/>
      <c r="R203" s="6"/>
      <c r="S203" s="16">
        <f>S$223</f>
        <v>123</v>
      </c>
      <c r="T203" s="16">
        <f>T$224</f>
        <v>36</v>
      </c>
      <c r="U203" s="6"/>
      <c r="V203" s="6"/>
      <c r="W203" s="13"/>
      <c r="X203" s="8"/>
      <c r="Y203" s="8"/>
      <c r="Z203" s="6"/>
      <c r="AA203" s="6"/>
      <c r="AB203" s="6"/>
      <c r="AC203" s="6"/>
      <c r="AE203" s="6"/>
      <c r="AF203" s="16">
        <f>AF$223</f>
        <v>153</v>
      </c>
      <c r="AG203" s="16">
        <f>AG$224</f>
        <v>49</v>
      </c>
      <c r="AH203" s="6"/>
      <c r="AJ203" s="7"/>
      <c r="AK203" s="8"/>
      <c r="AL203" s="8"/>
      <c r="AM203" s="6"/>
      <c r="AN203" s="6"/>
      <c r="AO203" s="6"/>
      <c r="AP203" s="6"/>
      <c r="AR203" s="6"/>
      <c r="AS203" s="16">
        <f t="shared" si="63"/>
        <v>136</v>
      </c>
      <c r="AT203" s="16">
        <f>AT$224</f>
        <v>40</v>
      </c>
      <c r="AU203" s="6"/>
      <c r="AV203" s="6"/>
      <c r="AW203" s="7"/>
      <c r="AX203" s="8"/>
      <c r="AY203" s="8"/>
      <c r="AZ203" s="6"/>
      <c r="BA203" s="6"/>
      <c r="BB203" s="6"/>
      <c r="BC203" s="6"/>
      <c r="BE203" s="6">
        <v>243</v>
      </c>
      <c r="BF203" s="6">
        <v>99</v>
      </c>
      <c r="BG203" s="6">
        <v>25</v>
      </c>
      <c r="BH203" s="6">
        <v>76</v>
      </c>
      <c r="BI203" s="6">
        <v>562</v>
      </c>
      <c r="BJ203" s="9">
        <v>4.6215277777777779E-2</v>
      </c>
      <c r="BK203" s="8" t="s">
        <v>881</v>
      </c>
      <c r="BL203" s="8" t="s">
        <v>1924</v>
      </c>
      <c r="BM203" s="6" t="s">
        <v>324</v>
      </c>
      <c r="BN203" s="6" t="s">
        <v>15</v>
      </c>
      <c r="BO203" s="6">
        <v>2</v>
      </c>
      <c r="BP203" s="6" t="s">
        <v>317</v>
      </c>
    </row>
    <row r="204" spans="1:68" x14ac:dyDescent="0.3">
      <c r="A204">
        <v>200</v>
      </c>
      <c r="B204">
        <v>34</v>
      </c>
      <c r="C204" s="8" t="s">
        <v>470</v>
      </c>
      <c r="D204" s="8" t="s">
        <v>471</v>
      </c>
      <c r="E204" s="6" t="s">
        <v>363</v>
      </c>
      <c r="F204" s="6" t="s">
        <v>52</v>
      </c>
      <c r="G204" s="6">
        <f t="shared" si="58"/>
        <v>95</v>
      </c>
      <c r="H204" s="16">
        <f t="shared" si="59"/>
        <v>153</v>
      </c>
      <c r="I204" s="16">
        <f t="shared" si="60"/>
        <v>136</v>
      </c>
      <c r="J204" s="16">
        <f t="shared" si="61"/>
        <v>127</v>
      </c>
      <c r="K204" s="28">
        <f t="shared" si="62"/>
        <v>511</v>
      </c>
      <c r="L204" s="6">
        <f>T204</f>
        <v>16</v>
      </c>
      <c r="M204" s="16">
        <f>AG204</f>
        <v>36</v>
      </c>
      <c r="N204" s="16">
        <f>AT204</f>
        <v>37</v>
      </c>
      <c r="O204" s="16">
        <f>BG204</f>
        <v>32</v>
      </c>
      <c r="P204" s="28">
        <f>SUM(L204:O204)</f>
        <v>121</v>
      </c>
      <c r="Q204" s="6"/>
      <c r="R204" s="6">
        <v>291</v>
      </c>
      <c r="S204" s="6">
        <v>95</v>
      </c>
      <c r="T204" s="6">
        <v>16</v>
      </c>
      <c r="U204" s="6">
        <v>75</v>
      </c>
      <c r="V204" s="6">
        <v>1102</v>
      </c>
      <c r="W204" s="9">
        <v>4.5740740740740742E-2</v>
      </c>
      <c r="X204" s="8" t="s">
        <v>470</v>
      </c>
      <c r="Y204" s="8" t="s">
        <v>471</v>
      </c>
      <c r="Z204" s="6" t="s">
        <v>363</v>
      </c>
      <c r="AA204" s="6" t="s">
        <v>52</v>
      </c>
      <c r="AB204" s="6">
        <v>2</v>
      </c>
      <c r="AC204" s="6" t="s">
        <v>317</v>
      </c>
      <c r="AE204" s="6"/>
      <c r="AF204" s="16">
        <f>AF$223</f>
        <v>153</v>
      </c>
      <c r="AG204" s="16">
        <f>AG$226</f>
        <v>36</v>
      </c>
      <c r="AH204" s="6"/>
      <c r="AJ204" s="7"/>
      <c r="AK204" s="8"/>
      <c r="AL204" s="8"/>
      <c r="AM204" s="6"/>
      <c r="AN204" s="6"/>
      <c r="AO204" s="6"/>
      <c r="AP204" s="6"/>
      <c r="AR204" s="6"/>
      <c r="AS204" s="16">
        <f t="shared" si="63"/>
        <v>136</v>
      </c>
      <c r="AT204" s="16">
        <f>AT$226</f>
        <v>37</v>
      </c>
      <c r="AU204" s="6"/>
      <c r="AV204" s="6"/>
      <c r="AW204" s="9"/>
      <c r="AX204" s="8"/>
      <c r="AY204" s="8"/>
      <c r="AZ204" s="6"/>
      <c r="BA204" s="6"/>
      <c r="BB204" s="6"/>
      <c r="BC204" s="6"/>
      <c r="BE204" s="6"/>
      <c r="BF204" s="16">
        <f>BF$223</f>
        <v>127</v>
      </c>
      <c r="BG204" s="16">
        <f>BG$226</f>
        <v>32</v>
      </c>
      <c r="BH204" s="6"/>
      <c r="BI204" s="6"/>
      <c r="BJ204" s="9"/>
      <c r="BK204" s="8"/>
      <c r="BL204" s="8"/>
      <c r="BM204" s="6"/>
      <c r="BN204" s="6"/>
      <c r="BO204" s="6"/>
      <c r="BP204" s="6"/>
    </row>
    <row r="205" spans="1:68" x14ac:dyDescent="0.3">
      <c r="A205">
        <v>201</v>
      </c>
      <c r="B205">
        <v>35</v>
      </c>
      <c r="C205" s="8" t="s">
        <v>1925</v>
      </c>
      <c r="D205" s="8" t="s">
        <v>1926</v>
      </c>
      <c r="E205" s="6" t="s">
        <v>363</v>
      </c>
      <c r="F205" s="6" t="s">
        <v>15</v>
      </c>
      <c r="G205" s="16">
        <f t="shared" si="58"/>
        <v>123</v>
      </c>
      <c r="H205" s="16">
        <f t="shared" si="59"/>
        <v>153</v>
      </c>
      <c r="I205" s="16">
        <f t="shared" si="60"/>
        <v>136</v>
      </c>
      <c r="J205" s="6">
        <f t="shared" si="61"/>
        <v>101</v>
      </c>
      <c r="K205" s="28">
        <f t="shared" si="62"/>
        <v>513</v>
      </c>
      <c r="L205" s="16">
        <f>T205</f>
        <v>31</v>
      </c>
      <c r="M205" s="16">
        <f>AG205</f>
        <v>36</v>
      </c>
      <c r="N205" s="16">
        <f>AT205</f>
        <v>37</v>
      </c>
      <c r="O205" s="6">
        <f>BG205</f>
        <v>18</v>
      </c>
      <c r="P205" s="28">
        <f>SUM(L205:O205)</f>
        <v>122</v>
      </c>
      <c r="Q205" s="6"/>
      <c r="R205" s="6"/>
      <c r="S205" s="16">
        <f>S$223</f>
        <v>123</v>
      </c>
      <c r="T205" s="16">
        <f>T$226</f>
        <v>31</v>
      </c>
      <c r="U205" s="6"/>
      <c r="V205" s="6"/>
      <c r="W205" s="13"/>
      <c r="X205" s="8"/>
      <c r="Y205" s="8"/>
      <c r="Z205" s="6"/>
      <c r="AA205" s="6"/>
      <c r="AB205" s="6"/>
      <c r="AC205" s="6"/>
      <c r="AE205" s="6"/>
      <c r="AF205" s="16">
        <f>AF$223</f>
        <v>153</v>
      </c>
      <c r="AG205" s="16">
        <f>AG$226</f>
        <v>36</v>
      </c>
      <c r="AH205" s="6"/>
      <c r="AJ205" s="7"/>
      <c r="AK205" s="8"/>
      <c r="AL205" s="8"/>
      <c r="AM205" s="6"/>
      <c r="AN205" s="6"/>
      <c r="AO205" s="6"/>
      <c r="AP205" s="6"/>
      <c r="AR205" s="6"/>
      <c r="AS205" s="16">
        <f t="shared" si="63"/>
        <v>136</v>
      </c>
      <c r="AT205" s="16">
        <f>AT$226</f>
        <v>37</v>
      </c>
      <c r="AU205" s="6"/>
      <c r="AV205" s="6"/>
      <c r="AW205" s="7"/>
      <c r="AX205" s="8"/>
      <c r="AY205" s="8"/>
      <c r="AZ205" s="6"/>
      <c r="BA205" s="6"/>
      <c r="BB205" s="6"/>
      <c r="BC205" s="6"/>
      <c r="BE205" s="6">
        <v>246</v>
      </c>
      <c r="BF205" s="6">
        <v>101</v>
      </c>
      <c r="BG205" s="6">
        <v>18</v>
      </c>
      <c r="BH205" s="6">
        <v>78</v>
      </c>
      <c r="BI205" s="6">
        <v>565</v>
      </c>
      <c r="BJ205" s="9">
        <v>4.732638888888889E-2</v>
      </c>
      <c r="BK205" s="8" t="s">
        <v>1925</v>
      </c>
      <c r="BL205" s="8" t="s">
        <v>1926</v>
      </c>
      <c r="BM205" s="6" t="s">
        <v>363</v>
      </c>
      <c r="BN205" s="6" t="s">
        <v>15</v>
      </c>
      <c r="BO205" s="6">
        <v>2</v>
      </c>
      <c r="BP205" s="6" t="s">
        <v>317</v>
      </c>
    </row>
    <row r="206" spans="1:68" x14ac:dyDescent="0.3">
      <c r="A206">
        <v>202</v>
      </c>
      <c r="C206" s="8" t="s">
        <v>474</v>
      </c>
      <c r="D206" s="8" t="s">
        <v>180</v>
      </c>
      <c r="E206" s="6" t="s">
        <v>14</v>
      </c>
      <c r="F206" s="6" t="s">
        <v>52</v>
      </c>
      <c r="G206" s="6">
        <f t="shared" si="58"/>
        <v>97</v>
      </c>
      <c r="H206" s="16">
        <f t="shared" si="59"/>
        <v>153</v>
      </c>
      <c r="I206" s="16">
        <f t="shared" si="60"/>
        <v>136</v>
      </c>
      <c r="J206" s="16">
        <f t="shared" si="61"/>
        <v>127</v>
      </c>
      <c r="K206" s="28">
        <f t="shared" si="62"/>
        <v>513</v>
      </c>
      <c r="L206" s="6"/>
      <c r="M206" s="6"/>
      <c r="N206" s="6"/>
      <c r="O206" s="6"/>
      <c r="P206" s="28"/>
      <c r="Q206" s="6"/>
      <c r="R206" s="6">
        <v>293</v>
      </c>
      <c r="S206" s="6">
        <v>97</v>
      </c>
      <c r="T206" s="6"/>
      <c r="U206" s="6"/>
      <c r="V206" s="6">
        <v>1109</v>
      </c>
      <c r="W206" s="9">
        <v>4.5960648148148146E-2</v>
      </c>
      <c r="X206" s="8" t="s">
        <v>474</v>
      </c>
      <c r="Y206" s="8" t="s">
        <v>180</v>
      </c>
      <c r="Z206" s="6" t="s">
        <v>14</v>
      </c>
      <c r="AA206" s="6" t="s">
        <v>52</v>
      </c>
      <c r="AB206" s="6">
        <v>2</v>
      </c>
      <c r="AC206" s="6" t="s">
        <v>317</v>
      </c>
      <c r="AE206" s="6"/>
      <c r="AF206" s="16">
        <f>AF$223</f>
        <v>153</v>
      </c>
      <c r="AG206" s="6"/>
      <c r="AH206" s="6"/>
      <c r="AJ206" s="7"/>
      <c r="AK206" s="8"/>
      <c r="AL206" s="8"/>
      <c r="AM206" s="6"/>
      <c r="AN206" s="6"/>
      <c r="AO206" s="6"/>
      <c r="AP206" s="6"/>
      <c r="AR206" s="6"/>
      <c r="AS206" s="16">
        <f t="shared" si="63"/>
        <v>136</v>
      </c>
      <c r="AT206" s="6"/>
      <c r="AU206" s="6"/>
      <c r="AV206" s="6"/>
      <c r="AW206" s="7"/>
      <c r="AX206" s="8"/>
      <c r="AY206" s="8"/>
      <c r="AZ206" s="6"/>
      <c r="BA206" s="6"/>
      <c r="BB206" s="6"/>
      <c r="BC206" s="6"/>
      <c r="BE206" s="6"/>
      <c r="BF206" s="16">
        <f>BF$223</f>
        <v>127</v>
      </c>
      <c r="BG206" s="6"/>
      <c r="BH206" s="6"/>
      <c r="BI206" s="6"/>
      <c r="BJ206" s="7"/>
      <c r="BK206" s="8"/>
      <c r="BL206" s="8"/>
      <c r="BM206" s="6"/>
      <c r="BN206" s="6"/>
      <c r="BO206" s="6"/>
      <c r="BP206" s="6"/>
    </row>
    <row r="207" spans="1:68" x14ac:dyDescent="0.3">
      <c r="A207">
        <v>203</v>
      </c>
      <c r="B207">
        <v>14</v>
      </c>
      <c r="C207" s="8" t="s">
        <v>1927</v>
      </c>
      <c r="D207" s="8" t="s">
        <v>1928</v>
      </c>
      <c r="E207" s="6" t="s">
        <v>411</v>
      </c>
      <c r="F207" s="6" t="s">
        <v>35</v>
      </c>
      <c r="G207" s="16">
        <f t="shared" si="58"/>
        <v>123</v>
      </c>
      <c r="H207" s="16">
        <f t="shared" si="59"/>
        <v>153</v>
      </c>
      <c r="I207" s="16">
        <f t="shared" si="60"/>
        <v>136</v>
      </c>
      <c r="J207" s="6">
        <f t="shared" si="61"/>
        <v>103</v>
      </c>
      <c r="K207" s="28">
        <f t="shared" si="62"/>
        <v>515</v>
      </c>
      <c r="L207" s="16">
        <f t="shared" ref="L207:L220" si="64">T207</f>
        <v>19</v>
      </c>
      <c r="M207" s="16">
        <f t="shared" ref="M207:M220" si="65">AG207</f>
        <v>18</v>
      </c>
      <c r="N207" s="16">
        <f t="shared" ref="N207:N220" si="66">AT207</f>
        <v>16</v>
      </c>
      <c r="O207" s="6">
        <f t="shared" ref="O207:O220" si="67">BG207</f>
        <v>10</v>
      </c>
      <c r="P207" s="28">
        <f t="shared" ref="P207:P220" si="68">SUM(L207:O207)</f>
        <v>63</v>
      </c>
      <c r="Q207" s="6"/>
      <c r="R207" s="6"/>
      <c r="S207" s="16">
        <f>S$223</f>
        <v>123</v>
      </c>
      <c r="T207" s="16">
        <f>T$227</f>
        <v>19</v>
      </c>
      <c r="U207" s="6"/>
      <c r="V207" s="6"/>
      <c r="W207" s="9"/>
      <c r="X207" s="8"/>
      <c r="Y207" s="8"/>
      <c r="Z207" s="6"/>
      <c r="AA207" s="6"/>
      <c r="AB207" s="6"/>
      <c r="AC207" s="6"/>
      <c r="AE207" s="6"/>
      <c r="AF207" s="16">
        <f>AF$223</f>
        <v>153</v>
      </c>
      <c r="AG207" s="16">
        <f>AG$227</f>
        <v>18</v>
      </c>
      <c r="AH207" s="6"/>
      <c r="AJ207" s="7"/>
      <c r="AK207" s="8"/>
      <c r="AL207" s="8"/>
      <c r="AM207" s="6"/>
      <c r="AN207" s="6"/>
      <c r="AO207" s="6"/>
      <c r="AP207" s="6"/>
      <c r="AR207" s="6"/>
      <c r="AS207" s="16">
        <f t="shared" si="63"/>
        <v>136</v>
      </c>
      <c r="AT207" s="16">
        <f>AT$227</f>
        <v>16</v>
      </c>
      <c r="AU207" s="6"/>
      <c r="AV207" s="6"/>
      <c r="AW207" s="9"/>
      <c r="AX207" s="8"/>
      <c r="AY207" s="8"/>
      <c r="AZ207" s="6"/>
      <c r="BA207" s="6"/>
      <c r="BB207" s="6"/>
      <c r="BC207" s="6"/>
      <c r="BE207" s="6">
        <v>248</v>
      </c>
      <c r="BF207" s="6">
        <v>103</v>
      </c>
      <c r="BG207" s="6">
        <v>10</v>
      </c>
      <c r="BH207" s="6">
        <v>79</v>
      </c>
      <c r="BI207" s="6">
        <v>1076</v>
      </c>
      <c r="BJ207" s="9">
        <v>4.7395833333333331E-2</v>
      </c>
      <c r="BK207" s="8" t="s">
        <v>1927</v>
      </c>
      <c r="BL207" s="8" t="s">
        <v>1928</v>
      </c>
      <c r="BM207" s="6" t="s">
        <v>411</v>
      </c>
      <c r="BN207" s="6" t="s">
        <v>35</v>
      </c>
      <c r="BO207" s="6">
        <v>2</v>
      </c>
      <c r="BP207" s="6" t="s">
        <v>317</v>
      </c>
    </row>
    <row r="208" spans="1:68" x14ac:dyDescent="0.3">
      <c r="A208">
        <v>204</v>
      </c>
      <c r="B208">
        <v>60</v>
      </c>
      <c r="C208" s="8" t="s">
        <v>459</v>
      </c>
      <c r="D208" s="8" t="s">
        <v>494</v>
      </c>
      <c r="E208" s="6" t="s">
        <v>321</v>
      </c>
      <c r="F208" s="6" t="s">
        <v>52</v>
      </c>
      <c r="G208" s="6">
        <f t="shared" si="58"/>
        <v>111</v>
      </c>
      <c r="H208" s="6">
        <f t="shared" si="59"/>
        <v>142</v>
      </c>
      <c r="I208" s="16">
        <f t="shared" si="60"/>
        <v>136</v>
      </c>
      <c r="J208" s="16">
        <f t="shared" si="61"/>
        <v>127</v>
      </c>
      <c r="K208" s="28">
        <f t="shared" si="62"/>
        <v>516</v>
      </c>
      <c r="L208" s="6">
        <f t="shared" si="64"/>
        <v>33</v>
      </c>
      <c r="M208" s="6">
        <f t="shared" si="65"/>
        <v>39</v>
      </c>
      <c r="N208" s="16">
        <f t="shared" si="66"/>
        <v>46</v>
      </c>
      <c r="O208" s="16">
        <f t="shared" si="67"/>
        <v>42</v>
      </c>
      <c r="P208" s="28">
        <f t="shared" si="68"/>
        <v>160</v>
      </c>
      <c r="Q208" s="6"/>
      <c r="R208" s="6">
        <v>313</v>
      </c>
      <c r="S208" s="6">
        <v>111</v>
      </c>
      <c r="T208" s="6">
        <v>33</v>
      </c>
      <c r="U208" s="6">
        <v>89</v>
      </c>
      <c r="V208" s="6">
        <v>1092</v>
      </c>
      <c r="W208" s="9">
        <v>6.7268518518518519E-2</v>
      </c>
      <c r="X208" s="8" t="s">
        <v>459</v>
      </c>
      <c r="Y208" s="8" t="s">
        <v>494</v>
      </c>
      <c r="Z208" s="6" t="s">
        <v>321</v>
      </c>
      <c r="AA208" s="6" t="s">
        <v>52</v>
      </c>
      <c r="AB208" s="6">
        <v>2</v>
      </c>
      <c r="AC208" s="6" t="s">
        <v>317</v>
      </c>
      <c r="AE208" s="6">
        <v>606</v>
      </c>
      <c r="AF208" s="6">
        <v>142</v>
      </c>
      <c r="AG208" s="6">
        <v>39</v>
      </c>
      <c r="AH208" s="6">
        <v>114</v>
      </c>
      <c r="AI208">
        <v>1092</v>
      </c>
      <c r="AJ208" s="9">
        <v>5.4907407407407405E-2</v>
      </c>
      <c r="AK208" s="8" t="s">
        <v>459</v>
      </c>
      <c r="AL208" s="8" t="s">
        <v>494</v>
      </c>
      <c r="AM208" s="6" t="s">
        <v>321</v>
      </c>
      <c r="AN208" s="6" t="s">
        <v>52</v>
      </c>
      <c r="AO208" s="6">
        <v>2</v>
      </c>
      <c r="AP208" s="6" t="s">
        <v>317</v>
      </c>
      <c r="AS208" s="16">
        <f t="shared" si="63"/>
        <v>136</v>
      </c>
      <c r="AT208" s="16">
        <f>AT$225</f>
        <v>46</v>
      </c>
      <c r="BE208" s="6"/>
      <c r="BF208" s="16">
        <f t="shared" ref="BF208:BF213" si="69">BF$223</f>
        <v>127</v>
      </c>
      <c r="BG208" s="16">
        <f>BG$225</f>
        <v>42</v>
      </c>
      <c r="BH208" s="6"/>
      <c r="BI208" s="6"/>
      <c r="BJ208" s="9"/>
      <c r="BK208" s="8"/>
      <c r="BL208" s="8"/>
      <c r="BM208" s="6"/>
      <c r="BN208" s="6"/>
      <c r="BO208" s="6"/>
      <c r="BP208" s="6"/>
    </row>
    <row r="209" spans="1:68" x14ac:dyDescent="0.3">
      <c r="A209">
        <v>205</v>
      </c>
      <c r="B209">
        <v>64</v>
      </c>
      <c r="C209" s="8" t="s">
        <v>402</v>
      </c>
      <c r="D209" s="8" t="s">
        <v>1661</v>
      </c>
      <c r="E209" s="6" t="s">
        <v>321</v>
      </c>
      <c r="F209" s="6" t="s">
        <v>35</v>
      </c>
      <c r="G209" s="16">
        <f t="shared" si="58"/>
        <v>123</v>
      </c>
      <c r="H209" s="6">
        <f t="shared" si="59"/>
        <v>131</v>
      </c>
      <c r="I209" s="16">
        <f t="shared" si="60"/>
        <v>136</v>
      </c>
      <c r="J209" s="16">
        <f t="shared" si="61"/>
        <v>127</v>
      </c>
      <c r="K209" s="28">
        <f t="shared" si="62"/>
        <v>517</v>
      </c>
      <c r="L209" s="16">
        <f t="shared" si="64"/>
        <v>44</v>
      </c>
      <c r="M209" s="6">
        <f t="shared" si="65"/>
        <v>34</v>
      </c>
      <c r="N209" s="16">
        <f t="shared" si="66"/>
        <v>46</v>
      </c>
      <c r="O209" s="16">
        <f t="shared" si="67"/>
        <v>42</v>
      </c>
      <c r="P209" s="28">
        <f t="shared" si="68"/>
        <v>166</v>
      </c>
      <c r="Q209" s="6"/>
      <c r="R209" s="6"/>
      <c r="S209" s="16">
        <f>S$223</f>
        <v>123</v>
      </c>
      <c r="T209" s="16">
        <f>T$225</f>
        <v>44</v>
      </c>
      <c r="U209" s="6"/>
      <c r="V209" s="6"/>
      <c r="W209" s="9"/>
      <c r="X209" s="8"/>
      <c r="Y209" s="8"/>
      <c r="Z209" s="6"/>
      <c r="AA209" s="6"/>
      <c r="AB209" s="6"/>
      <c r="AC209" s="6"/>
      <c r="AE209" s="6">
        <v>586</v>
      </c>
      <c r="AF209" s="6">
        <v>131</v>
      </c>
      <c r="AG209" s="6">
        <v>34</v>
      </c>
      <c r="AH209" s="6">
        <v>103</v>
      </c>
      <c r="AI209">
        <v>1040</v>
      </c>
      <c r="AJ209" s="7">
        <v>4.0983796296296296E-2</v>
      </c>
      <c r="AK209" s="8" t="s">
        <v>402</v>
      </c>
      <c r="AL209" s="8" t="s">
        <v>1661</v>
      </c>
      <c r="AM209" s="6" t="s">
        <v>321</v>
      </c>
      <c r="AN209" s="6" t="s">
        <v>35</v>
      </c>
      <c r="AO209" s="6">
        <v>2</v>
      </c>
      <c r="AP209" s="6" t="s">
        <v>317</v>
      </c>
      <c r="AR209" s="6"/>
      <c r="AS209" s="16">
        <f t="shared" si="63"/>
        <v>136</v>
      </c>
      <c r="AT209" s="16">
        <f>AT$225</f>
        <v>46</v>
      </c>
      <c r="AU209" s="6"/>
      <c r="AV209" s="6"/>
      <c r="AW209" s="7"/>
      <c r="AX209" s="8"/>
      <c r="AY209" s="8"/>
      <c r="AZ209" s="6"/>
      <c r="BA209" s="6"/>
      <c r="BB209" s="6"/>
      <c r="BC209" s="6"/>
      <c r="BE209" s="6"/>
      <c r="BF209" s="16">
        <f t="shared" si="69"/>
        <v>127</v>
      </c>
      <c r="BG209" s="16">
        <f>BG$225</f>
        <v>42</v>
      </c>
      <c r="BH209" s="6"/>
      <c r="BI209" s="6"/>
      <c r="BJ209" s="9"/>
      <c r="BK209" s="8"/>
      <c r="BL209" s="8"/>
      <c r="BM209" s="6"/>
      <c r="BN209" s="6"/>
      <c r="BO209" s="6"/>
      <c r="BP209" s="6"/>
    </row>
    <row r="210" spans="1:68" x14ac:dyDescent="0.3">
      <c r="A210">
        <v>206</v>
      </c>
      <c r="B210">
        <v>62</v>
      </c>
      <c r="C210" s="8" t="s">
        <v>495</v>
      </c>
      <c r="D210" s="8" t="s">
        <v>496</v>
      </c>
      <c r="E210" s="6" t="s">
        <v>321</v>
      </c>
      <c r="F210" s="6" t="s">
        <v>52</v>
      </c>
      <c r="G210" s="6">
        <f t="shared" si="58"/>
        <v>112</v>
      </c>
      <c r="H210" s="6">
        <f t="shared" si="59"/>
        <v>143</v>
      </c>
      <c r="I210" s="16">
        <f t="shared" si="60"/>
        <v>136</v>
      </c>
      <c r="J210" s="16">
        <f t="shared" si="61"/>
        <v>127</v>
      </c>
      <c r="K210" s="28">
        <f t="shared" si="62"/>
        <v>518</v>
      </c>
      <c r="L210" s="6">
        <f t="shared" si="64"/>
        <v>34</v>
      </c>
      <c r="M210" s="6">
        <f t="shared" si="65"/>
        <v>40</v>
      </c>
      <c r="N210" s="16">
        <f t="shared" si="66"/>
        <v>46</v>
      </c>
      <c r="O210" s="16">
        <f t="shared" si="67"/>
        <v>42</v>
      </c>
      <c r="P210" s="28">
        <f t="shared" si="68"/>
        <v>162</v>
      </c>
      <c r="Q210" s="6"/>
      <c r="R210" s="6">
        <v>314</v>
      </c>
      <c r="S210" s="6">
        <v>112</v>
      </c>
      <c r="T210" s="6">
        <v>34</v>
      </c>
      <c r="U210" s="6">
        <v>90</v>
      </c>
      <c r="V210" s="6">
        <v>1100</v>
      </c>
      <c r="W210" s="9">
        <v>6.7268518518518519E-2</v>
      </c>
      <c r="X210" s="8" t="s">
        <v>495</v>
      </c>
      <c r="Y210" s="8" t="s">
        <v>496</v>
      </c>
      <c r="Z210" s="6" t="s">
        <v>321</v>
      </c>
      <c r="AA210" s="6" t="s">
        <v>52</v>
      </c>
      <c r="AB210" s="6">
        <v>2</v>
      </c>
      <c r="AC210" s="6" t="s">
        <v>317</v>
      </c>
      <c r="AE210" s="6">
        <v>607</v>
      </c>
      <c r="AF210" s="6">
        <v>143</v>
      </c>
      <c r="AG210" s="6">
        <v>40</v>
      </c>
      <c r="AH210" s="6">
        <v>115</v>
      </c>
      <c r="AI210">
        <v>1100</v>
      </c>
      <c r="AJ210" s="9">
        <v>5.4918981481481478E-2</v>
      </c>
      <c r="AK210" s="8" t="s">
        <v>495</v>
      </c>
      <c r="AL210" s="8" t="s">
        <v>496</v>
      </c>
      <c r="AM210" s="6" t="s">
        <v>321</v>
      </c>
      <c r="AN210" s="6" t="s">
        <v>52</v>
      </c>
      <c r="AO210" s="6">
        <v>2</v>
      </c>
      <c r="AP210" s="6" t="s">
        <v>317</v>
      </c>
      <c r="AR210" s="6"/>
      <c r="AS210" s="16">
        <f t="shared" si="63"/>
        <v>136</v>
      </c>
      <c r="AT210" s="16">
        <f>AT$225</f>
        <v>46</v>
      </c>
      <c r="AU210" s="6"/>
      <c r="AV210" s="6"/>
      <c r="AW210" s="7"/>
      <c r="AX210" s="8"/>
      <c r="AY210" s="8"/>
      <c r="AZ210" s="6"/>
      <c r="BA210" s="6"/>
      <c r="BB210" s="6"/>
      <c r="BC210" s="6"/>
      <c r="BE210" s="6"/>
      <c r="BF210" s="16">
        <f t="shared" si="69"/>
        <v>127</v>
      </c>
      <c r="BG210" s="16">
        <f>BG$225</f>
        <v>42</v>
      </c>
      <c r="BH210" s="6"/>
      <c r="BI210" s="6"/>
      <c r="BJ210" s="7"/>
      <c r="BK210" s="8"/>
      <c r="BL210" s="8"/>
      <c r="BM210" s="6"/>
      <c r="BN210" s="6"/>
      <c r="BO210" s="6"/>
      <c r="BP210" s="6"/>
    </row>
    <row r="211" spans="1:68" x14ac:dyDescent="0.3">
      <c r="A211">
        <v>207</v>
      </c>
      <c r="B211">
        <v>13</v>
      </c>
      <c r="C211" s="8" t="s">
        <v>967</v>
      </c>
      <c r="D211" s="8" t="s">
        <v>1568</v>
      </c>
      <c r="E211" s="6" t="s">
        <v>411</v>
      </c>
      <c r="F211" s="6" t="s">
        <v>19</v>
      </c>
      <c r="G211" s="16">
        <f t="shared" si="58"/>
        <v>123</v>
      </c>
      <c r="H211" s="6">
        <f t="shared" si="59"/>
        <v>132</v>
      </c>
      <c r="I211" s="16">
        <f t="shared" si="60"/>
        <v>136</v>
      </c>
      <c r="J211" s="16">
        <f t="shared" si="61"/>
        <v>127</v>
      </c>
      <c r="K211" s="28">
        <f t="shared" si="62"/>
        <v>518</v>
      </c>
      <c r="L211" s="16">
        <f t="shared" si="64"/>
        <v>19</v>
      </c>
      <c r="M211" s="6">
        <f t="shared" si="65"/>
        <v>7</v>
      </c>
      <c r="N211" s="16">
        <f t="shared" si="66"/>
        <v>16</v>
      </c>
      <c r="O211" s="16">
        <f t="shared" si="67"/>
        <v>20</v>
      </c>
      <c r="P211" s="28">
        <f t="shared" si="68"/>
        <v>62</v>
      </c>
      <c r="Q211" s="6"/>
      <c r="R211" s="6"/>
      <c r="S211" s="16">
        <f t="shared" ref="S211:S218" si="70">S$223</f>
        <v>123</v>
      </c>
      <c r="T211" s="16">
        <f>T$227</f>
        <v>19</v>
      </c>
      <c r="U211" s="6"/>
      <c r="V211" s="6"/>
      <c r="W211" s="13"/>
      <c r="X211" s="8"/>
      <c r="Y211" s="8"/>
      <c r="Z211" s="6"/>
      <c r="AA211" s="6"/>
      <c r="AB211" s="6"/>
      <c r="AC211" s="6"/>
      <c r="AE211" s="6">
        <v>587</v>
      </c>
      <c r="AF211" s="6">
        <v>132</v>
      </c>
      <c r="AG211" s="6">
        <v>7</v>
      </c>
      <c r="AH211" s="6">
        <v>104</v>
      </c>
      <c r="AI211">
        <v>823</v>
      </c>
      <c r="AJ211" s="7">
        <v>4.1076388888888891E-2</v>
      </c>
      <c r="AK211" s="8" t="s">
        <v>967</v>
      </c>
      <c r="AL211" s="8" t="s">
        <v>1568</v>
      </c>
      <c r="AM211" s="6" t="s">
        <v>411</v>
      </c>
      <c r="AN211" s="6" t="s">
        <v>19</v>
      </c>
      <c r="AO211" s="6">
        <v>2</v>
      </c>
      <c r="AP211" s="6" t="s">
        <v>317</v>
      </c>
      <c r="AS211" s="16">
        <f t="shared" si="63"/>
        <v>136</v>
      </c>
      <c r="AT211" s="16">
        <f>AT$227</f>
        <v>16</v>
      </c>
      <c r="BE211" s="6"/>
      <c r="BF211" s="16">
        <f t="shared" si="69"/>
        <v>127</v>
      </c>
      <c r="BG211" s="16">
        <f>BG$227</f>
        <v>20</v>
      </c>
      <c r="BH211" s="6"/>
      <c r="BI211" s="6"/>
      <c r="BJ211" s="7"/>
      <c r="BK211" s="8"/>
      <c r="BL211" s="8"/>
      <c r="BM211" s="6"/>
      <c r="BN211" s="6"/>
      <c r="BO211" s="6"/>
      <c r="BP211" s="6"/>
    </row>
    <row r="212" spans="1:68" x14ac:dyDescent="0.3">
      <c r="A212">
        <v>208</v>
      </c>
      <c r="B212">
        <v>65</v>
      </c>
      <c r="C212" s="8" t="s">
        <v>402</v>
      </c>
      <c r="D212" s="8" t="s">
        <v>257</v>
      </c>
      <c r="E212" s="6" t="s">
        <v>321</v>
      </c>
      <c r="F212" s="6" t="s">
        <v>27</v>
      </c>
      <c r="G212" s="16">
        <f t="shared" si="58"/>
        <v>123</v>
      </c>
      <c r="H212" s="16">
        <f t="shared" si="59"/>
        <v>153</v>
      </c>
      <c r="I212" s="6">
        <f t="shared" si="60"/>
        <v>116</v>
      </c>
      <c r="J212" s="16">
        <f t="shared" si="61"/>
        <v>127</v>
      </c>
      <c r="K212" s="28">
        <f t="shared" si="62"/>
        <v>519</v>
      </c>
      <c r="L212" s="16">
        <f t="shared" si="64"/>
        <v>44</v>
      </c>
      <c r="M212" s="16">
        <f t="shared" si="65"/>
        <v>50</v>
      </c>
      <c r="N212" s="6">
        <f t="shared" si="66"/>
        <v>32</v>
      </c>
      <c r="O212" s="16">
        <f t="shared" si="67"/>
        <v>42</v>
      </c>
      <c r="P212" s="28">
        <f t="shared" si="68"/>
        <v>168</v>
      </c>
      <c r="Q212" s="6"/>
      <c r="R212" s="6"/>
      <c r="S212" s="16">
        <f t="shared" si="70"/>
        <v>123</v>
      </c>
      <c r="T212" s="16">
        <f>T$225</f>
        <v>44</v>
      </c>
      <c r="U212" s="6"/>
      <c r="V212" s="6"/>
      <c r="W212" s="13"/>
      <c r="X212" s="8"/>
      <c r="Y212" s="8"/>
      <c r="Z212" s="6"/>
      <c r="AA212" s="6"/>
      <c r="AB212" s="6"/>
      <c r="AC212" s="6"/>
      <c r="AE212" s="6"/>
      <c r="AF212" s="16">
        <f>AF$223</f>
        <v>153</v>
      </c>
      <c r="AG212" s="16">
        <f>AG$225</f>
        <v>50</v>
      </c>
      <c r="AH212" s="6"/>
      <c r="AJ212" s="7"/>
      <c r="AK212" s="8"/>
      <c r="AL212" s="8"/>
      <c r="AM212" s="6"/>
      <c r="AN212" s="6"/>
      <c r="AO212" s="6"/>
      <c r="AP212" s="6"/>
      <c r="AR212" s="6">
        <v>510</v>
      </c>
      <c r="AS212" s="6">
        <v>116</v>
      </c>
      <c r="AT212" s="6">
        <v>32</v>
      </c>
      <c r="AU212" s="6">
        <v>90</v>
      </c>
      <c r="AV212" s="6">
        <v>1392</v>
      </c>
      <c r="AW212" s="9">
        <v>4.6770833333333331E-2</v>
      </c>
      <c r="AX212" s="8" t="s">
        <v>402</v>
      </c>
      <c r="AY212" s="8" t="s">
        <v>257</v>
      </c>
      <c r="AZ212" s="6" t="s">
        <v>321</v>
      </c>
      <c r="BA212" s="6" t="s">
        <v>27</v>
      </c>
      <c r="BB212" s="6">
        <v>2</v>
      </c>
      <c r="BC212" s="6" t="s">
        <v>317</v>
      </c>
      <c r="BF212" s="16">
        <f t="shared" si="69"/>
        <v>127</v>
      </c>
      <c r="BG212" s="16">
        <f>BG$225</f>
        <v>42</v>
      </c>
    </row>
    <row r="213" spans="1:68" x14ac:dyDescent="0.3">
      <c r="A213">
        <v>209</v>
      </c>
      <c r="B213">
        <v>15</v>
      </c>
      <c r="C213" s="8" t="s">
        <v>1459</v>
      </c>
      <c r="D213" s="8" t="s">
        <v>1662</v>
      </c>
      <c r="E213" s="6" t="s">
        <v>411</v>
      </c>
      <c r="F213" s="6" t="s">
        <v>19</v>
      </c>
      <c r="G213" s="16">
        <f t="shared" si="58"/>
        <v>123</v>
      </c>
      <c r="H213" s="6">
        <f t="shared" si="59"/>
        <v>133</v>
      </c>
      <c r="I213" s="16">
        <f t="shared" si="60"/>
        <v>136</v>
      </c>
      <c r="J213" s="16">
        <f t="shared" si="61"/>
        <v>127</v>
      </c>
      <c r="K213" s="28">
        <f t="shared" si="62"/>
        <v>519</v>
      </c>
      <c r="L213" s="16">
        <f t="shared" si="64"/>
        <v>19</v>
      </c>
      <c r="M213" s="6">
        <f t="shared" si="65"/>
        <v>8</v>
      </c>
      <c r="N213" s="16">
        <f t="shared" si="66"/>
        <v>16</v>
      </c>
      <c r="O213" s="16">
        <f t="shared" si="67"/>
        <v>20</v>
      </c>
      <c r="P213" s="28">
        <f t="shared" si="68"/>
        <v>63</v>
      </c>
      <c r="Q213" s="6"/>
      <c r="R213" s="6"/>
      <c r="S213" s="16">
        <f t="shared" si="70"/>
        <v>123</v>
      </c>
      <c r="T213" s="16">
        <f>T$227</f>
        <v>19</v>
      </c>
      <c r="U213" s="6"/>
      <c r="V213" s="6"/>
      <c r="W213" s="13"/>
      <c r="X213" s="8"/>
      <c r="Y213" s="8"/>
      <c r="Z213" s="6"/>
      <c r="AA213" s="6"/>
      <c r="AB213" s="6"/>
      <c r="AC213" s="6"/>
      <c r="AE213" s="6">
        <v>588</v>
      </c>
      <c r="AF213" s="6">
        <v>133</v>
      </c>
      <c r="AG213" s="6">
        <v>8</v>
      </c>
      <c r="AH213" s="6">
        <v>105</v>
      </c>
      <c r="AI213">
        <v>852</v>
      </c>
      <c r="AJ213" s="7">
        <v>4.1076388888888891E-2</v>
      </c>
      <c r="AK213" s="8" t="s">
        <v>1459</v>
      </c>
      <c r="AL213" s="8" t="s">
        <v>1662</v>
      </c>
      <c r="AM213" s="6" t="s">
        <v>411</v>
      </c>
      <c r="AN213" s="6" t="s">
        <v>19</v>
      </c>
      <c r="AO213" s="6">
        <v>2</v>
      </c>
      <c r="AP213" s="6" t="s">
        <v>317</v>
      </c>
      <c r="AR213" s="6"/>
      <c r="AS213" s="16">
        <f>AS$223</f>
        <v>136</v>
      </c>
      <c r="AT213" s="16">
        <f>AT$227</f>
        <v>16</v>
      </c>
      <c r="AU213" s="6"/>
      <c r="AV213" s="6"/>
      <c r="AW213" s="7"/>
      <c r="AX213" s="8"/>
      <c r="AY213" s="8"/>
      <c r="AZ213" s="6"/>
      <c r="BA213" s="6"/>
      <c r="BB213" s="6"/>
      <c r="BC213" s="6"/>
      <c r="BE213" s="6"/>
      <c r="BF213" s="16">
        <f t="shared" si="69"/>
        <v>127</v>
      </c>
      <c r="BG213" s="16">
        <f>BG$227</f>
        <v>20</v>
      </c>
      <c r="BH213" s="6"/>
      <c r="BI213" s="6"/>
      <c r="BJ213" s="7"/>
      <c r="BK213" s="8"/>
      <c r="BL213" s="8"/>
      <c r="BM213" s="6"/>
      <c r="BN213" s="6"/>
      <c r="BO213" s="6"/>
      <c r="BP213" s="6"/>
    </row>
    <row r="214" spans="1:68" x14ac:dyDescent="0.3">
      <c r="A214">
        <v>210</v>
      </c>
      <c r="B214">
        <v>66</v>
      </c>
      <c r="C214" s="8" t="s">
        <v>480</v>
      </c>
      <c r="D214" s="8" t="s">
        <v>1929</v>
      </c>
      <c r="E214" s="6" t="s">
        <v>321</v>
      </c>
      <c r="F214" s="6" t="s">
        <v>19</v>
      </c>
      <c r="G214" s="16">
        <f t="shared" si="58"/>
        <v>123</v>
      </c>
      <c r="H214" s="16">
        <f t="shared" si="59"/>
        <v>153</v>
      </c>
      <c r="I214" s="16">
        <f t="shared" si="60"/>
        <v>136</v>
      </c>
      <c r="J214" s="6">
        <f t="shared" si="61"/>
        <v>110</v>
      </c>
      <c r="K214" s="28">
        <f t="shared" si="62"/>
        <v>522</v>
      </c>
      <c r="L214" s="16">
        <f t="shared" si="64"/>
        <v>44</v>
      </c>
      <c r="M214" s="16">
        <f t="shared" si="65"/>
        <v>50</v>
      </c>
      <c r="N214" s="16">
        <f t="shared" si="66"/>
        <v>46</v>
      </c>
      <c r="O214" s="6">
        <f t="shared" si="67"/>
        <v>29</v>
      </c>
      <c r="P214" s="28">
        <f t="shared" si="68"/>
        <v>169</v>
      </c>
      <c r="Q214" s="6"/>
      <c r="R214" s="6"/>
      <c r="S214" s="16">
        <f t="shared" si="70"/>
        <v>123</v>
      </c>
      <c r="T214" s="16">
        <f>T$225</f>
        <v>44</v>
      </c>
      <c r="U214" s="6"/>
      <c r="V214" s="6"/>
      <c r="W214" s="13"/>
      <c r="X214" s="8"/>
      <c r="Y214" s="8"/>
      <c r="Z214" s="6"/>
      <c r="AA214" s="6"/>
      <c r="AB214" s="6"/>
      <c r="AC214" s="6"/>
      <c r="AE214" s="6"/>
      <c r="AF214" s="16">
        <f>AF$223</f>
        <v>153</v>
      </c>
      <c r="AG214" s="16">
        <f>AG$225</f>
        <v>50</v>
      </c>
      <c r="AH214" s="6"/>
      <c r="AJ214" s="7"/>
      <c r="AK214" s="8"/>
      <c r="AL214" s="8"/>
      <c r="AM214" s="6"/>
      <c r="AN214" s="6"/>
      <c r="AO214" s="6"/>
      <c r="AP214" s="6"/>
      <c r="AR214" s="6"/>
      <c r="AS214" s="16">
        <f>AS$223</f>
        <v>136</v>
      </c>
      <c r="AT214" s="16">
        <f>AT$225</f>
        <v>46</v>
      </c>
      <c r="AU214" s="6"/>
      <c r="AV214" s="6"/>
      <c r="AW214" s="7"/>
      <c r="AX214" s="8"/>
      <c r="AY214" s="8"/>
      <c r="AZ214" s="6"/>
      <c r="BA214" s="6"/>
      <c r="BB214" s="6"/>
      <c r="BC214" s="6"/>
      <c r="BE214" s="6">
        <v>258</v>
      </c>
      <c r="BF214" s="6">
        <v>110</v>
      </c>
      <c r="BG214" s="6">
        <v>29</v>
      </c>
      <c r="BH214" s="6">
        <v>86</v>
      </c>
      <c r="BI214" s="6">
        <v>866</v>
      </c>
      <c r="BJ214" s="9">
        <v>5.0104166666666665E-2</v>
      </c>
      <c r="BK214" s="8" t="s">
        <v>480</v>
      </c>
      <c r="BL214" s="8" t="s">
        <v>1929</v>
      </c>
      <c r="BM214" s="6" t="s">
        <v>321</v>
      </c>
      <c r="BN214" s="6" t="s">
        <v>19</v>
      </c>
      <c r="BO214" s="6">
        <v>2</v>
      </c>
      <c r="BP214" s="6" t="s">
        <v>317</v>
      </c>
    </row>
    <row r="215" spans="1:68" x14ac:dyDescent="0.3">
      <c r="A215">
        <v>211</v>
      </c>
      <c r="B215">
        <v>36</v>
      </c>
      <c r="C215" s="8" t="s">
        <v>354</v>
      </c>
      <c r="D215" s="8" t="s">
        <v>1930</v>
      </c>
      <c r="E215" s="6" t="s">
        <v>363</v>
      </c>
      <c r="F215" s="6" t="s">
        <v>15</v>
      </c>
      <c r="G215" s="16">
        <f t="shared" si="58"/>
        <v>123</v>
      </c>
      <c r="H215" s="16">
        <f t="shared" si="59"/>
        <v>153</v>
      </c>
      <c r="I215" s="16">
        <f t="shared" si="60"/>
        <v>136</v>
      </c>
      <c r="J215" s="6">
        <f t="shared" si="61"/>
        <v>111</v>
      </c>
      <c r="K215" s="28">
        <f t="shared" si="62"/>
        <v>523</v>
      </c>
      <c r="L215" s="16">
        <f t="shared" si="64"/>
        <v>31</v>
      </c>
      <c r="M215" s="16">
        <f t="shared" si="65"/>
        <v>36</v>
      </c>
      <c r="N215" s="16">
        <f t="shared" si="66"/>
        <v>37</v>
      </c>
      <c r="O215" s="6">
        <f t="shared" si="67"/>
        <v>20</v>
      </c>
      <c r="P215" s="28">
        <f t="shared" si="68"/>
        <v>124</v>
      </c>
      <c r="Q215" s="6"/>
      <c r="R215" s="6"/>
      <c r="S215" s="16">
        <f t="shared" si="70"/>
        <v>123</v>
      </c>
      <c r="T215" s="16">
        <f>T$226</f>
        <v>31</v>
      </c>
      <c r="U215" s="6"/>
      <c r="V215" s="6"/>
      <c r="W215" s="13"/>
      <c r="X215" s="8"/>
      <c r="Y215" s="8"/>
      <c r="Z215" s="6"/>
      <c r="AA215" s="6"/>
      <c r="AB215" s="6"/>
      <c r="AC215" s="6"/>
      <c r="AE215" s="6"/>
      <c r="AF215" s="16">
        <f>AF$223</f>
        <v>153</v>
      </c>
      <c r="AG215" s="16">
        <f>AG$226</f>
        <v>36</v>
      </c>
      <c r="AH215" s="6"/>
      <c r="AJ215" s="7"/>
      <c r="AK215" s="8"/>
      <c r="AL215" s="8"/>
      <c r="AM215" s="6"/>
      <c r="AN215" s="6"/>
      <c r="AO215" s="6"/>
      <c r="AP215" s="6"/>
      <c r="AR215" s="6"/>
      <c r="AS215" s="16">
        <f>AS$223</f>
        <v>136</v>
      </c>
      <c r="AT215" s="16">
        <f>AT$226</f>
        <v>37</v>
      </c>
      <c r="AU215" s="6"/>
      <c r="AV215" s="6"/>
      <c r="AW215" s="7"/>
      <c r="AX215" s="8"/>
      <c r="AY215" s="8"/>
      <c r="AZ215" s="6"/>
      <c r="BA215" s="6"/>
      <c r="BB215" s="6"/>
      <c r="BC215" s="6"/>
      <c r="BE215" s="6">
        <v>259</v>
      </c>
      <c r="BF215" s="6">
        <v>111</v>
      </c>
      <c r="BG215" s="6">
        <v>20</v>
      </c>
      <c r="BH215" s="6">
        <v>87</v>
      </c>
      <c r="BI215" s="6">
        <v>554</v>
      </c>
      <c r="BJ215" s="9">
        <v>5.0555555555555555E-2</v>
      </c>
      <c r="BK215" s="8" t="s">
        <v>354</v>
      </c>
      <c r="BL215" s="8" t="s">
        <v>1930</v>
      </c>
      <c r="BM215" s="6" t="s">
        <v>363</v>
      </c>
      <c r="BN215" s="6" t="s">
        <v>15</v>
      </c>
      <c r="BO215" s="6">
        <v>2</v>
      </c>
      <c r="BP215" s="6" t="s">
        <v>317</v>
      </c>
    </row>
    <row r="216" spans="1:68" x14ac:dyDescent="0.3">
      <c r="A216">
        <v>212</v>
      </c>
      <c r="B216">
        <v>38</v>
      </c>
      <c r="C216" s="8" t="s">
        <v>839</v>
      </c>
      <c r="D216" s="8" t="s">
        <v>1663</v>
      </c>
      <c r="E216" s="6" t="s">
        <v>363</v>
      </c>
      <c r="F216" s="6" t="s">
        <v>52</v>
      </c>
      <c r="G216" s="16">
        <f t="shared" si="58"/>
        <v>123</v>
      </c>
      <c r="H216" s="6">
        <f t="shared" si="59"/>
        <v>140</v>
      </c>
      <c r="I216" s="16">
        <f t="shared" si="60"/>
        <v>136</v>
      </c>
      <c r="J216" s="16">
        <f t="shared" si="61"/>
        <v>127</v>
      </c>
      <c r="K216" s="28">
        <f t="shared" si="62"/>
        <v>526</v>
      </c>
      <c r="L216" s="16">
        <f t="shared" si="64"/>
        <v>31</v>
      </c>
      <c r="M216" s="6">
        <f t="shared" si="65"/>
        <v>26</v>
      </c>
      <c r="N216" s="16">
        <f t="shared" si="66"/>
        <v>37</v>
      </c>
      <c r="O216" s="16">
        <f t="shared" si="67"/>
        <v>32</v>
      </c>
      <c r="P216" s="28">
        <f t="shared" si="68"/>
        <v>126</v>
      </c>
      <c r="Q216" s="6"/>
      <c r="R216" s="6"/>
      <c r="S216" s="16">
        <f t="shared" si="70"/>
        <v>123</v>
      </c>
      <c r="T216" s="16">
        <f>T$226</f>
        <v>31</v>
      </c>
      <c r="U216" s="6"/>
      <c r="V216" s="6"/>
      <c r="W216" s="13"/>
      <c r="X216" s="8"/>
      <c r="Y216" s="8"/>
      <c r="Z216" s="6"/>
      <c r="AA216" s="6"/>
      <c r="AB216" s="6"/>
      <c r="AC216" s="6"/>
      <c r="AE216" s="6">
        <v>600</v>
      </c>
      <c r="AF216" s="6">
        <v>140</v>
      </c>
      <c r="AG216" s="6">
        <v>26</v>
      </c>
      <c r="AH216" s="6">
        <v>112</v>
      </c>
      <c r="AI216">
        <v>1161</v>
      </c>
      <c r="AJ216" s="9">
        <v>4.4247685185185189E-2</v>
      </c>
      <c r="AK216" s="8" t="s">
        <v>839</v>
      </c>
      <c r="AL216" s="8" t="s">
        <v>1663</v>
      </c>
      <c r="AM216" s="6" t="s">
        <v>363</v>
      </c>
      <c r="AN216" s="6" t="s">
        <v>52</v>
      </c>
      <c r="AO216" s="6">
        <v>2</v>
      </c>
      <c r="AP216" s="6" t="s">
        <v>317</v>
      </c>
      <c r="AS216" s="16">
        <f>AS$223</f>
        <v>136</v>
      </c>
      <c r="AT216" s="16">
        <f>AT$226</f>
        <v>37</v>
      </c>
      <c r="BE216" s="6"/>
      <c r="BF216" s="16">
        <f>BF$223</f>
        <v>127</v>
      </c>
      <c r="BG216" s="16">
        <f>BG$226</f>
        <v>32</v>
      </c>
      <c r="BH216" s="6"/>
      <c r="BI216" s="6"/>
      <c r="BJ216" s="9"/>
      <c r="BK216" s="8"/>
      <c r="BL216" s="8"/>
      <c r="BM216" s="6"/>
      <c r="BN216" s="6"/>
      <c r="BO216" s="6"/>
      <c r="BP216" s="6"/>
    </row>
    <row r="217" spans="1:68" x14ac:dyDescent="0.3">
      <c r="A217">
        <v>213</v>
      </c>
      <c r="B217">
        <v>67</v>
      </c>
      <c r="C217" s="8" t="s">
        <v>412</v>
      </c>
      <c r="D217" s="8" t="s">
        <v>164</v>
      </c>
      <c r="E217" s="6" t="s">
        <v>321</v>
      </c>
      <c r="F217" s="6" t="s">
        <v>27</v>
      </c>
      <c r="G217" s="16">
        <f t="shared" si="58"/>
        <v>123</v>
      </c>
      <c r="H217" s="16">
        <f t="shared" si="59"/>
        <v>153</v>
      </c>
      <c r="I217" s="16">
        <f t="shared" si="60"/>
        <v>136</v>
      </c>
      <c r="J217" s="6">
        <f t="shared" si="61"/>
        <v>115</v>
      </c>
      <c r="K217" s="28">
        <f t="shared" si="62"/>
        <v>527</v>
      </c>
      <c r="L217" s="16">
        <f t="shared" si="64"/>
        <v>44</v>
      </c>
      <c r="M217" s="16">
        <f t="shared" si="65"/>
        <v>50</v>
      </c>
      <c r="N217" s="16">
        <f t="shared" si="66"/>
        <v>46</v>
      </c>
      <c r="O217" s="6">
        <f t="shared" si="67"/>
        <v>31</v>
      </c>
      <c r="P217" s="28">
        <f t="shared" si="68"/>
        <v>171</v>
      </c>
      <c r="Q217" s="6"/>
      <c r="R217" s="6"/>
      <c r="S217" s="16">
        <f t="shared" si="70"/>
        <v>123</v>
      </c>
      <c r="T217" s="16">
        <f>T$225</f>
        <v>44</v>
      </c>
      <c r="U217" s="6"/>
      <c r="V217" s="6"/>
      <c r="W217" s="13"/>
      <c r="X217" s="8"/>
      <c r="Y217" s="8"/>
      <c r="Z217" s="6"/>
      <c r="AA217" s="6"/>
      <c r="AB217" s="6"/>
      <c r="AC217" s="6"/>
      <c r="AE217" s="6"/>
      <c r="AF217" s="16">
        <f>AF$223</f>
        <v>153</v>
      </c>
      <c r="AG217" s="16">
        <f>AG$225</f>
        <v>50</v>
      </c>
      <c r="AH217" s="6"/>
      <c r="AJ217" s="7"/>
      <c r="AK217" s="8"/>
      <c r="AL217" s="8"/>
      <c r="AM217" s="6"/>
      <c r="AN217" s="6"/>
      <c r="AO217" s="6"/>
      <c r="AP217" s="6"/>
      <c r="AR217" s="6"/>
      <c r="AS217" s="16">
        <f>AS$223</f>
        <v>136</v>
      </c>
      <c r="AT217" s="16">
        <f>AT$225</f>
        <v>46</v>
      </c>
      <c r="AU217" s="6"/>
      <c r="AV217" s="6"/>
      <c r="AW217" s="9"/>
      <c r="AX217" s="8"/>
      <c r="AY217" s="8"/>
      <c r="AZ217" s="6"/>
      <c r="BA217" s="6"/>
      <c r="BB217" s="6"/>
      <c r="BC217" s="6"/>
      <c r="BE217" s="6">
        <v>268</v>
      </c>
      <c r="BF217" s="6">
        <v>115</v>
      </c>
      <c r="BG217" s="6">
        <v>31</v>
      </c>
      <c r="BH217" s="6">
        <v>91</v>
      </c>
      <c r="BI217" s="6">
        <v>2352</v>
      </c>
      <c r="BJ217" s="9">
        <v>5.2881944444444447E-2</v>
      </c>
      <c r="BK217" s="8" t="s">
        <v>412</v>
      </c>
      <c r="BL217" s="8" t="s">
        <v>164</v>
      </c>
      <c r="BM217" s="6" t="s">
        <v>321</v>
      </c>
      <c r="BN217" s="6" t="s">
        <v>27</v>
      </c>
      <c r="BO217" s="6">
        <v>2</v>
      </c>
      <c r="BP217" s="6" t="s">
        <v>317</v>
      </c>
    </row>
    <row r="218" spans="1:68" x14ac:dyDescent="0.3">
      <c r="A218">
        <v>214</v>
      </c>
      <c r="B218">
        <v>37</v>
      </c>
      <c r="C218" s="8" t="s">
        <v>1766</v>
      </c>
      <c r="D218" s="8" t="s">
        <v>1767</v>
      </c>
      <c r="E218" s="6" t="s">
        <v>363</v>
      </c>
      <c r="F218" s="6" t="s">
        <v>15</v>
      </c>
      <c r="G218" s="16">
        <f t="shared" si="58"/>
        <v>123</v>
      </c>
      <c r="H218" s="16">
        <f t="shared" si="59"/>
        <v>153</v>
      </c>
      <c r="I218" s="6">
        <f t="shared" si="60"/>
        <v>125</v>
      </c>
      <c r="J218" s="16">
        <f t="shared" si="61"/>
        <v>127</v>
      </c>
      <c r="K218" s="28">
        <f t="shared" si="62"/>
        <v>528</v>
      </c>
      <c r="L218" s="16">
        <f t="shared" si="64"/>
        <v>31</v>
      </c>
      <c r="M218" s="16">
        <f t="shared" si="65"/>
        <v>36</v>
      </c>
      <c r="N218" s="6">
        <f t="shared" si="66"/>
        <v>26</v>
      </c>
      <c r="O218" s="16">
        <f t="shared" si="67"/>
        <v>32</v>
      </c>
      <c r="P218" s="28">
        <f t="shared" si="68"/>
        <v>125</v>
      </c>
      <c r="Q218" s="6"/>
      <c r="R218" s="6"/>
      <c r="S218" s="16">
        <f t="shared" si="70"/>
        <v>123</v>
      </c>
      <c r="T218" s="16">
        <f>T$226</f>
        <v>31</v>
      </c>
      <c r="U218" s="6"/>
      <c r="V218" s="6"/>
      <c r="W218" s="13"/>
      <c r="X218" s="8"/>
      <c r="Y218" s="8"/>
      <c r="Z218" s="6"/>
      <c r="AA218" s="6"/>
      <c r="AB218" s="6"/>
      <c r="AC218" s="6"/>
      <c r="AE218" s="6"/>
      <c r="AF218" s="16">
        <f>AF$223</f>
        <v>153</v>
      </c>
      <c r="AG218" s="16">
        <f>AG$226</f>
        <v>36</v>
      </c>
      <c r="AH218" s="6"/>
      <c r="AJ218" s="7"/>
      <c r="AK218" s="8"/>
      <c r="AL218" s="8"/>
      <c r="AM218" s="6"/>
      <c r="AN218" s="6"/>
      <c r="AO218" s="6"/>
      <c r="AP218" s="6"/>
      <c r="AR218" s="6">
        <v>531</v>
      </c>
      <c r="AS218" s="6">
        <v>125</v>
      </c>
      <c r="AT218" s="6">
        <v>26</v>
      </c>
      <c r="AU218" s="6">
        <v>99</v>
      </c>
      <c r="AV218" s="6">
        <v>524</v>
      </c>
      <c r="AW218" s="9">
        <v>5.0810185185185187E-2</v>
      </c>
      <c r="AX218" s="8" t="s">
        <v>1766</v>
      </c>
      <c r="AY218" s="8" t="s">
        <v>1767</v>
      </c>
      <c r="AZ218" s="6" t="s">
        <v>363</v>
      </c>
      <c r="BA218" s="6" t="s">
        <v>15</v>
      </c>
      <c r="BB218" s="6">
        <v>2</v>
      </c>
      <c r="BC218" s="6" t="s">
        <v>317</v>
      </c>
      <c r="BF218" s="16">
        <f>BF$223</f>
        <v>127</v>
      </c>
      <c r="BG218" s="16">
        <f>BG$226</f>
        <v>32</v>
      </c>
    </row>
    <row r="219" spans="1:68" x14ac:dyDescent="0.3">
      <c r="A219">
        <v>215</v>
      </c>
      <c r="B219">
        <v>52</v>
      </c>
      <c r="C219" s="8" t="s">
        <v>354</v>
      </c>
      <c r="D219" s="8" t="s">
        <v>473</v>
      </c>
      <c r="E219" s="6" t="s">
        <v>324</v>
      </c>
      <c r="F219" s="6" t="s">
        <v>52</v>
      </c>
      <c r="G219" s="6">
        <f t="shared" si="58"/>
        <v>113</v>
      </c>
      <c r="H219" s="16">
        <f t="shared" si="59"/>
        <v>153</v>
      </c>
      <c r="I219" s="16">
        <f t="shared" si="60"/>
        <v>136</v>
      </c>
      <c r="J219" s="16">
        <f t="shared" si="61"/>
        <v>127</v>
      </c>
      <c r="K219" s="28">
        <f t="shared" si="62"/>
        <v>529</v>
      </c>
      <c r="L219" s="6">
        <f t="shared" si="64"/>
        <v>26</v>
      </c>
      <c r="M219" s="16">
        <f t="shared" si="65"/>
        <v>49</v>
      </c>
      <c r="N219" s="16">
        <f t="shared" si="66"/>
        <v>40</v>
      </c>
      <c r="O219" s="16">
        <f t="shared" si="67"/>
        <v>38</v>
      </c>
      <c r="P219" s="28">
        <f t="shared" si="68"/>
        <v>153</v>
      </c>
      <c r="Q219" s="6"/>
      <c r="R219" s="6">
        <v>315</v>
      </c>
      <c r="S219" s="6">
        <v>113</v>
      </c>
      <c r="T219" s="6">
        <v>26</v>
      </c>
      <c r="U219" s="6">
        <v>91</v>
      </c>
      <c r="V219" s="6">
        <v>1112</v>
      </c>
      <c r="W219" s="9">
        <v>7.0706018518518515E-2</v>
      </c>
      <c r="X219" s="8" t="s">
        <v>354</v>
      </c>
      <c r="Y219" s="8" t="s">
        <v>473</v>
      </c>
      <c r="Z219" s="6" t="s">
        <v>324</v>
      </c>
      <c r="AA219" s="6" t="s">
        <v>52</v>
      </c>
      <c r="AB219" s="6">
        <v>2</v>
      </c>
      <c r="AC219" s="6" t="s">
        <v>317</v>
      </c>
      <c r="AE219" s="6"/>
      <c r="AF219" s="16">
        <f>AF$223</f>
        <v>153</v>
      </c>
      <c r="AG219" s="16">
        <f>AG$224</f>
        <v>49</v>
      </c>
      <c r="AH219" s="6"/>
      <c r="AJ219" s="7"/>
      <c r="AK219" s="8"/>
      <c r="AL219" s="8"/>
      <c r="AM219" s="6"/>
      <c r="AN219" s="6"/>
      <c r="AO219" s="6"/>
      <c r="AP219" s="6"/>
      <c r="AR219" s="6"/>
      <c r="AS219" s="16">
        <f>AS$223</f>
        <v>136</v>
      </c>
      <c r="AT219" s="16">
        <f>AT$224</f>
        <v>40</v>
      </c>
      <c r="AU219" s="6"/>
      <c r="AV219" s="6"/>
      <c r="AW219" s="9"/>
      <c r="AX219" s="8"/>
      <c r="AY219" s="8"/>
      <c r="AZ219" s="6"/>
      <c r="BA219" s="6"/>
      <c r="BB219" s="6"/>
      <c r="BC219" s="6"/>
      <c r="BE219" s="6"/>
      <c r="BF219" s="16">
        <f>BF$223</f>
        <v>127</v>
      </c>
      <c r="BG219" s="16">
        <f>BG$224</f>
        <v>38</v>
      </c>
      <c r="BH219" s="6"/>
      <c r="BI219" s="6"/>
      <c r="BJ219" s="9"/>
      <c r="BK219" s="8"/>
      <c r="BL219" s="8"/>
      <c r="BM219" s="6"/>
      <c r="BN219" s="6"/>
      <c r="BO219" s="6"/>
      <c r="BP219" s="6"/>
    </row>
    <row r="220" spans="1:68" x14ac:dyDescent="0.3">
      <c r="A220">
        <v>216</v>
      </c>
      <c r="B220">
        <v>39</v>
      </c>
      <c r="C220" s="8" t="s">
        <v>988</v>
      </c>
      <c r="D220" s="8" t="s">
        <v>1768</v>
      </c>
      <c r="E220" s="6" t="s">
        <v>363</v>
      </c>
      <c r="F220" s="6" t="s">
        <v>19</v>
      </c>
      <c r="G220" s="16">
        <f t="shared" si="58"/>
        <v>123</v>
      </c>
      <c r="H220" s="16">
        <f t="shared" si="59"/>
        <v>153</v>
      </c>
      <c r="I220" s="6">
        <f t="shared" si="60"/>
        <v>126</v>
      </c>
      <c r="J220" s="16">
        <f t="shared" si="61"/>
        <v>127</v>
      </c>
      <c r="K220" s="28">
        <f t="shared" si="62"/>
        <v>529</v>
      </c>
      <c r="L220" s="16">
        <f t="shared" si="64"/>
        <v>31</v>
      </c>
      <c r="M220" s="16">
        <f t="shared" si="65"/>
        <v>36</v>
      </c>
      <c r="N220" s="6">
        <f t="shared" si="66"/>
        <v>27</v>
      </c>
      <c r="O220" s="16">
        <f t="shared" si="67"/>
        <v>32</v>
      </c>
      <c r="P220" s="28">
        <f t="shared" si="68"/>
        <v>126</v>
      </c>
      <c r="Q220" s="6"/>
      <c r="R220" s="6"/>
      <c r="S220" s="16">
        <f>S$223</f>
        <v>123</v>
      </c>
      <c r="T220" s="16">
        <f>T$226</f>
        <v>31</v>
      </c>
      <c r="U220" s="6"/>
      <c r="V220" s="6"/>
      <c r="W220" s="13"/>
      <c r="X220" s="8"/>
      <c r="Y220" s="8"/>
      <c r="Z220" s="6"/>
      <c r="AA220" s="6"/>
      <c r="AB220" s="6"/>
      <c r="AC220" s="6"/>
      <c r="AE220" s="6"/>
      <c r="AF220" s="16">
        <f>AF$223</f>
        <v>153</v>
      </c>
      <c r="AG220" s="16">
        <f>AG$226</f>
        <v>36</v>
      </c>
      <c r="AH220" s="6"/>
      <c r="AJ220" s="7"/>
      <c r="AK220" s="8"/>
      <c r="AL220" s="8"/>
      <c r="AM220" s="6"/>
      <c r="AN220" s="6"/>
      <c r="AO220" s="6"/>
      <c r="AP220" s="6"/>
      <c r="AR220" s="6">
        <v>533</v>
      </c>
      <c r="AS220" s="6">
        <v>126</v>
      </c>
      <c r="AT220" s="6">
        <v>27</v>
      </c>
      <c r="AU220" s="6">
        <v>100</v>
      </c>
      <c r="AV220" s="6">
        <v>822</v>
      </c>
      <c r="AW220" s="9">
        <v>5.1643518518518519E-2</v>
      </c>
      <c r="AX220" s="8" t="s">
        <v>988</v>
      </c>
      <c r="AY220" s="8" t="s">
        <v>1768</v>
      </c>
      <c r="AZ220" s="6" t="s">
        <v>363</v>
      </c>
      <c r="BA220" s="6" t="s">
        <v>19</v>
      </c>
      <c r="BB220" s="6">
        <v>2</v>
      </c>
      <c r="BC220" s="6" t="s">
        <v>317</v>
      </c>
      <c r="BE220" s="6"/>
      <c r="BF220" s="16">
        <f>BF$223</f>
        <v>127</v>
      </c>
      <c r="BG220" s="16">
        <f>BG$226</f>
        <v>32</v>
      </c>
      <c r="BH220" s="6"/>
      <c r="BI220" s="6"/>
      <c r="BJ220" s="7"/>
      <c r="BK220" s="8"/>
      <c r="BL220" s="8"/>
      <c r="BM220" s="6"/>
      <c r="BN220" s="6"/>
      <c r="BO220" s="6"/>
      <c r="BP220" s="6"/>
    </row>
    <row r="221" spans="1:68" x14ac:dyDescent="0.3">
      <c r="C221" s="11" t="s">
        <v>313</v>
      </c>
      <c r="D221" s="8"/>
      <c r="E221" s="6"/>
      <c r="F221" s="6"/>
      <c r="G221" s="6"/>
      <c r="H221" s="6"/>
      <c r="I221" s="10"/>
      <c r="J221" s="10"/>
      <c r="L221" s="6"/>
      <c r="M221" s="6"/>
      <c r="N221" s="10"/>
      <c r="O221" s="10"/>
      <c r="Q221" s="6"/>
      <c r="R221" s="6"/>
      <c r="S221" s="6"/>
      <c r="T221" s="6"/>
      <c r="U221" s="6"/>
      <c r="V221" s="6"/>
      <c r="W221" s="13"/>
      <c r="X221" s="11" t="s">
        <v>313</v>
      </c>
      <c r="Y221" s="8"/>
      <c r="Z221" s="6"/>
      <c r="AA221" s="6"/>
      <c r="AB221" s="6"/>
      <c r="AC221" s="6"/>
      <c r="AD221" s="21"/>
      <c r="AE221" s="6"/>
      <c r="AF221" s="6"/>
      <c r="AG221" s="6"/>
      <c r="AH221" s="6"/>
      <c r="AI221" s="6"/>
      <c r="AJ221" s="19"/>
      <c r="AK221" s="11" t="s">
        <v>313</v>
      </c>
      <c r="AL221" s="8"/>
      <c r="AM221" s="6"/>
      <c r="AN221" s="6"/>
      <c r="AO221" s="6"/>
      <c r="AP221" s="6"/>
      <c r="AS221" s="10"/>
      <c r="AT221" s="10"/>
      <c r="AY221" s="11" t="s">
        <v>313</v>
      </c>
      <c r="BF221" s="10"/>
      <c r="BG221" s="10"/>
      <c r="BL221" s="11" t="s">
        <v>313</v>
      </c>
    </row>
    <row r="222" spans="1:68" x14ac:dyDescent="0.3">
      <c r="C222" s="8"/>
      <c r="D222" s="8"/>
      <c r="E222" s="6"/>
      <c r="F222" s="6"/>
      <c r="G222" s="6"/>
      <c r="H222" s="6"/>
      <c r="I222" s="10"/>
      <c r="J222" s="10"/>
      <c r="L222" s="6"/>
      <c r="M222" s="6"/>
      <c r="N222" s="10"/>
      <c r="O222" s="10"/>
      <c r="Q222" s="6"/>
      <c r="R222" s="6"/>
      <c r="S222" s="6"/>
      <c r="T222" s="6"/>
      <c r="U222" s="6"/>
      <c r="V222" s="6"/>
      <c r="W222" s="13"/>
      <c r="X222" s="8"/>
      <c r="Y222" s="8"/>
      <c r="Z222" s="6"/>
      <c r="AA222" s="6"/>
      <c r="AB222" s="6"/>
      <c r="AC222" s="6"/>
      <c r="AE222" s="6"/>
      <c r="AF222" s="6"/>
      <c r="AG222" s="6"/>
      <c r="AH222" s="6"/>
      <c r="AI222" s="6"/>
      <c r="AJ222" s="19"/>
      <c r="AK222" s="8"/>
      <c r="AL222" s="8"/>
      <c r="AM222" s="6"/>
      <c r="AN222" s="6"/>
      <c r="AO222" s="6"/>
      <c r="AP222" s="6"/>
      <c r="AS222" s="10"/>
      <c r="AT222" s="10"/>
      <c r="AX222" s="11"/>
      <c r="BF222" s="10"/>
      <c r="BG222" s="10"/>
      <c r="BK222" s="11"/>
    </row>
    <row r="223" spans="1:68" x14ac:dyDescent="0.3">
      <c r="C223" s="6" t="s">
        <v>155</v>
      </c>
      <c r="D223">
        <f t="shared" ref="D223:D228" si="71">COUNTIF(E:E,C223)</f>
        <v>0</v>
      </c>
      <c r="E223" s="6"/>
      <c r="F223" s="6"/>
      <c r="G223" s="6"/>
      <c r="H223" s="6"/>
      <c r="I223" s="6"/>
      <c r="J223" s="6"/>
      <c r="L223" s="6"/>
      <c r="M223" s="6"/>
      <c r="N223" s="6"/>
      <c r="O223" s="6"/>
      <c r="Q223" s="6"/>
      <c r="R223" s="6"/>
      <c r="S223" s="6">
        <v>123</v>
      </c>
      <c r="T223" s="6">
        <f t="shared" ref="T223:T228" si="72">COUNTIF(Z:Z,U223)+10</f>
        <v>10</v>
      </c>
      <c r="U223" s="6" t="s">
        <v>155</v>
      </c>
      <c r="V223" s="6"/>
      <c r="W223" s="13"/>
      <c r="X223" s="8"/>
      <c r="Y223" s="8"/>
      <c r="Z223" s="6"/>
      <c r="AA223" s="6"/>
      <c r="AB223" s="6"/>
      <c r="AC223" s="6"/>
      <c r="AE223" s="6"/>
      <c r="AF223" s="6">
        <v>153</v>
      </c>
      <c r="AG223" s="6">
        <f t="shared" ref="AG223:AG228" si="73">COUNTIF(AM:AM,AH223)+10</f>
        <v>10</v>
      </c>
      <c r="AH223" s="6" t="s">
        <v>155</v>
      </c>
      <c r="AI223" s="6"/>
      <c r="AJ223" s="19"/>
      <c r="AK223" s="8"/>
      <c r="AL223" s="8"/>
      <c r="AM223" s="6"/>
      <c r="AN223" s="6"/>
      <c r="AO223" s="6"/>
      <c r="AP223" s="6"/>
      <c r="AS223" s="6">
        <f>AS237+10</f>
        <v>136</v>
      </c>
      <c r="AT223" s="6">
        <f t="shared" ref="AT223:AT228" si="74">COUNTIF(AZ:AZ,AU223)+10</f>
        <v>10</v>
      </c>
      <c r="AU223" s="6" t="s">
        <v>155</v>
      </c>
      <c r="BF223" s="6">
        <f>BF237+10</f>
        <v>127</v>
      </c>
      <c r="BG223" s="6">
        <f t="shared" ref="BG223:BG228" si="75">COUNTIF(BM:BM,BH223)+10</f>
        <v>10</v>
      </c>
      <c r="BH223" s="6" t="s">
        <v>155</v>
      </c>
    </row>
    <row r="224" spans="1:68" x14ac:dyDescent="0.3">
      <c r="C224" s="6" t="s">
        <v>324</v>
      </c>
      <c r="D224">
        <f t="shared" si="71"/>
        <v>52</v>
      </c>
      <c r="E224" s="6"/>
      <c r="F224" s="6"/>
      <c r="G224" s="6"/>
      <c r="H224" s="6"/>
      <c r="I224" s="6"/>
      <c r="J224" s="6"/>
      <c r="L224" s="6"/>
      <c r="M224" s="6"/>
      <c r="N224" s="6"/>
      <c r="O224" s="6"/>
      <c r="Q224" s="6"/>
      <c r="R224" s="6"/>
      <c r="S224" s="6"/>
      <c r="T224" s="6">
        <f t="shared" si="72"/>
        <v>36</v>
      </c>
      <c r="U224" s="6" t="s">
        <v>324</v>
      </c>
      <c r="V224" s="6"/>
      <c r="W224" s="13"/>
      <c r="X224" s="8"/>
      <c r="Y224" s="8"/>
      <c r="Z224" s="6"/>
      <c r="AA224" s="6"/>
      <c r="AB224" s="6"/>
      <c r="AC224" s="6"/>
      <c r="AE224" s="6"/>
      <c r="AF224" s="6"/>
      <c r="AG224" s="6">
        <f t="shared" si="73"/>
        <v>49</v>
      </c>
      <c r="AH224" s="6" t="s">
        <v>324</v>
      </c>
      <c r="AI224" s="6"/>
      <c r="AJ224" s="19"/>
      <c r="AK224" s="8"/>
      <c r="AL224" s="8"/>
      <c r="AM224" s="6"/>
      <c r="AN224" s="6"/>
      <c r="AO224" s="6"/>
      <c r="AP224" s="6"/>
      <c r="AS224" s="6"/>
      <c r="AT224" s="6">
        <f t="shared" si="74"/>
        <v>40</v>
      </c>
      <c r="AU224" s="6" t="s">
        <v>324</v>
      </c>
      <c r="BF224" s="6"/>
      <c r="BG224" s="6">
        <f t="shared" si="75"/>
        <v>38</v>
      </c>
      <c r="BH224" s="6" t="s">
        <v>324</v>
      </c>
    </row>
    <row r="225" spans="3:60" x14ac:dyDescent="0.3">
      <c r="C225" s="6" t="s">
        <v>321</v>
      </c>
      <c r="D225">
        <f t="shared" si="71"/>
        <v>67</v>
      </c>
      <c r="G225" s="10"/>
      <c r="H225" s="6"/>
      <c r="I225" s="6"/>
      <c r="J225" s="6"/>
      <c r="L225" s="6"/>
      <c r="M225" s="6"/>
      <c r="N225" s="6"/>
      <c r="O225" s="6"/>
      <c r="S225" s="10"/>
      <c r="T225" s="6">
        <f t="shared" si="72"/>
        <v>44</v>
      </c>
      <c r="U225" s="6" t="s">
        <v>321</v>
      </c>
      <c r="Y225" s="11"/>
      <c r="AE225" s="6"/>
      <c r="AF225" s="6"/>
      <c r="AG225" s="6">
        <f t="shared" si="73"/>
        <v>50</v>
      </c>
      <c r="AH225" s="6" t="s">
        <v>321</v>
      </c>
      <c r="AI225" s="6"/>
      <c r="AJ225" s="19"/>
      <c r="AK225" s="8"/>
      <c r="AL225" s="8"/>
      <c r="AM225" s="6"/>
      <c r="AN225" s="6"/>
      <c r="AO225" s="6"/>
      <c r="AP225" s="6"/>
      <c r="AS225" s="6"/>
      <c r="AT225" s="6">
        <f t="shared" si="74"/>
        <v>46</v>
      </c>
      <c r="AU225" s="6" t="s">
        <v>321</v>
      </c>
      <c r="BF225" s="6"/>
      <c r="BG225" s="6">
        <f t="shared" si="75"/>
        <v>42</v>
      </c>
      <c r="BH225" s="6" t="s">
        <v>321</v>
      </c>
    </row>
    <row r="226" spans="3:60" x14ac:dyDescent="0.3">
      <c r="C226" s="6" t="s">
        <v>363</v>
      </c>
      <c r="D226">
        <f t="shared" si="71"/>
        <v>39</v>
      </c>
      <c r="G226" s="10"/>
      <c r="H226" s="6"/>
      <c r="I226" s="6"/>
      <c r="J226" s="6"/>
      <c r="L226" s="6"/>
      <c r="M226" s="6"/>
      <c r="N226" s="6"/>
      <c r="O226" s="6"/>
      <c r="S226" s="10"/>
      <c r="T226" s="6">
        <f t="shared" si="72"/>
        <v>31</v>
      </c>
      <c r="U226" s="6" t="s">
        <v>363</v>
      </c>
      <c r="X226" s="11"/>
      <c r="AE226" s="6"/>
      <c r="AF226" s="6"/>
      <c r="AG226" s="6">
        <f t="shared" si="73"/>
        <v>36</v>
      </c>
      <c r="AH226" s="6" t="s">
        <v>363</v>
      </c>
      <c r="AI226" s="6"/>
      <c r="AJ226" s="19"/>
      <c r="AK226" s="8"/>
      <c r="AL226" s="8"/>
      <c r="AM226" s="6"/>
      <c r="AN226" s="6"/>
      <c r="AO226" s="6"/>
      <c r="AP226" s="6"/>
      <c r="AS226" s="6"/>
      <c r="AT226" s="6">
        <f t="shared" si="74"/>
        <v>37</v>
      </c>
      <c r="AU226" s="6" t="s">
        <v>363</v>
      </c>
      <c r="BF226" s="6"/>
      <c r="BG226" s="6">
        <f t="shared" si="75"/>
        <v>32</v>
      </c>
      <c r="BH226" s="6" t="s">
        <v>363</v>
      </c>
    </row>
    <row r="227" spans="3:60" x14ac:dyDescent="0.3">
      <c r="C227" s="6" t="s">
        <v>411</v>
      </c>
      <c r="D227">
        <f t="shared" si="71"/>
        <v>15</v>
      </c>
      <c r="G227" s="10"/>
      <c r="H227" s="6"/>
      <c r="I227" s="6"/>
      <c r="J227" s="6"/>
      <c r="L227" s="6"/>
      <c r="M227" s="6"/>
      <c r="N227" s="6"/>
      <c r="O227" s="6"/>
      <c r="S227" s="10"/>
      <c r="T227" s="6">
        <f t="shared" si="72"/>
        <v>19</v>
      </c>
      <c r="U227" s="6" t="s">
        <v>411</v>
      </c>
      <c r="AE227" s="6"/>
      <c r="AF227" s="6"/>
      <c r="AG227" s="6">
        <f t="shared" si="73"/>
        <v>18</v>
      </c>
      <c r="AH227" s="6" t="s">
        <v>411</v>
      </c>
      <c r="AI227" s="6"/>
      <c r="AJ227" s="19"/>
      <c r="AK227" s="8"/>
      <c r="AL227" s="8"/>
      <c r="AM227" s="6"/>
      <c r="AN227" s="6"/>
      <c r="AO227" s="6"/>
      <c r="AP227" s="6"/>
      <c r="AS227" s="6"/>
      <c r="AT227" s="6">
        <f t="shared" si="74"/>
        <v>16</v>
      </c>
      <c r="AU227" s="6" t="s">
        <v>411</v>
      </c>
      <c r="BF227" s="6"/>
      <c r="BG227" s="6">
        <f t="shared" si="75"/>
        <v>20</v>
      </c>
      <c r="BH227" s="6" t="s">
        <v>411</v>
      </c>
    </row>
    <row r="228" spans="3:60" x14ac:dyDescent="0.3">
      <c r="C228" s="6" t="s">
        <v>404</v>
      </c>
      <c r="D228">
        <f t="shared" si="71"/>
        <v>2</v>
      </c>
      <c r="G228" s="10"/>
      <c r="H228" s="6"/>
      <c r="I228" s="6"/>
      <c r="J228" s="6"/>
      <c r="L228" s="6"/>
      <c r="M228" s="6"/>
      <c r="N228" s="6"/>
      <c r="O228" s="6"/>
      <c r="S228" s="10"/>
      <c r="T228" s="6">
        <f t="shared" si="72"/>
        <v>12</v>
      </c>
      <c r="U228" s="6" t="s">
        <v>404</v>
      </c>
      <c r="AE228" s="6"/>
      <c r="AF228" s="6"/>
      <c r="AG228" s="6">
        <f t="shared" si="73"/>
        <v>12</v>
      </c>
      <c r="AH228" s="6" t="s">
        <v>404</v>
      </c>
      <c r="AI228" s="6"/>
      <c r="AJ228" s="19"/>
      <c r="AK228" s="8"/>
      <c r="AL228" s="8"/>
      <c r="AM228" s="6"/>
      <c r="AN228" s="6"/>
      <c r="AO228" s="6"/>
      <c r="AP228" s="6"/>
      <c r="AS228" s="6"/>
      <c r="AT228" s="6">
        <f t="shared" si="74"/>
        <v>11</v>
      </c>
      <c r="AU228" s="6" t="s">
        <v>404</v>
      </c>
      <c r="BF228" s="6"/>
      <c r="BG228" s="6">
        <f t="shared" si="75"/>
        <v>11</v>
      </c>
      <c r="BH228" s="6" t="s">
        <v>404</v>
      </c>
    </row>
    <row r="229" spans="3:60" x14ac:dyDescent="0.3">
      <c r="G229" s="10"/>
      <c r="H229" s="10"/>
      <c r="I229" s="10"/>
      <c r="J229" s="10"/>
      <c r="M229" s="10"/>
      <c r="S229" s="10"/>
      <c r="AF229" s="10"/>
      <c r="AG229" s="10"/>
      <c r="AK229" s="11"/>
      <c r="AS229" s="10"/>
      <c r="BF229" s="10"/>
    </row>
    <row r="230" spans="3:60" x14ac:dyDescent="0.3">
      <c r="C230" s="12" t="s">
        <v>63</v>
      </c>
      <c r="D230">
        <f t="shared" ref="D230:D236" si="76">COUNTIF(F:F,C230)</f>
        <v>31</v>
      </c>
      <c r="M230" s="10"/>
      <c r="R230" s="12" t="s">
        <v>63</v>
      </c>
      <c r="S230">
        <f t="shared" ref="S230:S236" si="77">COUNTIF(AA:AA,R230)</f>
        <v>25</v>
      </c>
      <c r="AE230" s="12" t="s">
        <v>63</v>
      </c>
      <c r="AF230">
        <f t="shared" ref="AF230:AF236" si="78">COUNTIF(AN:AN,AE230)</f>
        <v>22</v>
      </c>
      <c r="AG230" s="10"/>
      <c r="AR230" s="12" t="s">
        <v>63</v>
      </c>
      <c r="AS230">
        <f t="shared" ref="AS230:AS236" si="79">COUNTIF(BA:BA,AR230)</f>
        <v>15</v>
      </c>
      <c r="BE230" s="12" t="s">
        <v>63</v>
      </c>
      <c r="BF230">
        <f t="shared" ref="BF230:BF236" si="80">COUNTIF(BN:BN,BE230)</f>
        <v>16</v>
      </c>
    </row>
    <row r="231" spans="3:60" x14ac:dyDescent="0.3">
      <c r="C231" s="12" t="s">
        <v>27</v>
      </c>
      <c r="D231">
        <f t="shared" si="76"/>
        <v>38</v>
      </c>
      <c r="R231" s="12" t="s">
        <v>27</v>
      </c>
      <c r="S231">
        <f t="shared" si="77"/>
        <v>13</v>
      </c>
      <c r="AE231" s="12" t="s">
        <v>27</v>
      </c>
      <c r="AF231">
        <f t="shared" si="78"/>
        <v>19</v>
      </c>
      <c r="AR231" s="12" t="s">
        <v>27</v>
      </c>
      <c r="AS231">
        <f t="shared" si="79"/>
        <v>31</v>
      </c>
      <c r="BE231" s="12" t="s">
        <v>27</v>
      </c>
      <c r="BF231">
        <f t="shared" si="80"/>
        <v>25</v>
      </c>
    </row>
    <row r="232" spans="3:60" x14ac:dyDescent="0.3">
      <c r="C232" s="12" t="s">
        <v>19</v>
      </c>
      <c r="D232">
        <f t="shared" si="76"/>
        <v>37</v>
      </c>
      <c r="R232" s="12" t="s">
        <v>19</v>
      </c>
      <c r="S232">
        <f t="shared" si="77"/>
        <v>12</v>
      </c>
      <c r="AE232" s="12" t="s">
        <v>19</v>
      </c>
      <c r="AF232">
        <f t="shared" si="78"/>
        <v>30</v>
      </c>
      <c r="AR232" s="12" t="s">
        <v>19</v>
      </c>
      <c r="AS232">
        <f t="shared" si="79"/>
        <v>21</v>
      </c>
      <c r="BE232" s="12" t="s">
        <v>19</v>
      </c>
      <c r="BF232">
        <f t="shared" si="80"/>
        <v>16</v>
      </c>
    </row>
    <row r="233" spans="3:60" x14ac:dyDescent="0.3">
      <c r="C233" s="12" t="s">
        <v>52</v>
      </c>
      <c r="D233">
        <f t="shared" si="76"/>
        <v>40</v>
      </c>
      <c r="R233" s="12" t="s">
        <v>52</v>
      </c>
      <c r="S233">
        <f t="shared" si="77"/>
        <v>31</v>
      </c>
      <c r="AE233" s="12" t="s">
        <v>52</v>
      </c>
      <c r="AF233">
        <f t="shared" si="78"/>
        <v>30</v>
      </c>
      <c r="AR233" s="12" t="s">
        <v>52</v>
      </c>
      <c r="AS233">
        <f t="shared" si="79"/>
        <v>23</v>
      </c>
      <c r="BE233" s="12" t="s">
        <v>52</v>
      </c>
      <c r="BF233">
        <f t="shared" si="80"/>
        <v>17</v>
      </c>
    </row>
    <row r="234" spans="3:60" x14ac:dyDescent="0.3">
      <c r="C234" s="12" t="s">
        <v>60</v>
      </c>
      <c r="D234">
        <f t="shared" si="76"/>
        <v>4</v>
      </c>
      <c r="R234" s="12" t="s">
        <v>60</v>
      </c>
      <c r="S234">
        <f t="shared" si="77"/>
        <v>4</v>
      </c>
      <c r="AE234" s="12" t="s">
        <v>60</v>
      </c>
      <c r="AF234">
        <f t="shared" si="78"/>
        <v>3</v>
      </c>
      <c r="AR234" s="12" t="s">
        <v>60</v>
      </c>
      <c r="AS234">
        <f t="shared" si="79"/>
        <v>3</v>
      </c>
      <c r="BE234" s="12" t="s">
        <v>60</v>
      </c>
      <c r="BF234">
        <f t="shared" si="80"/>
        <v>2</v>
      </c>
    </row>
    <row r="235" spans="3:60" x14ac:dyDescent="0.3">
      <c r="C235" s="12" t="s">
        <v>15</v>
      </c>
      <c r="D235">
        <f t="shared" si="76"/>
        <v>38</v>
      </c>
      <c r="R235" s="12" t="s">
        <v>15</v>
      </c>
      <c r="S235">
        <f t="shared" si="77"/>
        <v>9</v>
      </c>
      <c r="AE235" s="12" t="s">
        <v>15</v>
      </c>
      <c r="AF235">
        <f t="shared" si="78"/>
        <v>19</v>
      </c>
      <c r="AR235" s="12" t="s">
        <v>15</v>
      </c>
      <c r="AS235">
        <f t="shared" si="79"/>
        <v>21</v>
      </c>
      <c r="BE235" s="12" t="s">
        <v>15</v>
      </c>
      <c r="BF235">
        <f t="shared" si="80"/>
        <v>30</v>
      </c>
    </row>
    <row r="236" spans="3:60" x14ac:dyDescent="0.3">
      <c r="C236" s="12" t="s">
        <v>35</v>
      </c>
      <c r="D236">
        <f t="shared" si="76"/>
        <v>28</v>
      </c>
      <c r="R236" s="12" t="s">
        <v>35</v>
      </c>
      <c r="S236">
        <f t="shared" si="77"/>
        <v>19</v>
      </c>
      <c r="AE236" s="12" t="s">
        <v>35</v>
      </c>
      <c r="AF236">
        <f t="shared" si="78"/>
        <v>20</v>
      </c>
      <c r="AR236" s="12" t="s">
        <v>35</v>
      </c>
      <c r="AS236">
        <f t="shared" si="79"/>
        <v>12</v>
      </c>
      <c r="BE236" s="12" t="s">
        <v>35</v>
      </c>
      <c r="BF236">
        <f t="shared" si="80"/>
        <v>11</v>
      </c>
    </row>
    <row r="237" spans="3:60" x14ac:dyDescent="0.3">
      <c r="C237" s="12"/>
      <c r="D237" s="5">
        <f>SUM(D230:D236)</f>
        <v>216</v>
      </c>
      <c r="G237" s="5"/>
      <c r="H237" s="5"/>
      <c r="I237" s="5"/>
      <c r="J237" s="5"/>
      <c r="R237" s="12"/>
      <c r="S237" s="5">
        <f>SUM(S230:S236)</f>
        <v>113</v>
      </c>
      <c r="AE237" s="12"/>
      <c r="AF237" s="5">
        <f>SUM(AF230:AF236)</f>
        <v>143</v>
      </c>
      <c r="AR237" s="12"/>
      <c r="AS237" s="5">
        <f>SUM(AS230:AS236)</f>
        <v>126</v>
      </c>
      <c r="BE237" s="12"/>
      <c r="BF237" s="5">
        <f>SUM(BF230:BF236)</f>
        <v>117</v>
      </c>
    </row>
    <row r="238" spans="3:60" x14ac:dyDescent="0.3">
      <c r="J238" s="5"/>
      <c r="BE238" s="12"/>
      <c r="BF238" s="5"/>
    </row>
  </sheetData>
  <sortState xmlns:xlrd2="http://schemas.microsoft.com/office/spreadsheetml/2017/richdata2" ref="A5:BP220">
    <sortCondition ref="A5:A220"/>
    <sortCondition ref="P5:P220"/>
    <sortCondition ref="BL5:BL220"/>
    <sortCondition ref="BK5:BK220"/>
  </sortState>
  <conditionalFormatting sqref="V68">
    <cfRule type="duplicateValues" dxfId="29" priority="11"/>
  </conditionalFormatting>
  <conditionalFormatting sqref="V123">
    <cfRule type="duplicateValues" dxfId="28" priority="14"/>
  </conditionalFormatting>
  <conditionalFormatting sqref="V124:V127 V5:V67 V129:V136 V69:V122 V138:V203 V206:V224">
    <cfRule type="duplicateValues" dxfId="27" priority="277"/>
  </conditionalFormatting>
  <conditionalFormatting sqref="V128">
    <cfRule type="duplicateValues" dxfId="26" priority="13"/>
  </conditionalFormatting>
  <conditionalFormatting sqref="V137">
    <cfRule type="duplicateValues" dxfId="25" priority="10"/>
  </conditionalFormatting>
  <conditionalFormatting sqref="V204:V205">
    <cfRule type="duplicateValues" dxfId="24" priority="12"/>
  </conditionalFormatting>
  <conditionalFormatting sqref="AI221:AI228">
    <cfRule type="duplicateValues" dxfId="23" priority="9"/>
  </conditionalFormatting>
  <conditionalFormatting sqref="AV56">
    <cfRule type="duplicateValues" dxfId="22" priority="421"/>
  </conditionalFormatting>
  <conditionalFormatting sqref="AV134:AV185 AV187:AV215 AV115:AV131 AV111 AV99:AV109 AV95:AV97 AV76:AV91 AV57:AV71 AV5:AV48 AV50:AV54 AV217:AV220">
    <cfRule type="duplicateValues" dxfId="21" priority="424"/>
  </conditionalFormatting>
  <conditionalFormatting sqref="AV216">
    <cfRule type="duplicateValues" dxfId="20" priority="5"/>
  </conditionalFormatting>
  <conditionalFormatting sqref="BI191:BI203 BI205:BI219 BI55:BI183 BI185:BI189 BI5:BI53">
    <cfRule type="duplicateValues" dxfId="19" priority="668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96320-8998-4010-8CDA-C8E82960D032}">
  <dimension ref="A1:BP296"/>
  <sheetViews>
    <sheetView zoomScale="75" zoomScaleNormal="75" workbookViewId="0">
      <pane xSplit="17" ySplit="4" topLeftCell="R67" activePane="bottomRight" state="frozen"/>
      <selection pane="topRight" activeCell="F1" sqref="F1"/>
      <selection pane="bottomLeft" activeCell="A5" sqref="A5"/>
      <selection pane="bottomRight" activeCell="L78" sqref="L78:O80"/>
    </sheetView>
  </sheetViews>
  <sheetFormatPr defaultRowHeight="14.4" x14ac:dyDescent="0.3"/>
  <cols>
    <col min="1" max="1" width="4.109375" bestFit="1" customWidth="1"/>
    <col min="2" max="2" width="4" bestFit="1" customWidth="1"/>
    <col min="3" max="3" width="11.44140625" bestFit="1" customWidth="1"/>
    <col min="4" max="4" width="16.109375" bestFit="1" customWidth="1"/>
    <col min="5" max="5" width="4.88671875" style="10" customWidth="1"/>
    <col min="6" max="6" width="5.33203125" style="10" customWidth="1"/>
    <col min="7" max="10" width="6.77734375" bestFit="1" customWidth="1"/>
    <col min="11" max="11" width="6.44140625" style="25" customWidth="1"/>
    <col min="12" max="15" width="6.77734375" bestFit="1" customWidth="1"/>
    <col min="16" max="16" width="6.44140625" style="25" customWidth="1"/>
    <col min="17" max="17" width="3.109375" style="10" customWidth="1"/>
    <col min="18" max="18" width="5.6640625" bestFit="1" customWidth="1"/>
    <col min="19" max="19" width="4.5546875" bestFit="1" customWidth="1"/>
    <col min="20" max="20" width="4.44140625" bestFit="1" customWidth="1"/>
    <col min="21" max="21" width="4.88671875" customWidth="1"/>
    <col min="22" max="22" width="5.5546875" bestFit="1" customWidth="1"/>
    <col min="23" max="23" width="7.5546875" bestFit="1" customWidth="1"/>
    <col min="24" max="24" width="11.44140625" bestFit="1" customWidth="1"/>
    <col min="25" max="25" width="16.109375" bestFit="1" customWidth="1"/>
    <col min="26" max="26" width="4.88671875" style="10" customWidth="1"/>
    <col min="27" max="27" width="5.33203125" style="10" customWidth="1"/>
    <col min="28" max="28" width="3.109375" style="10" customWidth="1"/>
    <col min="29" max="29" width="5.44140625" style="10" bestFit="1" customWidth="1"/>
    <col min="30" max="30" width="3.77734375" customWidth="1"/>
    <col min="31" max="31" width="5.6640625" bestFit="1" customWidth="1"/>
    <col min="32" max="32" width="4.5546875" bestFit="1" customWidth="1"/>
    <col min="33" max="33" width="4.44140625" bestFit="1" customWidth="1"/>
    <col min="34" max="34" width="4.88671875" customWidth="1"/>
    <col min="35" max="35" width="5.5546875" bestFit="1" customWidth="1"/>
    <col min="36" max="36" width="7.5546875" bestFit="1" customWidth="1"/>
    <col min="37" max="37" width="11.44140625" bestFit="1" customWidth="1"/>
    <col min="38" max="38" width="16.109375" bestFit="1" customWidth="1"/>
    <col min="39" max="39" width="4.88671875" style="10" customWidth="1"/>
    <col min="40" max="40" width="5.33203125" style="10" customWidth="1"/>
    <col min="41" max="41" width="3.109375" style="10" customWidth="1"/>
    <col min="42" max="42" width="5.44140625" style="10" bestFit="1" customWidth="1"/>
    <col min="43" max="43" width="3.77734375" customWidth="1"/>
    <col min="44" max="44" width="5.6640625" bestFit="1" customWidth="1"/>
    <col min="45" max="45" width="4.5546875" bestFit="1" customWidth="1"/>
    <col min="46" max="46" width="4.44140625" bestFit="1" customWidth="1"/>
    <col min="47" max="47" width="4.88671875" customWidth="1"/>
    <col min="48" max="48" width="5.5546875" bestFit="1" customWidth="1"/>
    <col min="49" max="49" width="7.5546875" bestFit="1" customWidth="1"/>
    <col min="50" max="50" width="11.44140625" bestFit="1" customWidth="1"/>
    <col min="51" max="51" width="16.109375" bestFit="1" customWidth="1"/>
    <col min="52" max="52" width="4.88671875" style="10" customWidth="1"/>
    <col min="53" max="53" width="5.33203125" style="10" customWidth="1"/>
    <col min="54" max="54" width="3.109375" style="10" customWidth="1"/>
    <col min="55" max="55" width="5.44140625" style="10" bestFit="1" customWidth="1"/>
    <col min="56" max="56" width="3.77734375" customWidth="1"/>
    <col min="57" max="57" width="5.6640625" bestFit="1" customWidth="1"/>
    <col min="58" max="58" width="4.5546875" bestFit="1" customWidth="1"/>
    <col min="59" max="59" width="4.44140625" bestFit="1" customWidth="1"/>
    <col min="60" max="60" width="4.88671875" customWidth="1"/>
    <col min="61" max="61" width="5.5546875" bestFit="1" customWidth="1"/>
    <col min="62" max="62" width="7.5546875" bestFit="1" customWidth="1"/>
    <col min="63" max="63" width="11.44140625" bestFit="1" customWidth="1"/>
    <col min="64" max="64" width="16.109375" bestFit="1" customWidth="1"/>
    <col min="65" max="65" width="4.88671875" style="10" customWidth="1"/>
    <col min="66" max="66" width="5.33203125" style="10" customWidth="1"/>
    <col min="67" max="67" width="3.109375" style="10" customWidth="1"/>
    <col min="68" max="68" width="5.44140625" style="10" bestFit="1" customWidth="1"/>
  </cols>
  <sheetData>
    <row r="1" spans="1:68" ht="25.8" x14ac:dyDescent="0.3">
      <c r="A1" s="1" t="s">
        <v>0</v>
      </c>
      <c r="C1" s="2"/>
      <c r="D1" s="2"/>
      <c r="E1" s="2"/>
      <c r="F1" s="2"/>
      <c r="G1" s="2"/>
      <c r="H1" s="2"/>
      <c r="I1" s="2"/>
      <c r="J1" s="2"/>
      <c r="K1" s="27"/>
      <c r="L1" s="2"/>
      <c r="M1" s="2"/>
      <c r="N1" s="2"/>
      <c r="O1" s="2"/>
      <c r="P1" s="27"/>
      <c r="Q1" s="3"/>
      <c r="R1" s="1" t="s">
        <v>1004</v>
      </c>
      <c r="S1" s="2"/>
      <c r="T1" s="2"/>
      <c r="U1" s="2"/>
      <c r="V1" s="2"/>
      <c r="W1" s="2"/>
      <c r="X1" s="2"/>
      <c r="Y1" s="2"/>
      <c r="Z1" s="2"/>
      <c r="AA1" s="2"/>
      <c r="AB1" s="3"/>
      <c r="AC1" s="3"/>
      <c r="AE1" s="1" t="s">
        <v>0</v>
      </c>
      <c r="AF1" s="2"/>
      <c r="AG1" s="2"/>
      <c r="AH1" s="2"/>
      <c r="AI1" s="2"/>
      <c r="AJ1" s="2"/>
      <c r="AK1" s="2"/>
      <c r="AL1" s="2"/>
      <c r="AM1" s="2"/>
      <c r="AN1" s="2"/>
      <c r="AO1" s="3"/>
      <c r="AP1" s="3"/>
      <c r="AR1" s="1" t="s">
        <v>0</v>
      </c>
      <c r="AS1" s="2"/>
      <c r="AT1" s="2"/>
      <c r="AU1" s="2"/>
      <c r="AV1" s="2"/>
      <c r="AW1" s="2"/>
      <c r="AX1" s="2"/>
      <c r="AY1" s="2"/>
      <c r="AZ1" s="2"/>
      <c r="BA1" s="2"/>
      <c r="BB1" s="3"/>
      <c r="BC1" s="3"/>
      <c r="BE1" s="1" t="s">
        <v>0</v>
      </c>
      <c r="BF1" s="2"/>
      <c r="BG1" s="2"/>
      <c r="BH1" s="2"/>
      <c r="BI1" s="2"/>
      <c r="BJ1" s="2"/>
      <c r="BK1" s="2"/>
      <c r="BL1" s="2"/>
      <c r="BM1" s="2"/>
      <c r="BN1" s="2"/>
      <c r="BO1" s="3"/>
      <c r="BP1" s="3"/>
    </row>
    <row r="2" spans="1:68" x14ac:dyDescent="0.3">
      <c r="C2" s="26" t="s">
        <v>1818</v>
      </c>
      <c r="D2" s="3"/>
      <c r="E2" s="3"/>
      <c r="F2" s="3"/>
      <c r="G2" s="3"/>
      <c r="H2" s="3"/>
      <c r="I2" s="3"/>
      <c r="J2" s="3"/>
      <c r="K2" s="26"/>
      <c r="L2" s="3"/>
      <c r="M2" s="3"/>
      <c r="N2" s="3"/>
      <c r="O2" s="3"/>
      <c r="P2" s="26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</row>
    <row r="3" spans="1:68" x14ac:dyDescent="0.3">
      <c r="C3" s="3"/>
      <c r="D3" s="3"/>
      <c r="E3" s="3"/>
      <c r="F3" s="3"/>
      <c r="G3" s="3" t="s">
        <v>1816</v>
      </c>
      <c r="H3" s="3"/>
      <c r="I3" s="3"/>
      <c r="J3" s="3"/>
      <c r="K3" s="3"/>
      <c r="L3" s="3" t="s">
        <v>1817</v>
      </c>
      <c r="M3" s="3"/>
      <c r="N3" s="3"/>
      <c r="O3" s="3"/>
      <c r="P3" s="3"/>
      <c r="Q3" s="3"/>
      <c r="R3" s="3" t="str">
        <f>[3]Team!A2</f>
        <v>DIVISION 3 RACE 1 : BROXBOURNE 10K : WEDNESDAY 27th MAY 2026</v>
      </c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E3" s="3" t="s">
        <v>1479</v>
      </c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R3" s="3" t="s">
        <v>1719</v>
      </c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E3" s="3" t="s">
        <v>1968</v>
      </c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</row>
    <row r="4" spans="1:68" x14ac:dyDescent="0.3">
      <c r="A4" s="25" t="s">
        <v>314</v>
      </c>
      <c r="B4" s="25" t="s">
        <v>4</v>
      </c>
      <c r="C4" s="5" t="s">
        <v>7</v>
      </c>
      <c r="D4" s="5" t="s">
        <v>8</v>
      </c>
      <c r="E4" s="4" t="s">
        <v>9</v>
      </c>
      <c r="F4" s="4" t="s">
        <v>10</v>
      </c>
      <c r="G4" s="4" t="s">
        <v>1812</v>
      </c>
      <c r="H4" s="4" t="s">
        <v>1813</v>
      </c>
      <c r="I4" s="4" t="s">
        <v>1814</v>
      </c>
      <c r="J4" s="4" t="s">
        <v>1815</v>
      </c>
      <c r="K4" s="4" t="s">
        <v>1811</v>
      </c>
      <c r="L4" s="4" t="s">
        <v>1812</v>
      </c>
      <c r="M4" s="4" t="s">
        <v>1813</v>
      </c>
      <c r="N4" s="4" t="s">
        <v>1814</v>
      </c>
      <c r="O4" s="4" t="s">
        <v>1815</v>
      </c>
      <c r="P4" s="4" t="s">
        <v>1811</v>
      </c>
      <c r="Q4" s="4"/>
      <c r="R4" s="4" t="s">
        <v>1</v>
      </c>
      <c r="S4" s="4" t="s">
        <v>2</v>
      </c>
      <c r="T4" s="4" t="s">
        <v>3</v>
      </c>
      <c r="U4" s="4" t="s">
        <v>4</v>
      </c>
      <c r="V4" s="4" t="s">
        <v>5</v>
      </c>
      <c r="W4" s="4" t="s">
        <v>6</v>
      </c>
      <c r="X4" s="5" t="s">
        <v>7</v>
      </c>
      <c r="Y4" s="5" t="s">
        <v>8</v>
      </c>
      <c r="Z4" s="4" t="s">
        <v>9</v>
      </c>
      <c r="AA4" s="4" t="s">
        <v>10</v>
      </c>
      <c r="AB4" s="4" t="s">
        <v>11</v>
      </c>
      <c r="AC4" s="4" t="s">
        <v>2</v>
      </c>
      <c r="AE4" s="4" t="s">
        <v>1</v>
      </c>
      <c r="AF4" s="4" t="s">
        <v>2</v>
      </c>
      <c r="AG4" s="4" t="s">
        <v>3</v>
      </c>
      <c r="AH4" s="4" t="s">
        <v>4</v>
      </c>
      <c r="AI4" s="4" t="s">
        <v>5</v>
      </c>
      <c r="AJ4" s="4" t="s">
        <v>6</v>
      </c>
      <c r="AK4" s="5" t="s">
        <v>7</v>
      </c>
      <c r="AL4" s="5" t="s">
        <v>8</v>
      </c>
      <c r="AM4" s="4" t="s">
        <v>9</v>
      </c>
      <c r="AN4" s="4" t="s">
        <v>10</v>
      </c>
      <c r="AO4" s="4" t="s">
        <v>11</v>
      </c>
      <c r="AP4" s="4" t="s">
        <v>2</v>
      </c>
      <c r="AR4" s="4" t="s">
        <v>1</v>
      </c>
      <c r="AS4" s="4" t="s">
        <v>2</v>
      </c>
      <c r="AT4" s="4" t="s">
        <v>3</v>
      </c>
      <c r="AU4" s="4" t="s">
        <v>4</v>
      </c>
      <c r="AV4" s="4" t="s">
        <v>5</v>
      </c>
      <c r="AW4" s="4" t="s">
        <v>6</v>
      </c>
      <c r="AX4" s="5" t="s">
        <v>7</v>
      </c>
      <c r="AY4" s="5" t="s">
        <v>8</v>
      </c>
      <c r="AZ4" s="4" t="s">
        <v>9</v>
      </c>
      <c r="BA4" s="4" t="s">
        <v>10</v>
      </c>
      <c r="BB4" s="4" t="s">
        <v>11</v>
      </c>
      <c r="BC4" s="4" t="s">
        <v>2</v>
      </c>
      <c r="BE4" s="4" t="s">
        <v>1</v>
      </c>
      <c r="BF4" s="4" t="s">
        <v>2</v>
      </c>
      <c r="BG4" s="4" t="s">
        <v>3</v>
      </c>
      <c r="BH4" s="4" t="s">
        <v>4</v>
      </c>
      <c r="BI4" s="4" t="s">
        <v>5</v>
      </c>
      <c r="BJ4" s="4" t="s">
        <v>6</v>
      </c>
      <c r="BK4" s="5" t="s">
        <v>7</v>
      </c>
      <c r="BL4" s="5" t="s">
        <v>8</v>
      </c>
      <c r="BM4" s="4" t="s">
        <v>9</v>
      </c>
      <c r="BN4" s="4" t="s">
        <v>10</v>
      </c>
      <c r="BO4" s="4" t="s">
        <v>11</v>
      </c>
      <c r="BP4" s="4" t="s">
        <v>2</v>
      </c>
    </row>
    <row r="5" spans="1:68" x14ac:dyDescent="0.3">
      <c r="A5">
        <v>34</v>
      </c>
      <c r="C5" s="8" t="s">
        <v>650</v>
      </c>
      <c r="D5" s="8" t="s">
        <v>1051</v>
      </c>
      <c r="E5" s="6" t="s">
        <v>14</v>
      </c>
      <c r="F5" s="6" t="s">
        <v>1038</v>
      </c>
      <c r="G5" s="6">
        <f t="shared" ref="G5:G68" si="0">S5</f>
        <v>31</v>
      </c>
      <c r="H5" s="6">
        <f t="shared" ref="H5:H68" si="1">AF5</f>
        <v>30</v>
      </c>
      <c r="I5" s="29">
        <f t="shared" ref="I5:I68" si="2">AS5</f>
        <v>141</v>
      </c>
      <c r="J5" s="6">
        <f t="shared" ref="J5:J68" si="3">BF5</f>
        <v>34</v>
      </c>
      <c r="K5" s="28">
        <f t="shared" ref="K5:K68" si="4">SUM(G5:J5)</f>
        <v>236</v>
      </c>
      <c r="L5" s="6"/>
      <c r="M5" s="6"/>
      <c r="N5" s="6"/>
      <c r="O5" s="6"/>
      <c r="P5" s="28"/>
      <c r="Q5" s="6"/>
      <c r="R5" s="6">
        <v>34</v>
      </c>
      <c r="S5" s="6">
        <v>31</v>
      </c>
      <c r="T5" s="6"/>
      <c r="U5" s="6"/>
      <c r="V5" s="10">
        <v>2013</v>
      </c>
      <c r="W5" s="7">
        <v>2.8587962962962964E-2</v>
      </c>
      <c r="X5" s="8" t="s">
        <v>650</v>
      </c>
      <c r="Y5" s="8" t="s">
        <v>1051</v>
      </c>
      <c r="Z5" s="6" t="s">
        <v>14</v>
      </c>
      <c r="AA5" s="6" t="s">
        <v>1038</v>
      </c>
      <c r="AB5" s="6">
        <v>3</v>
      </c>
      <c r="AC5" s="6" t="s">
        <v>16</v>
      </c>
      <c r="AE5" s="6">
        <v>94</v>
      </c>
      <c r="AF5" s="6">
        <v>30</v>
      </c>
      <c r="AG5" s="6"/>
      <c r="AH5" s="6"/>
      <c r="AI5">
        <v>2013</v>
      </c>
      <c r="AJ5" s="7">
        <v>2.4236111111111111E-2</v>
      </c>
      <c r="AK5" s="8" t="s">
        <v>650</v>
      </c>
      <c r="AL5" s="8" t="s">
        <v>1051</v>
      </c>
      <c r="AM5" s="6" t="s">
        <v>14</v>
      </c>
      <c r="AN5" s="6" t="s">
        <v>1038</v>
      </c>
      <c r="AO5" s="6">
        <v>3</v>
      </c>
      <c r="AP5" s="6" t="s">
        <v>16</v>
      </c>
      <c r="AR5" s="6"/>
      <c r="AS5" s="29">
        <f>AS$270</f>
        <v>141</v>
      </c>
      <c r="AT5" s="6"/>
      <c r="AU5" s="6"/>
      <c r="AV5" s="6"/>
      <c r="AW5" s="7"/>
      <c r="AX5" s="8"/>
      <c r="AY5" s="8"/>
      <c r="AZ5" s="6"/>
      <c r="BA5" s="6"/>
      <c r="BB5" s="6"/>
      <c r="BC5" s="6"/>
      <c r="BE5" s="6">
        <v>37</v>
      </c>
      <c r="BF5" s="6">
        <v>34</v>
      </c>
      <c r="BG5" s="6"/>
      <c r="BH5" s="6"/>
      <c r="BI5" s="6">
        <v>2013</v>
      </c>
      <c r="BJ5" s="7">
        <v>2.9374999999999998E-2</v>
      </c>
      <c r="BK5" s="8" t="s">
        <v>650</v>
      </c>
      <c r="BL5" s="8" t="s">
        <v>1051</v>
      </c>
      <c r="BM5" s="6" t="s">
        <v>14</v>
      </c>
      <c r="BN5" s="6" t="s">
        <v>1038</v>
      </c>
      <c r="BO5" s="6">
        <v>3</v>
      </c>
      <c r="BP5" s="6" t="s">
        <v>16</v>
      </c>
    </row>
    <row r="6" spans="1:68" x14ac:dyDescent="0.3">
      <c r="A6">
        <v>140</v>
      </c>
      <c r="C6" s="8" t="s">
        <v>175</v>
      </c>
      <c r="D6" s="8" t="s">
        <v>1970</v>
      </c>
      <c r="E6" s="6" t="s">
        <v>14</v>
      </c>
      <c r="F6" s="6" t="s">
        <v>1027</v>
      </c>
      <c r="G6" s="29">
        <f t="shared" si="0"/>
        <v>194</v>
      </c>
      <c r="H6" s="29">
        <f t="shared" si="1"/>
        <v>171</v>
      </c>
      <c r="I6" s="29">
        <f t="shared" si="2"/>
        <v>141</v>
      </c>
      <c r="J6" s="6">
        <f t="shared" si="3"/>
        <v>2</v>
      </c>
      <c r="K6" s="28">
        <f t="shared" si="4"/>
        <v>508</v>
      </c>
      <c r="L6" s="6"/>
      <c r="M6" s="6"/>
      <c r="N6" s="6"/>
      <c r="O6" s="6"/>
      <c r="P6" s="28"/>
      <c r="Q6" s="6"/>
      <c r="R6" s="6"/>
      <c r="S6" s="29">
        <f>S$270</f>
        <v>194</v>
      </c>
      <c r="T6" s="6"/>
      <c r="U6" s="6"/>
      <c r="V6" s="10"/>
      <c r="W6" s="7"/>
      <c r="X6" s="8"/>
      <c r="Y6" s="8"/>
      <c r="Z6" s="6"/>
      <c r="AA6" s="6"/>
      <c r="AB6" s="6"/>
      <c r="AC6" s="6"/>
      <c r="AE6" s="6"/>
      <c r="AF6" s="29">
        <f>AF$270</f>
        <v>171</v>
      </c>
      <c r="AG6" s="6"/>
      <c r="AH6" s="6"/>
      <c r="AJ6" s="7"/>
      <c r="AK6" s="8"/>
      <c r="AL6" s="8"/>
      <c r="AM6" s="6"/>
      <c r="AN6" s="6"/>
      <c r="AO6" s="6"/>
      <c r="AP6" s="6"/>
      <c r="AR6" s="6"/>
      <c r="AS6" s="29">
        <f>AS$270</f>
        <v>141</v>
      </c>
      <c r="AT6" s="6"/>
      <c r="AU6" s="6"/>
      <c r="AV6" s="6"/>
      <c r="AW6" s="7"/>
      <c r="AX6" s="8"/>
      <c r="AY6" s="8"/>
      <c r="AZ6" s="6"/>
      <c r="BA6" s="6"/>
      <c r="BB6" s="6"/>
      <c r="BC6" s="6"/>
      <c r="BE6" s="6">
        <v>2</v>
      </c>
      <c r="BF6" s="6">
        <v>2</v>
      </c>
      <c r="BG6" s="6"/>
      <c r="BH6" s="6"/>
      <c r="BI6" s="6">
        <v>2133</v>
      </c>
      <c r="BJ6" s="7">
        <v>2.3819444444444445E-2</v>
      </c>
      <c r="BK6" s="8" t="s">
        <v>175</v>
      </c>
      <c r="BL6" s="8" t="s">
        <v>1970</v>
      </c>
      <c r="BM6" s="6" t="s">
        <v>14</v>
      </c>
      <c r="BN6" s="6" t="s">
        <v>1027</v>
      </c>
      <c r="BO6" s="6">
        <v>3</v>
      </c>
      <c r="BP6" s="6" t="s">
        <v>16</v>
      </c>
    </row>
    <row r="7" spans="1:68" x14ac:dyDescent="0.3">
      <c r="A7">
        <v>16</v>
      </c>
      <c r="C7" s="8" t="s">
        <v>17</v>
      </c>
      <c r="D7" s="8" t="s">
        <v>1053</v>
      </c>
      <c r="E7" s="6" t="s">
        <v>14</v>
      </c>
      <c r="F7" s="6" t="s">
        <v>1027</v>
      </c>
      <c r="G7" s="6">
        <f t="shared" si="0"/>
        <v>33</v>
      </c>
      <c r="H7" s="6">
        <f t="shared" si="1"/>
        <v>32</v>
      </c>
      <c r="I7" s="6">
        <f t="shared" si="2"/>
        <v>35</v>
      </c>
      <c r="J7" s="6">
        <f t="shared" si="3"/>
        <v>29</v>
      </c>
      <c r="K7" s="28">
        <f t="shared" si="4"/>
        <v>129</v>
      </c>
      <c r="L7" s="6"/>
      <c r="M7" s="6"/>
      <c r="N7" s="6"/>
      <c r="O7" s="6"/>
      <c r="P7" s="28"/>
      <c r="Q7" s="6"/>
      <c r="R7" s="6">
        <v>36</v>
      </c>
      <c r="S7" s="6">
        <v>33</v>
      </c>
      <c r="T7" s="6"/>
      <c r="U7" s="6"/>
      <c r="V7" s="10">
        <v>2042</v>
      </c>
      <c r="W7" s="7">
        <v>2.8993055555555557E-2</v>
      </c>
      <c r="X7" s="8" t="s">
        <v>17</v>
      </c>
      <c r="Y7" s="8" t="s">
        <v>1053</v>
      </c>
      <c r="Z7" s="6" t="s">
        <v>14</v>
      </c>
      <c r="AA7" s="6" t="s">
        <v>1027</v>
      </c>
      <c r="AB7" s="6">
        <v>3</v>
      </c>
      <c r="AC7" s="6" t="s">
        <v>16</v>
      </c>
      <c r="AE7" s="6">
        <v>97</v>
      </c>
      <c r="AF7" s="6">
        <v>32</v>
      </c>
      <c r="AG7" s="6"/>
      <c r="AH7" s="6"/>
      <c r="AI7">
        <v>2042</v>
      </c>
      <c r="AJ7" s="7">
        <v>2.4259259259259258E-2</v>
      </c>
      <c r="AK7" s="8" t="s">
        <v>17</v>
      </c>
      <c r="AL7" s="8" t="s">
        <v>1053</v>
      </c>
      <c r="AM7" s="6" t="s">
        <v>14</v>
      </c>
      <c r="AN7" s="6" t="s">
        <v>1027</v>
      </c>
      <c r="AO7" s="6">
        <v>3</v>
      </c>
      <c r="AP7" s="6" t="s">
        <v>16</v>
      </c>
      <c r="AR7" s="6">
        <v>114</v>
      </c>
      <c r="AS7" s="6">
        <v>35</v>
      </c>
      <c r="AT7" s="6"/>
      <c r="AU7" s="6"/>
      <c r="AV7" s="6">
        <v>2042</v>
      </c>
      <c r="AW7" s="7">
        <v>2.9189814814814814E-2</v>
      </c>
      <c r="AX7" s="8" t="s">
        <v>17</v>
      </c>
      <c r="AY7" s="8" t="s">
        <v>1053</v>
      </c>
      <c r="AZ7" s="6" t="s">
        <v>14</v>
      </c>
      <c r="BA7" s="6" t="s">
        <v>1027</v>
      </c>
      <c r="BB7" s="6">
        <v>3</v>
      </c>
      <c r="BC7" s="6" t="s">
        <v>16</v>
      </c>
      <c r="BE7" s="6">
        <v>31</v>
      </c>
      <c r="BF7" s="6">
        <v>29</v>
      </c>
      <c r="BG7" s="6"/>
      <c r="BH7" s="6"/>
      <c r="BI7" s="6">
        <v>2042</v>
      </c>
      <c r="BJ7" s="7">
        <v>2.8946759259259259E-2</v>
      </c>
      <c r="BK7" s="8" t="s">
        <v>17</v>
      </c>
      <c r="BL7" s="8" t="s">
        <v>1053</v>
      </c>
      <c r="BM7" s="6" t="s">
        <v>14</v>
      </c>
      <c r="BN7" s="6" t="s">
        <v>1027</v>
      </c>
      <c r="BO7" s="6">
        <v>3</v>
      </c>
      <c r="BP7" s="6" t="s">
        <v>16</v>
      </c>
    </row>
    <row r="8" spans="1:68" x14ac:dyDescent="0.3">
      <c r="A8">
        <v>39</v>
      </c>
      <c r="C8" s="8" t="s">
        <v>143</v>
      </c>
      <c r="D8" s="8" t="s">
        <v>1050</v>
      </c>
      <c r="E8" s="6" t="s">
        <v>14</v>
      </c>
      <c r="F8" s="6" t="s">
        <v>1038</v>
      </c>
      <c r="G8" s="6">
        <f t="shared" si="0"/>
        <v>30</v>
      </c>
      <c r="H8" s="29">
        <f t="shared" si="1"/>
        <v>171</v>
      </c>
      <c r="I8" s="6">
        <f t="shared" si="2"/>
        <v>26</v>
      </c>
      <c r="J8" s="6">
        <f t="shared" si="3"/>
        <v>37</v>
      </c>
      <c r="K8" s="28">
        <f t="shared" si="4"/>
        <v>264</v>
      </c>
      <c r="L8" s="6"/>
      <c r="M8" s="6"/>
      <c r="N8" s="6"/>
      <c r="O8" s="6"/>
      <c r="P8" s="28"/>
      <c r="Q8" s="6"/>
      <c r="R8" s="6">
        <v>32</v>
      </c>
      <c r="S8" s="6">
        <v>30</v>
      </c>
      <c r="T8" s="6"/>
      <c r="U8" s="6"/>
      <c r="V8" s="10">
        <v>2011</v>
      </c>
      <c r="W8" s="7">
        <v>2.8495370370370369E-2</v>
      </c>
      <c r="X8" s="8" t="s">
        <v>143</v>
      </c>
      <c r="Y8" s="8" t="s">
        <v>1050</v>
      </c>
      <c r="Z8" s="6" t="s">
        <v>14</v>
      </c>
      <c r="AA8" s="6" t="s">
        <v>1038</v>
      </c>
      <c r="AB8" s="6">
        <v>3</v>
      </c>
      <c r="AC8" s="6" t="s">
        <v>16</v>
      </c>
      <c r="AE8" s="6"/>
      <c r="AF8" s="29">
        <f>AF$270</f>
        <v>171</v>
      </c>
      <c r="AG8" s="6"/>
      <c r="AH8" s="6"/>
      <c r="AJ8" s="7"/>
      <c r="AK8" s="8"/>
      <c r="AL8" s="8"/>
      <c r="AM8" s="6"/>
      <c r="AN8" s="6"/>
      <c r="AO8" s="6"/>
      <c r="AP8" s="6"/>
      <c r="AR8" s="6">
        <v>82</v>
      </c>
      <c r="AS8" s="6">
        <v>26</v>
      </c>
      <c r="AT8" s="6"/>
      <c r="AU8" s="6"/>
      <c r="AV8" s="6">
        <v>2011</v>
      </c>
      <c r="AW8" s="7">
        <v>2.8171296296296295E-2</v>
      </c>
      <c r="AX8" s="8" t="s">
        <v>143</v>
      </c>
      <c r="AY8" s="8" t="s">
        <v>1050</v>
      </c>
      <c r="AZ8" s="6" t="s">
        <v>14</v>
      </c>
      <c r="BA8" s="6" t="s">
        <v>1038</v>
      </c>
      <c r="BB8" s="6">
        <v>3</v>
      </c>
      <c r="BC8" s="6" t="s">
        <v>16</v>
      </c>
      <c r="BE8" s="6">
        <v>40</v>
      </c>
      <c r="BF8" s="6">
        <v>37</v>
      </c>
      <c r="BG8" s="6"/>
      <c r="BH8" s="6"/>
      <c r="BI8" s="6">
        <v>2011</v>
      </c>
      <c r="BJ8" s="7">
        <v>2.9513888888888888E-2</v>
      </c>
      <c r="BK8" s="8" t="s">
        <v>143</v>
      </c>
      <c r="BL8" s="8" t="s">
        <v>1050</v>
      </c>
      <c r="BM8" s="6" t="s">
        <v>14</v>
      </c>
      <c r="BN8" s="6" t="s">
        <v>1038</v>
      </c>
      <c r="BO8" s="6">
        <v>3</v>
      </c>
      <c r="BP8" s="6" t="s">
        <v>16</v>
      </c>
    </row>
    <row r="9" spans="1:68" x14ac:dyDescent="0.3">
      <c r="A9">
        <v>17</v>
      </c>
      <c r="C9" s="8" t="s">
        <v>1054</v>
      </c>
      <c r="D9" s="8" t="s">
        <v>1055</v>
      </c>
      <c r="E9" s="6" t="s">
        <v>14</v>
      </c>
      <c r="F9" s="6" t="s">
        <v>1006</v>
      </c>
      <c r="G9" s="6">
        <f t="shared" si="0"/>
        <v>34</v>
      </c>
      <c r="H9" s="6">
        <f t="shared" si="1"/>
        <v>33</v>
      </c>
      <c r="I9" s="6">
        <f t="shared" si="2"/>
        <v>33</v>
      </c>
      <c r="J9" s="6">
        <f t="shared" si="3"/>
        <v>35</v>
      </c>
      <c r="K9" s="28">
        <f t="shared" si="4"/>
        <v>135</v>
      </c>
      <c r="L9" s="6"/>
      <c r="M9" s="6"/>
      <c r="N9" s="6"/>
      <c r="O9" s="6"/>
      <c r="P9" s="28"/>
      <c r="Q9" s="6"/>
      <c r="R9" s="6">
        <v>37</v>
      </c>
      <c r="S9" s="6">
        <v>34</v>
      </c>
      <c r="T9" s="6"/>
      <c r="U9" s="6"/>
      <c r="V9" s="10">
        <v>1514</v>
      </c>
      <c r="W9" s="7">
        <v>2.900462962962963E-2</v>
      </c>
      <c r="X9" s="8" t="s">
        <v>1054</v>
      </c>
      <c r="Y9" s="8" t="s">
        <v>1055</v>
      </c>
      <c r="Z9" s="6" t="s">
        <v>14</v>
      </c>
      <c r="AA9" s="6" t="s">
        <v>1006</v>
      </c>
      <c r="AB9" s="6">
        <v>3</v>
      </c>
      <c r="AC9" s="6" t="s">
        <v>16</v>
      </c>
      <c r="AE9" s="6">
        <v>102</v>
      </c>
      <c r="AF9" s="6">
        <v>33</v>
      </c>
      <c r="AG9" s="6"/>
      <c r="AH9" s="6"/>
      <c r="AI9">
        <v>1514</v>
      </c>
      <c r="AJ9" s="7">
        <v>2.4398148148148148E-2</v>
      </c>
      <c r="AK9" s="8" t="s">
        <v>1054</v>
      </c>
      <c r="AL9" s="8" t="s">
        <v>1055</v>
      </c>
      <c r="AM9" s="6" t="s">
        <v>14</v>
      </c>
      <c r="AN9" s="6" t="s">
        <v>1006</v>
      </c>
      <c r="AO9" s="6">
        <v>3</v>
      </c>
      <c r="AP9" s="6" t="s">
        <v>16</v>
      </c>
      <c r="AR9" s="6">
        <v>102</v>
      </c>
      <c r="AS9" s="6">
        <v>33</v>
      </c>
      <c r="AT9" s="6"/>
      <c r="AU9" s="6"/>
      <c r="AV9" s="6">
        <v>1514</v>
      </c>
      <c r="AW9" s="7">
        <v>2.8622685185185185E-2</v>
      </c>
      <c r="AX9" s="8" t="s">
        <v>1054</v>
      </c>
      <c r="AY9" s="8" t="s">
        <v>1055</v>
      </c>
      <c r="AZ9" s="6" t="s">
        <v>14</v>
      </c>
      <c r="BA9" s="6" t="s">
        <v>1006</v>
      </c>
      <c r="BB9" s="6">
        <v>3</v>
      </c>
      <c r="BC9" s="6" t="s">
        <v>16</v>
      </c>
      <c r="BE9" s="6">
        <v>38</v>
      </c>
      <c r="BF9" s="6">
        <v>35</v>
      </c>
      <c r="BG9" s="6"/>
      <c r="BH9" s="6"/>
      <c r="BI9" s="6">
        <v>1514</v>
      </c>
      <c r="BJ9" s="7">
        <v>2.943287037037037E-2</v>
      </c>
      <c r="BK9" s="8" t="s">
        <v>1054</v>
      </c>
      <c r="BL9" s="8" t="s">
        <v>1055</v>
      </c>
      <c r="BM9" s="6" t="s">
        <v>14</v>
      </c>
      <c r="BN9" s="6" t="s">
        <v>1006</v>
      </c>
      <c r="BO9" s="6">
        <v>3</v>
      </c>
      <c r="BP9" s="6" t="s">
        <v>16</v>
      </c>
    </row>
    <row r="10" spans="1:68" x14ac:dyDescent="0.3">
      <c r="A10">
        <v>169</v>
      </c>
      <c r="C10" s="8" t="s">
        <v>175</v>
      </c>
      <c r="D10" s="8" t="s">
        <v>1097</v>
      </c>
      <c r="E10" s="6" t="s">
        <v>14</v>
      </c>
      <c r="F10" s="6" t="s">
        <v>1014</v>
      </c>
      <c r="G10" s="29">
        <f t="shared" si="0"/>
        <v>194</v>
      </c>
      <c r="H10" s="29">
        <f t="shared" si="1"/>
        <v>171</v>
      </c>
      <c r="I10" s="29">
        <f t="shared" si="2"/>
        <v>141</v>
      </c>
      <c r="J10" s="6">
        <f t="shared" si="3"/>
        <v>42</v>
      </c>
      <c r="K10" s="28">
        <f t="shared" si="4"/>
        <v>548</v>
      </c>
      <c r="L10" s="6"/>
      <c r="M10" s="6"/>
      <c r="N10" s="6"/>
      <c r="O10" s="6"/>
      <c r="P10" s="28"/>
      <c r="Q10" s="6"/>
      <c r="R10" s="6"/>
      <c r="S10" s="29">
        <f>S$270</f>
        <v>194</v>
      </c>
      <c r="T10" s="6"/>
      <c r="U10" s="6"/>
      <c r="V10" s="10"/>
      <c r="W10" s="7"/>
      <c r="X10" s="8"/>
      <c r="Y10" s="8"/>
      <c r="Z10" s="6"/>
      <c r="AA10" s="6"/>
      <c r="AB10" s="6"/>
      <c r="AC10" s="6"/>
      <c r="AE10" s="6"/>
      <c r="AF10" s="29">
        <f>AF$270</f>
        <v>171</v>
      </c>
      <c r="AG10" s="6"/>
      <c r="AH10" s="6"/>
      <c r="AJ10" s="7"/>
      <c r="AK10" s="8"/>
      <c r="AL10" s="8"/>
      <c r="AM10" s="6"/>
      <c r="AN10" s="6"/>
      <c r="AO10" s="6"/>
      <c r="AP10" s="6"/>
      <c r="AR10" s="6"/>
      <c r="AS10" s="29">
        <f>AS$270</f>
        <v>141</v>
      </c>
      <c r="AT10" s="6"/>
      <c r="AU10" s="6"/>
      <c r="AV10" s="6"/>
      <c r="AW10" s="7"/>
      <c r="AX10" s="8"/>
      <c r="AY10" s="8"/>
      <c r="AZ10" s="6"/>
      <c r="BA10" s="6"/>
      <c r="BB10" s="6"/>
      <c r="BC10" s="6"/>
      <c r="BE10" s="6">
        <v>46</v>
      </c>
      <c r="BF10" s="6">
        <v>42</v>
      </c>
      <c r="BG10" s="6"/>
      <c r="BH10" s="6"/>
      <c r="BI10" s="6">
        <v>1555</v>
      </c>
      <c r="BJ10" s="7">
        <v>3.0092592592592594E-2</v>
      </c>
      <c r="BK10" s="8" t="s">
        <v>175</v>
      </c>
      <c r="BL10" s="8" t="s">
        <v>1097</v>
      </c>
      <c r="BM10" s="6" t="s">
        <v>14</v>
      </c>
      <c r="BN10" s="6" t="s">
        <v>1014</v>
      </c>
      <c r="BO10" s="6">
        <v>3</v>
      </c>
      <c r="BP10" s="6" t="s">
        <v>16</v>
      </c>
    </row>
    <row r="11" spans="1:68" x14ac:dyDescent="0.3">
      <c r="A11">
        <v>30</v>
      </c>
      <c r="C11" s="8" t="s">
        <v>283</v>
      </c>
      <c r="D11" s="8" t="s">
        <v>1075</v>
      </c>
      <c r="E11" s="6" t="s">
        <v>14</v>
      </c>
      <c r="F11" s="6" t="s">
        <v>1014</v>
      </c>
      <c r="G11" s="6">
        <f t="shared" si="0"/>
        <v>52</v>
      </c>
      <c r="H11" s="6">
        <f t="shared" si="1"/>
        <v>53</v>
      </c>
      <c r="I11" s="6">
        <f t="shared" si="2"/>
        <v>45</v>
      </c>
      <c r="J11" s="6">
        <f t="shared" si="3"/>
        <v>56</v>
      </c>
      <c r="K11" s="28">
        <f t="shared" si="4"/>
        <v>206</v>
      </c>
      <c r="L11" s="6"/>
      <c r="M11" s="6"/>
      <c r="N11" s="6"/>
      <c r="O11" s="6"/>
      <c r="P11" s="28"/>
      <c r="Q11" s="6"/>
      <c r="R11" s="6">
        <v>58</v>
      </c>
      <c r="S11" s="6">
        <v>52</v>
      </c>
      <c r="T11" s="6"/>
      <c r="U11" s="6"/>
      <c r="V11" s="10">
        <v>1577</v>
      </c>
      <c r="W11" s="7">
        <v>3.0624999999999999E-2</v>
      </c>
      <c r="X11" s="8" t="s">
        <v>283</v>
      </c>
      <c r="Y11" s="8" t="s">
        <v>1075</v>
      </c>
      <c r="Z11" s="6" t="s">
        <v>14</v>
      </c>
      <c r="AA11" s="6" t="s">
        <v>1014</v>
      </c>
      <c r="AB11" s="6">
        <v>3</v>
      </c>
      <c r="AC11" s="6" t="s">
        <v>16</v>
      </c>
      <c r="AE11" s="6">
        <v>153</v>
      </c>
      <c r="AF11" s="6">
        <v>53</v>
      </c>
      <c r="AG11" s="6"/>
      <c r="AH11" s="6"/>
      <c r="AI11">
        <v>1577</v>
      </c>
      <c r="AJ11" s="7">
        <v>2.5763888888888888E-2</v>
      </c>
      <c r="AK11" s="8" t="s">
        <v>283</v>
      </c>
      <c r="AL11" s="8" t="s">
        <v>1075</v>
      </c>
      <c r="AM11" s="6" t="s">
        <v>14</v>
      </c>
      <c r="AN11" s="6" t="s">
        <v>1014</v>
      </c>
      <c r="AO11" s="6">
        <v>3</v>
      </c>
      <c r="AP11" s="6" t="s">
        <v>16</v>
      </c>
      <c r="AR11" s="6">
        <v>137</v>
      </c>
      <c r="AS11" s="6">
        <v>45</v>
      </c>
      <c r="AT11" s="6"/>
      <c r="AU11" s="6"/>
      <c r="AV11" s="6">
        <v>1577</v>
      </c>
      <c r="AW11" s="7">
        <v>3.0601851851851852E-2</v>
      </c>
      <c r="AX11" s="8" t="s">
        <v>283</v>
      </c>
      <c r="AY11" s="8" t="s">
        <v>1075</v>
      </c>
      <c r="AZ11" s="6" t="s">
        <v>14</v>
      </c>
      <c r="BA11" s="6" t="s">
        <v>1014</v>
      </c>
      <c r="BB11" s="6">
        <v>3</v>
      </c>
      <c r="BC11" s="6" t="s">
        <v>16</v>
      </c>
      <c r="BE11" s="6">
        <v>61</v>
      </c>
      <c r="BF11" s="6">
        <v>56</v>
      </c>
      <c r="BG11" s="6"/>
      <c r="BH11" s="6"/>
      <c r="BI11" s="6">
        <v>1577</v>
      </c>
      <c r="BJ11" s="7">
        <v>3.1307870370370375E-2</v>
      </c>
      <c r="BK11" s="8" t="s">
        <v>283</v>
      </c>
      <c r="BL11" s="8" t="s">
        <v>1075</v>
      </c>
      <c r="BM11" s="6" t="s">
        <v>14</v>
      </c>
      <c r="BN11" s="6" t="s">
        <v>1014</v>
      </c>
      <c r="BO11" s="6">
        <v>3</v>
      </c>
      <c r="BP11" s="6" t="s">
        <v>16</v>
      </c>
    </row>
    <row r="12" spans="1:68" x14ac:dyDescent="0.3">
      <c r="A12">
        <v>38</v>
      </c>
      <c r="C12" s="8" t="s">
        <v>191</v>
      </c>
      <c r="D12" s="8" t="s">
        <v>657</v>
      </c>
      <c r="E12" s="6" t="s">
        <v>14</v>
      </c>
      <c r="F12" s="6" t="s">
        <v>1038</v>
      </c>
      <c r="G12" s="29">
        <f t="shared" si="0"/>
        <v>194</v>
      </c>
      <c r="H12" s="6">
        <f t="shared" si="1"/>
        <v>24</v>
      </c>
      <c r="I12" s="6">
        <f t="shared" si="2"/>
        <v>21</v>
      </c>
      <c r="J12" s="6">
        <f t="shared" si="3"/>
        <v>21</v>
      </c>
      <c r="K12" s="28">
        <f t="shared" si="4"/>
        <v>260</v>
      </c>
      <c r="L12" s="6"/>
      <c r="M12" s="6"/>
      <c r="N12" s="6"/>
      <c r="O12" s="6"/>
      <c r="P12" s="28"/>
      <c r="Q12" s="6"/>
      <c r="R12" s="6"/>
      <c r="S12" s="29">
        <f>S$270</f>
        <v>194</v>
      </c>
      <c r="T12" s="6"/>
      <c r="U12" s="6"/>
      <c r="V12" s="10"/>
      <c r="W12" s="7"/>
      <c r="X12" s="8"/>
      <c r="Y12" s="8"/>
      <c r="Z12" s="6"/>
      <c r="AA12" s="6"/>
      <c r="AB12" s="6"/>
      <c r="AC12" s="6"/>
      <c r="AE12" s="6">
        <v>71</v>
      </c>
      <c r="AF12" s="6">
        <v>24</v>
      </c>
      <c r="AG12" s="6"/>
      <c r="AH12" s="6"/>
      <c r="AI12">
        <v>2106</v>
      </c>
      <c r="AJ12" s="7">
        <v>2.3703703703703703E-2</v>
      </c>
      <c r="AK12" s="8" t="s">
        <v>191</v>
      </c>
      <c r="AL12" s="8" t="s">
        <v>657</v>
      </c>
      <c r="AM12" s="6" t="s">
        <v>14</v>
      </c>
      <c r="AN12" s="6" t="s">
        <v>1038</v>
      </c>
      <c r="AO12" s="6">
        <v>3</v>
      </c>
      <c r="AP12" s="6" t="s">
        <v>16</v>
      </c>
      <c r="AR12" s="6">
        <v>69</v>
      </c>
      <c r="AS12" s="6">
        <v>21</v>
      </c>
      <c r="AT12" s="6"/>
      <c r="AU12" s="6"/>
      <c r="AV12" s="6">
        <v>2106</v>
      </c>
      <c r="AW12" s="7">
        <v>2.7673611111111111E-2</v>
      </c>
      <c r="AX12" s="8" t="s">
        <v>191</v>
      </c>
      <c r="AY12" s="8" t="s">
        <v>657</v>
      </c>
      <c r="AZ12" s="6" t="s">
        <v>14</v>
      </c>
      <c r="BA12" s="6" t="s">
        <v>1038</v>
      </c>
      <c r="BB12" s="6">
        <v>3</v>
      </c>
      <c r="BC12" s="6" t="s">
        <v>16</v>
      </c>
      <c r="BE12" s="6">
        <v>22</v>
      </c>
      <c r="BF12" s="6">
        <v>21</v>
      </c>
      <c r="BG12" s="6"/>
      <c r="BH12" s="6"/>
      <c r="BI12" s="6">
        <v>2106</v>
      </c>
      <c r="BJ12" s="7">
        <v>2.7870370370370372E-2</v>
      </c>
      <c r="BK12" s="8" t="s">
        <v>191</v>
      </c>
      <c r="BL12" s="8" t="s">
        <v>657</v>
      </c>
      <c r="BM12" s="6" t="s">
        <v>14</v>
      </c>
      <c r="BN12" s="6" t="s">
        <v>1038</v>
      </c>
      <c r="BO12" s="6">
        <v>3</v>
      </c>
      <c r="BP12" s="6" t="s">
        <v>16</v>
      </c>
    </row>
    <row r="13" spans="1:68" x14ac:dyDescent="0.3">
      <c r="A13">
        <v>143</v>
      </c>
      <c r="C13" s="8" t="s">
        <v>247</v>
      </c>
      <c r="D13" s="8" t="s">
        <v>1120</v>
      </c>
      <c r="E13" s="6" t="s">
        <v>14</v>
      </c>
      <c r="F13" s="6" t="s">
        <v>1027</v>
      </c>
      <c r="G13" s="29">
        <f t="shared" si="0"/>
        <v>194</v>
      </c>
      <c r="H13" s="29">
        <f t="shared" si="1"/>
        <v>171</v>
      </c>
      <c r="I13" s="29">
        <f t="shared" si="2"/>
        <v>141</v>
      </c>
      <c r="J13" s="6">
        <f t="shared" si="3"/>
        <v>11</v>
      </c>
      <c r="K13" s="28">
        <f t="shared" si="4"/>
        <v>517</v>
      </c>
      <c r="L13" s="6"/>
      <c r="M13" s="6"/>
      <c r="N13" s="6"/>
      <c r="O13" s="6"/>
      <c r="P13" s="28"/>
      <c r="Q13" s="6"/>
      <c r="R13" s="6"/>
      <c r="S13" s="29">
        <f>S$270</f>
        <v>194</v>
      </c>
      <c r="T13" s="6"/>
      <c r="U13" s="6"/>
      <c r="V13" s="10"/>
      <c r="W13" s="7"/>
      <c r="X13" s="8"/>
      <c r="Y13" s="8"/>
      <c r="Z13" s="6"/>
      <c r="AA13" s="6"/>
      <c r="AB13" s="6"/>
      <c r="AC13" s="6"/>
      <c r="AE13" s="6"/>
      <c r="AF13" s="29">
        <f>AF$270</f>
        <v>171</v>
      </c>
      <c r="AG13" s="6"/>
      <c r="AH13" s="6"/>
      <c r="AJ13" s="7"/>
      <c r="AK13" s="8"/>
      <c r="AL13" s="8"/>
      <c r="AM13" s="6"/>
      <c r="AN13" s="6"/>
      <c r="AO13" s="6"/>
      <c r="AP13" s="6"/>
      <c r="AR13" s="6"/>
      <c r="AS13" s="29">
        <f>AS$270</f>
        <v>141</v>
      </c>
      <c r="AT13" s="6"/>
      <c r="AU13" s="6"/>
      <c r="AV13" s="6"/>
      <c r="AW13" s="7"/>
      <c r="AX13" s="8"/>
      <c r="AY13" s="8"/>
      <c r="AZ13" s="6"/>
      <c r="BA13" s="6"/>
      <c r="BB13" s="6"/>
      <c r="BC13" s="6"/>
      <c r="BE13" s="6">
        <v>11</v>
      </c>
      <c r="BF13" s="6">
        <v>11</v>
      </c>
      <c r="BG13" s="6"/>
      <c r="BH13" s="6"/>
      <c r="BI13" s="6">
        <v>2123</v>
      </c>
      <c r="BJ13" s="7">
        <v>2.6979166666666665E-2</v>
      </c>
      <c r="BK13" s="8" t="s">
        <v>247</v>
      </c>
      <c r="BL13" s="8" t="s">
        <v>1120</v>
      </c>
      <c r="BM13" s="6" t="s">
        <v>14</v>
      </c>
      <c r="BN13" s="6" t="s">
        <v>1027</v>
      </c>
      <c r="BO13" s="6">
        <v>3</v>
      </c>
      <c r="BP13" s="6" t="s">
        <v>16</v>
      </c>
    </row>
    <row r="14" spans="1:68" x14ac:dyDescent="0.3">
      <c r="A14">
        <v>58</v>
      </c>
      <c r="C14" s="8" t="s">
        <v>610</v>
      </c>
      <c r="D14" s="8" t="s">
        <v>1092</v>
      </c>
      <c r="E14" s="6" t="s">
        <v>14</v>
      </c>
      <c r="F14" s="6" t="s">
        <v>1038</v>
      </c>
      <c r="G14" s="6">
        <f t="shared" si="0"/>
        <v>68</v>
      </c>
      <c r="H14" s="6">
        <f t="shared" si="1"/>
        <v>71</v>
      </c>
      <c r="I14" s="29">
        <f t="shared" si="2"/>
        <v>141</v>
      </c>
      <c r="J14" s="6">
        <f t="shared" si="3"/>
        <v>64</v>
      </c>
      <c r="K14" s="28">
        <f t="shared" si="4"/>
        <v>344</v>
      </c>
      <c r="L14" s="6"/>
      <c r="M14" s="6"/>
      <c r="N14" s="6"/>
      <c r="O14" s="6"/>
      <c r="P14" s="28"/>
      <c r="Q14" s="6"/>
      <c r="R14" s="6">
        <v>79</v>
      </c>
      <c r="S14" s="6">
        <v>68</v>
      </c>
      <c r="T14" s="6"/>
      <c r="U14" s="6"/>
      <c r="V14" s="10">
        <v>1996</v>
      </c>
      <c r="W14" s="7">
        <v>3.1585648148148147E-2</v>
      </c>
      <c r="X14" s="8" t="s">
        <v>610</v>
      </c>
      <c r="Y14" s="8" t="s">
        <v>1092</v>
      </c>
      <c r="Z14" s="6" t="s">
        <v>14</v>
      </c>
      <c r="AA14" s="6" t="s">
        <v>1038</v>
      </c>
      <c r="AB14" s="6">
        <v>3</v>
      </c>
      <c r="AC14" s="6" t="s">
        <v>16</v>
      </c>
      <c r="AE14" s="6">
        <v>201</v>
      </c>
      <c r="AF14" s="6">
        <v>71</v>
      </c>
      <c r="AG14" s="6"/>
      <c r="AH14" s="6"/>
      <c r="AI14">
        <v>1996</v>
      </c>
      <c r="AJ14" s="7">
        <v>2.6828703703703705E-2</v>
      </c>
      <c r="AK14" s="8" t="s">
        <v>610</v>
      </c>
      <c r="AL14" s="8" t="s">
        <v>1092</v>
      </c>
      <c r="AM14" s="6" t="s">
        <v>14</v>
      </c>
      <c r="AN14" s="6" t="s">
        <v>1038</v>
      </c>
      <c r="AO14" s="6">
        <v>3</v>
      </c>
      <c r="AP14" s="6" t="s">
        <v>16</v>
      </c>
      <c r="AR14" s="6"/>
      <c r="AS14" s="29">
        <f>AS$270</f>
        <v>141</v>
      </c>
      <c r="AT14" s="6"/>
      <c r="AU14" s="6"/>
      <c r="AV14" s="6"/>
      <c r="AW14" s="7"/>
      <c r="AX14" s="8"/>
      <c r="AY14" s="8"/>
      <c r="AZ14" s="6"/>
      <c r="BA14" s="6"/>
      <c r="BB14" s="6"/>
      <c r="BC14" s="6"/>
      <c r="BE14" s="6">
        <v>70</v>
      </c>
      <c r="BF14" s="6">
        <v>64</v>
      </c>
      <c r="BG14" s="6"/>
      <c r="BH14" s="6"/>
      <c r="BI14" s="6">
        <v>1996</v>
      </c>
      <c r="BJ14" s="7">
        <v>3.1608796296296295E-2</v>
      </c>
      <c r="BK14" s="8" t="s">
        <v>610</v>
      </c>
      <c r="BL14" s="8" t="s">
        <v>1092</v>
      </c>
      <c r="BM14" s="6" t="s">
        <v>14</v>
      </c>
      <c r="BN14" s="6" t="s">
        <v>1038</v>
      </c>
      <c r="BO14" s="6">
        <v>3</v>
      </c>
      <c r="BP14" s="6" t="s">
        <v>16</v>
      </c>
    </row>
    <row r="15" spans="1:68" x14ac:dyDescent="0.3">
      <c r="A15">
        <v>85</v>
      </c>
      <c r="C15" s="8" t="s">
        <v>28</v>
      </c>
      <c r="D15" s="8" t="s">
        <v>1116</v>
      </c>
      <c r="E15" s="6" t="s">
        <v>14</v>
      </c>
      <c r="F15" s="6" t="s">
        <v>1038</v>
      </c>
      <c r="G15" s="6">
        <f t="shared" si="0"/>
        <v>98</v>
      </c>
      <c r="H15" s="29">
        <f t="shared" si="1"/>
        <v>171</v>
      </c>
      <c r="I15" s="6">
        <f t="shared" si="2"/>
        <v>54</v>
      </c>
      <c r="J15" s="6">
        <f t="shared" si="3"/>
        <v>84</v>
      </c>
      <c r="K15" s="28">
        <f t="shared" si="4"/>
        <v>407</v>
      </c>
      <c r="L15" s="6"/>
      <c r="M15" s="6"/>
      <c r="N15" s="6"/>
      <c r="O15" s="6"/>
      <c r="P15" s="28"/>
      <c r="Q15" s="6"/>
      <c r="R15" s="6">
        <v>120</v>
      </c>
      <c r="S15" s="6">
        <v>98</v>
      </c>
      <c r="T15" s="6"/>
      <c r="U15" s="6"/>
      <c r="V15" s="10">
        <v>2018</v>
      </c>
      <c r="W15" s="7">
        <v>3.3148148148148149E-2</v>
      </c>
      <c r="X15" s="8" t="s">
        <v>28</v>
      </c>
      <c r="Y15" s="8" t="s">
        <v>1116</v>
      </c>
      <c r="Z15" s="6" t="s">
        <v>14</v>
      </c>
      <c r="AA15" s="6" t="s">
        <v>1038</v>
      </c>
      <c r="AB15" s="6">
        <v>3</v>
      </c>
      <c r="AC15" s="6" t="s">
        <v>16</v>
      </c>
      <c r="AE15" s="6"/>
      <c r="AF15" s="29">
        <f>AF$270</f>
        <v>171</v>
      </c>
      <c r="AG15" s="6"/>
      <c r="AH15" s="6"/>
      <c r="AJ15" s="7"/>
      <c r="AK15" s="8"/>
      <c r="AL15" s="8"/>
      <c r="AM15" s="6"/>
      <c r="AN15" s="6"/>
      <c r="AO15" s="6"/>
      <c r="AP15" s="6"/>
      <c r="AR15" s="6">
        <v>168</v>
      </c>
      <c r="AS15" s="6">
        <v>54</v>
      </c>
      <c r="AT15" s="6"/>
      <c r="AU15" s="6"/>
      <c r="AV15" s="6">
        <v>2018</v>
      </c>
      <c r="AW15" s="7">
        <v>3.1481481481481478E-2</v>
      </c>
      <c r="AX15" s="8" t="s">
        <v>28</v>
      </c>
      <c r="AY15" s="8" t="s">
        <v>1116</v>
      </c>
      <c r="AZ15" s="6" t="s">
        <v>14</v>
      </c>
      <c r="BA15" s="6" t="s">
        <v>1038</v>
      </c>
      <c r="BB15" s="6">
        <v>3</v>
      </c>
      <c r="BC15" s="6" t="s">
        <v>16</v>
      </c>
      <c r="BE15" s="6">
        <v>98</v>
      </c>
      <c r="BF15" s="6">
        <v>84</v>
      </c>
      <c r="BG15" s="6"/>
      <c r="BH15" s="6"/>
      <c r="BI15" s="6">
        <v>2018</v>
      </c>
      <c r="BJ15" s="7">
        <v>3.3287037037037039E-2</v>
      </c>
      <c r="BK15" s="8" t="s">
        <v>28</v>
      </c>
      <c r="BL15" s="8" t="s">
        <v>1116</v>
      </c>
      <c r="BM15" s="6" t="s">
        <v>14</v>
      </c>
      <c r="BN15" s="6" t="s">
        <v>1038</v>
      </c>
      <c r="BO15" s="6">
        <v>3</v>
      </c>
      <c r="BP15" s="6" t="s">
        <v>16</v>
      </c>
    </row>
    <row r="16" spans="1:68" x14ac:dyDescent="0.3">
      <c r="A16">
        <v>214</v>
      </c>
      <c r="C16" s="8" t="s">
        <v>198</v>
      </c>
      <c r="D16" s="8" t="s">
        <v>1569</v>
      </c>
      <c r="E16" s="6" t="s">
        <v>14</v>
      </c>
      <c r="F16" s="6" t="s">
        <v>1014</v>
      </c>
      <c r="G16" s="29">
        <f t="shared" si="0"/>
        <v>194</v>
      </c>
      <c r="H16" s="6">
        <f t="shared" si="1"/>
        <v>158</v>
      </c>
      <c r="I16" s="6">
        <f t="shared" si="2"/>
        <v>114</v>
      </c>
      <c r="J16" s="6">
        <f t="shared" si="3"/>
        <v>133</v>
      </c>
      <c r="K16" s="28">
        <f t="shared" si="4"/>
        <v>599</v>
      </c>
      <c r="L16" s="6"/>
      <c r="M16" s="6"/>
      <c r="N16" s="6"/>
      <c r="O16" s="6"/>
      <c r="P16" s="28"/>
      <c r="Q16" s="6"/>
      <c r="R16" s="6"/>
      <c r="S16" s="29">
        <f>S$270</f>
        <v>194</v>
      </c>
      <c r="T16" s="6"/>
      <c r="U16" s="6"/>
      <c r="V16" s="10"/>
      <c r="W16" s="7"/>
      <c r="X16" s="8"/>
      <c r="Y16" s="8"/>
      <c r="Z16" s="6"/>
      <c r="AA16" s="6"/>
      <c r="AB16" s="6"/>
      <c r="AC16" s="6"/>
      <c r="AE16" s="6">
        <v>572</v>
      </c>
      <c r="AF16" s="6">
        <v>158</v>
      </c>
      <c r="AG16" s="6"/>
      <c r="AH16" s="6"/>
      <c r="AI16">
        <v>1597</v>
      </c>
      <c r="AJ16" s="7">
        <v>3.9398148148148147E-2</v>
      </c>
      <c r="AK16" s="8" t="s">
        <v>198</v>
      </c>
      <c r="AL16" s="8" t="s">
        <v>1569</v>
      </c>
      <c r="AM16" s="6" t="s">
        <v>14</v>
      </c>
      <c r="AN16" s="6" t="s">
        <v>1014</v>
      </c>
      <c r="AO16" s="6">
        <v>3</v>
      </c>
      <c r="AP16" s="6" t="s">
        <v>16</v>
      </c>
      <c r="AR16" s="6">
        <v>432</v>
      </c>
      <c r="AS16" s="6">
        <v>114</v>
      </c>
      <c r="AT16" s="6"/>
      <c r="AU16" s="6"/>
      <c r="AV16" s="6">
        <v>1597</v>
      </c>
      <c r="AW16" s="7">
        <v>4.0706018518518516E-2</v>
      </c>
      <c r="AX16" s="8" t="s">
        <v>198</v>
      </c>
      <c r="AY16" s="8" t="s">
        <v>1569</v>
      </c>
      <c r="AZ16" s="6" t="s">
        <v>14</v>
      </c>
      <c r="BA16" s="6" t="s">
        <v>1014</v>
      </c>
      <c r="BB16" s="6">
        <v>3</v>
      </c>
      <c r="BC16" s="6" t="s">
        <v>16</v>
      </c>
      <c r="BE16" s="6">
        <v>199</v>
      </c>
      <c r="BF16" s="6">
        <v>133</v>
      </c>
      <c r="BG16" s="6"/>
      <c r="BH16" s="6"/>
      <c r="BI16" s="6">
        <v>1597</v>
      </c>
      <c r="BJ16" s="7">
        <v>4.1145833333333333E-2</v>
      </c>
      <c r="BK16" s="8" t="s">
        <v>198</v>
      </c>
      <c r="BL16" s="8" t="s">
        <v>1569</v>
      </c>
      <c r="BM16" s="6" t="s">
        <v>14</v>
      </c>
      <c r="BN16" s="6" t="s">
        <v>1014</v>
      </c>
      <c r="BO16" s="6">
        <v>3</v>
      </c>
      <c r="BP16" s="6" t="s">
        <v>16</v>
      </c>
    </row>
    <row r="17" spans="1:68" x14ac:dyDescent="0.3">
      <c r="A17">
        <v>164</v>
      </c>
      <c r="C17" s="8" t="s">
        <v>497</v>
      </c>
      <c r="D17" s="8" t="s">
        <v>1136</v>
      </c>
      <c r="E17" s="6" t="s">
        <v>14</v>
      </c>
      <c r="F17" s="6" t="s">
        <v>1006</v>
      </c>
      <c r="G17" s="6">
        <f t="shared" si="0"/>
        <v>117</v>
      </c>
      <c r="H17" s="29">
        <f t="shared" si="1"/>
        <v>171</v>
      </c>
      <c r="I17" s="29">
        <f t="shared" si="2"/>
        <v>141</v>
      </c>
      <c r="J17" s="6">
        <f t="shared" si="3"/>
        <v>116</v>
      </c>
      <c r="K17" s="28">
        <f t="shared" si="4"/>
        <v>545</v>
      </c>
      <c r="L17" s="6"/>
      <c r="M17" s="6"/>
      <c r="N17" s="6"/>
      <c r="O17" s="6"/>
      <c r="P17" s="28"/>
      <c r="Q17" s="6"/>
      <c r="R17" s="6">
        <v>155</v>
      </c>
      <c r="S17" s="6">
        <v>117</v>
      </c>
      <c r="T17" s="6"/>
      <c r="U17" s="6"/>
      <c r="V17" s="10">
        <v>1440</v>
      </c>
      <c r="W17" s="7">
        <v>3.516203703703704E-2</v>
      </c>
      <c r="X17" s="8" t="s">
        <v>497</v>
      </c>
      <c r="Y17" s="8" t="s">
        <v>1136</v>
      </c>
      <c r="Z17" s="6" t="s">
        <v>14</v>
      </c>
      <c r="AA17" s="6" t="s">
        <v>1006</v>
      </c>
      <c r="AB17" s="6">
        <v>3</v>
      </c>
      <c r="AC17" s="6" t="s">
        <v>16</v>
      </c>
      <c r="AE17" s="6"/>
      <c r="AF17" s="29">
        <f>AF$270</f>
        <v>171</v>
      </c>
      <c r="AG17" s="6"/>
      <c r="AH17" s="6"/>
      <c r="AJ17" s="7"/>
      <c r="AK17" s="8"/>
      <c r="AL17" s="8"/>
      <c r="AM17" s="6"/>
      <c r="AN17" s="6"/>
      <c r="AO17" s="6"/>
      <c r="AP17" s="6"/>
      <c r="AR17" s="6"/>
      <c r="AS17" s="29">
        <f>AS$270</f>
        <v>141</v>
      </c>
      <c r="AT17" s="6"/>
      <c r="AU17" s="6"/>
      <c r="AV17" s="6"/>
      <c r="AW17" s="7"/>
      <c r="AX17" s="8"/>
      <c r="AY17" s="8"/>
      <c r="AZ17" s="6"/>
      <c r="BA17" s="6"/>
      <c r="BB17" s="6"/>
      <c r="BC17" s="6"/>
      <c r="BE17" s="6">
        <v>159</v>
      </c>
      <c r="BF17" s="6">
        <v>116</v>
      </c>
      <c r="BG17" s="6"/>
      <c r="BH17" s="6"/>
      <c r="BI17" s="6">
        <v>1440</v>
      </c>
      <c r="BJ17" s="7">
        <v>3.7696759259259263E-2</v>
      </c>
      <c r="BK17" s="8" t="s">
        <v>497</v>
      </c>
      <c r="BL17" s="8" t="s">
        <v>1136</v>
      </c>
      <c r="BM17" s="6" t="s">
        <v>14</v>
      </c>
      <c r="BN17" s="6" t="s">
        <v>1006</v>
      </c>
      <c r="BO17" s="6">
        <v>3</v>
      </c>
      <c r="BP17" s="6" t="s">
        <v>16</v>
      </c>
    </row>
    <row r="18" spans="1:68" x14ac:dyDescent="0.3">
      <c r="A18">
        <v>79</v>
      </c>
      <c r="C18" s="8" t="s">
        <v>1128</v>
      </c>
      <c r="D18" s="8" t="s">
        <v>1129</v>
      </c>
      <c r="E18" s="6" t="s">
        <v>14</v>
      </c>
      <c r="F18" s="6" t="s">
        <v>1014</v>
      </c>
      <c r="G18" s="6">
        <f t="shared" si="0"/>
        <v>108</v>
      </c>
      <c r="H18" s="6">
        <f t="shared" si="1"/>
        <v>103</v>
      </c>
      <c r="I18" s="6">
        <f t="shared" si="2"/>
        <v>85</v>
      </c>
      <c r="J18" s="6">
        <f t="shared" si="3"/>
        <v>92</v>
      </c>
      <c r="K18" s="28">
        <f t="shared" si="4"/>
        <v>388</v>
      </c>
      <c r="L18" s="6"/>
      <c r="M18" s="6"/>
      <c r="N18" s="6"/>
      <c r="O18" s="6"/>
      <c r="P18" s="28"/>
      <c r="Q18" s="6"/>
      <c r="R18" s="6">
        <v>137</v>
      </c>
      <c r="S18" s="6">
        <v>108</v>
      </c>
      <c r="T18" s="6"/>
      <c r="U18" s="6"/>
      <c r="V18" s="10">
        <v>1557</v>
      </c>
      <c r="W18" s="7">
        <v>3.3981481481481481E-2</v>
      </c>
      <c r="X18" s="8" t="s">
        <v>1128</v>
      </c>
      <c r="Y18" s="8" t="s">
        <v>1129</v>
      </c>
      <c r="Z18" s="6" t="s">
        <v>14</v>
      </c>
      <c r="AA18" s="6" t="s">
        <v>1014</v>
      </c>
      <c r="AB18" s="6">
        <v>3</v>
      </c>
      <c r="AC18" s="6" t="s">
        <v>16</v>
      </c>
      <c r="AE18" s="6">
        <v>309</v>
      </c>
      <c r="AF18" s="6">
        <v>103</v>
      </c>
      <c r="AG18" s="6"/>
      <c r="AH18" s="6"/>
      <c r="AI18">
        <v>1557</v>
      </c>
      <c r="AJ18" s="7">
        <v>2.9479166666666667E-2</v>
      </c>
      <c r="AK18" s="8" t="s">
        <v>1128</v>
      </c>
      <c r="AL18" s="8" t="s">
        <v>1129</v>
      </c>
      <c r="AM18" s="6" t="s">
        <v>14</v>
      </c>
      <c r="AN18" s="6" t="s">
        <v>1014</v>
      </c>
      <c r="AO18" s="6">
        <v>3</v>
      </c>
      <c r="AP18" s="6" t="s">
        <v>16</v>
      </c>
      <c r="AR18" s="6">
        <v>291</v>
      </c>
      <c r="AS18" s="6">
        <v>85</v>
      </c>
      <c r="AT18" s="6"/>
      <c r="AU18" s="6"/>
      <c r="AV18" s="6">
        <v>1557</v>
      </c>
      <c r="AW18" s="7">
        <v>3.5347222222222224E-2</v>
      </c>
      <c r="AX18" s="8" t="s">
        <v>1128</v>
      </c>
      <c r="AY18" s="8" t="s">
        <v>1129</v>
      </c>
      <c r="AZ18" s="6" t="s">
        <v>14</v>
      </c>
      <c r="BA18" s="6" t="s">
        <v>1014</v>
      </c>
      <c r="BB18" s="6">
        <v>3</v>
      </c>
      <c r="BC18" s="6" t="s">
        <v>16</v>
      </c>
      <c r="BE18" s="6">
        <v>113</v>
      </c>
      <c r="BF18" s="6">
        <v>92</v>
      </c>
      <c r="BG18" s="6"/>
      <c r="BH18" s="6"/>
      <c r="BI18" s="6">
        <v>1557</v>
      </c>
      <c r="BJ18" s="7">
        <v>3.4270833333333334E-2</v>
      </c>
      <c r="BK18" s="8" t="s">
        <v>1128</v>
      </c>
      <c r="BL18" s="8" t="s">
        <v>1129</v>
      </c>
      <c r="BM18" s="6" t="s">
        <v>14</v>
      </c>
      <c r="BN18" s="6" t="s">
        <v>1014</v>
      </c>
      <c r="BO18" s="6">
        <v>3</v>
      </c>
      <c r="BP18" s="6" t="s">
        <v>16</v>
      </c>
    </row>
    <row r="19" spans="1:68" x14ac:dyDescent="0.3">
      <c r="A19">
        <v>37</v>
      </c>
      <c r="C19" s="8" t="s">
        <v>181</v>
      </c>
      <c r="D19" s="8" t="s">
        <v>228</v>
      </c>
      <c r="E19" s="6" t="s">
        <v>14</v>
      </c>
      <c r="F19" s="6" t="s">
        <v>1027</v>
      </c>
      <c r="G19" s="29">
        <f t="shared" si="0"/>
        <v>194</v>
      </c>
      <c r="H19" s="6">
        <f t="shared" si="1"/>
        <v>25</v>
      </c>
      <c r="I19" s="6">
        <f t="shared" si="2"/>
        <v>23</v>
      </c>
      <c r="J19" s="6">
        <f t="shared" si="3"/>
        <v>16</v>
      </c>
      <c r="K19" s="28">
        <f t="shared" si="4"/>
        <v>258</v>
      </c>
      <c r="L19" s="6"/>
      <c r="M19" s="6"/>
      <c r="N19" s="6"/>
      <c r="O19" s="6"/>
      <c r="P19" s="28"/>
      <c r="Q19" s="6"/>
      <c r="R19" s="6"/>
      <c r="S19" s="29">
        <f>S$270</f>
        <v>194</v>
      </c>
      <c r="T19" s="6"/>
      <c r="U19" s="6"/>
      <c r="V19" s="10"/>
      <c r="W19" s="7"/>
      <c r="X19" s="8"/>
      <c r="Y19" s="8"/>
      <c r="Z19" s="6"/>
      <c r="AA19" s="6"/>
      <c r="AB19" s="6"/>
      <c r="AC19" s="6"/>
      <c r="AE19" s="6">
        <v>75</v>
      </c>
      <c r="AF19" s="6">
        <v>25</v>
      </c>
      <c r="AG19" s="6"/>
      <c r="AH19" s="6"/>
      <c r="AI19">
        <v>2124</v>
      </c>
      <c r="AJ19" s="7">
        <v>2.3807870370370372E-2</v>
      </c>
      <c r="AK19" s="8" t="s">
        <v>181</v>
      </c>
      <c r="AL19" s="8" t="s">
        <v>228</v>
      </c>
      <c r="AM19" s="6" t="s">
        <v>14</v>
      </c>
      <c r="AN19" s="6" t="s">
        <v>1027</v>
      </c>
      <c r="AO19" s="6">
        <v>3</v>
      </c>
      <c r="AP19" s="6" t="s">
        <v>16</v>
      </c>
      <c r="AR19" s="6">
        <v>75</v>
      </c>
      <c r="AS19" s="6">
        <v>23</v>
      </c>
      <c r="AT19" s="6"/>
      <c r="AU19" s="6"/>
      <c r="AV19" s="6">
        <v>2124</v>
      </c>
      <c r="AW19" s="7">
        <v>2.792824074074074E-2</v>
      </c>
      <c r="AX19" s="8" t="s">
        <v>181</v>
      </c>
      <c r="AY19" s="8" t="s">
        <v>228</v>
      </c>
      <c r="AZ19" s="6" t="s">
        <v>14</v>
      </c>
      <c r="BA19" s="6" t="s">
        <v>1027</v>
      </c>
      <c r="BB19" s="6">
        <v>3</v>
      </c>
      <c r="BC19" s="6" t="s">
        <v>16</v>
      </c>
      <c r="BE19" s="6">
        <v>17</v>
      </c>
      <c r="BF19" s="6">
        <v>16</v>
      </c>
      <c r="BG19" s="6"/>
      <c r="BH19" s="6"/>
      <c r="BI19" s="6">
        <v>2124</v>
      </c>
      <c r="BJ19" s="7">
        <v>2.7557870370370371E-2</v>
      </c>
      <c r="BK19" s="8" t="s">
        <v>181</v>
      </c>
      <c r="BL19" s="8" t="s">
        <v>228</v>
      </c>
      <c r="BM19" s="6" t="s">
        <v>14</v>
      </c>
      <c r="BN19" s="6" t="s">
        <v>1027</v>
      </c>
      <c r="BO19" s="6">
        <v>3</v>
      </c>
      <c r="BP19" s="6" t="s">
        <v>16</v>
      </c>
    </row>
    <row r="20" spans="1:68" x14ac:dyDescent="0.3">
      <c r="A20">
        <v>229</v>
      </c>
      <c r="C20" s="8" t="s">
        <v>25</v>
      </c>
      <c r="D20" s="8" t="s">
        <v>353</v>
      </c>
      <c r="E20" s="6" t="s">
        <v>14</v>
      </c>
      <c r="F20" s="6" t="s">
        <v>1006</v>
      </c>
      <c r="G20" s="6">
        <f t="shared" si="0"/>
        <v>172</v>
      </c>
      <c r="H20" s="29">
        <f t="shared" si="1"/>
        <v>171</v>
      </c>
      <c r="I20" s="6">
        <f t="shared" si="2"/>
        <v>122</v>
      </c>
      <c r="J20" s="6">
        <f t="shared" si="3"/>
        <v>150</v>
      </c>
      <c r="K20" s="28">
        <f t="shared" si="4"/>
        <v>615</v>
      </c>
      <c r="L20" s="6"/>
      <c r="M20" s="6"/>
      <c r="N20" s="6"/>
      <c r="O20" s="6"/>
      <c r="P20" s="28"/>
      <c r="Q20" s="6"/>
      <c r="R20" s="6">
        <v>270</v>
      </c>
      <c r="S20" s="6">
        <v>172</v>
      </c>
      <c r="T20" s="6"/>
      <c r="U20" s="6"/>
      <c r="V20" s="10">
        <v>1432</v>
      </c>
      <c r="W20" s="9">
        <v>4.2476851851851849E-2</v>
      </c>
      <c r="X20" s="8" t="s">
        <v>25</v>
      </c>
      <c r="Y20" s="8" t="s">
        <v>353</v>
      </c>
      <c r="Z20" s="6" t="s">
        <v>14</v>
      </c>
      <c r="AA20" s="6" t="s">
        <v>1006</v>
      </c>
      <c r="AB20" s="6">
        <v>3</v>
      </c>
      <c r="AC20" s="6" t="s">
        <v>16</v>
      </c>
      <c r="AE20" s="6"/>
      <c r="AF20" s="29">
        <f>AF$270</f>
        <v>171</v>
      </c>
      <c r="AG20" s="6"/>
      <c r="AH20" s="6"/>
      <c r="AJ20" s="7"/>
      <c r="AK20" s="8"/>
      <c r="AL20" s="8"/>
      <c r="AM20" s="6"/>
      <c r="AN20" s="6"/>
      <c r="AO20" s="6"/>
      <c r="AP20" s="6"/>
      <c r="AR20" s="6">
        <v>472</v>
      </c>
      <c r="AS20" s="6">
        <v>122</v>
      </c>
      <c r="AT20" s="6"/>
      <c r="AU20" s="6"/>
      <c r="AV20" s="6">
        <v>1432</v>
      </c>
      <c r="AW20" s="9">
        <v>4.2743055555555555E-2</v>
      </c>
      <c r="AX20" s="8" t="s">
        <v>25</v>
      </c>
      <c r="AY20" s="8" t="s">
        <v>353</v>
      </c>
      <c r="AZ20" s="6" t="s">
        <v>14</v>
      </c>
      <c r="BA20" s="6" t="s">
        <v>1006</v>
      </c>
      <c r="BB20" s="6">
        <v>3</v>
      </c>
      <c r="BC20" s="6" t="s">
        <v>16</v>
      </c>
      <c r="BE20" s="6">
        <v>228</v>
      </c>
      <c r="BF20" s="6">
        <v>150</v>
      </c>
      <c r="BG20" s="6"/>
      <c r="BH20" s="6"/>
      <c r="BI20" s="6">
        <v>1432</v>
      </c>
      <c r="BJ20" s="9">
        <v>4.6759259259259257E-2</v>
      </c>
      <c r="BK20" s="8" t="s">
        <v>25</v>
      </c>
      <c r="BL20" s="8" t="s">
        <v>353</v>
      </c>
      <c r="BM20" s="6" t="s">
        <v>14</v>
      </c>
      <c r="BN20" s="6" t="s">
        <v>1006</v>
      </c>
      <c r="BO20" s="6">
        <v>3</v>
      </c>
      <c r="BP20" s="6" t="s">
        <v>16</v>
      </c>
    </row>
    <row r="21" spans="1:68" x14ac:dyDescent="0.3">
      <c r="A21">
        <v>102</v>
      </c>
      <c r="C21" s="8" t="s">
        <v>584</v>
      </c>
      <c r="D21" s="8" t="s">
        <v>1501</v>
      </c>
      <c r="E21" s="6" t="s">
        <v>14</v>
      </c>
      <c r="F21" s="6" t="s">
        <v>1006</v>
      </c>
      <c r="G21" s="29">
        <f t="shared" si="0"/>
        <v>194</v>
      </c>
      <c r="H21" s="6">
        <f t="shared" si="1"/>
        <v>40</v>
      </c>
      <c r="I21" s="29">
        <f t="shared" si="2"/>
        <v>141</v>
      </c>
      <c r="J21" s="6">
        <f t="shared" si="3"/>
        <v>82</v>
      </c>
      <c r="K21" s="28">
        <f t="shared" si="4"/>
        <v>457</v>
      </c>
      <c r="L21" s="6"/>
      <c r="M21" s="6"/>
      <c r="N21" s="6"/>
      <c r="O21" s="6"/>
      <c r="P21" s="28"/>
      <c r="Q21" s="6"/>
      <c r="R21" s="6"/>
      <c r="S21" s="29">
        <f>S$270</f>
        <v>194</v>
      </c>
      <c r="T21" s="6"/>
      <c r="U21" s="6"/>
      <c r="V21" s="10"/>
      <c r="W21" s="7"/>
      <c r="X21" s="8"/>
      <c r="Y21" s="8"/>
      <c r="Z21" s="6"/>
      <c r="AA21" s="6"/>
      <c r="AB21" s="6"/>
      <c r="AC21" s="6"/>
      <c r="AE21" s="6">
        <v>114</v>
      </c>
      <c r="AF21" s="6">
        <v>40</v>
      </c>
      <c r="AG21" s="6"/>
      <c r="AH21" s="6"/>
      <c r="AI21">
        <v>1464</v>
      </c>
      <c r="AJ21" s="7">
        <v>2.4641203703703703E-2</v>
      </c>
      <c r="AK21" s="8" t="s">
        <v>584</v>
      </c>
      <c r="AL21" s="8" t="s">
        <v>1501</v>
      </c>
      <c r="AM21" s="6" t="s">
        <v>14</v>
      </c>
      <c r="AN21" s="6" t="s">
        <v>1006</v>
      </c>
      <c r="AO21" s="6">
        <v>3</v>
      </c>
      <c r="AP21" s="6" t="s">
        <v>16</v>
      </c>
      <c r="AR21" s="6"/>
      <c r="AS21" s="29">
        <f t="shared" ref="AS21:AS28" si="5">AS$270</f>
        <v>141</v>
      </c>
      <c r="AT21" s="6"/>
      <c r="AU21" s="6"/>
      <c r="AV21" s="6"/>
      <c r="AW21" s="9"/>
      <c r="AX21" s="8"/>
      <c r="AY21" s="8"/>
      <c r="AZ21" s="6"/>
      <c r="BA21" s="6"/>
      <c r="BB21" s="6"/>
      <c r="BC21" s="6"/>
      <c r="BE21" s="6">
        <v>96</v>
      </c>
      <c r="BF21" s="6">
        <v>82</v>
      </c>
      <c r="BG21" s="6"/>
      <c r="BH21" s="6"/>
      <c r="BI21" s="6">
        <v>1464</v>
      </c>
      <c r="BJ21" s="7">
        <v>3.3078703703703707E-2</v>
      </c>
      <c r="BK21" s="8" t="s">
        <v>584</v>
      </c>
      <c r="BL21" s="8" t="s">
        <v>1501</v>
      </c>
      <c r="BM21" s="6" t="s">
        <v>14</v>
      </c>
      <c r="BN21" s="6" t="s">
        <v>1006</v>
      </c>
      <c r="BO21" s="6">
        <v>3</v>
      </c>
      <c r="BP21" s="6" t="s">
        <v>16</v>
      </c>
    </row>
    <row r="22" spans="1:68" x14ac:dyDescent="0.3">
      <c r="A22">
        <v>178</v>
      </c>
      <c r="C22" s="8" t="s">
        <v>559</v>
      </c>
      <c r="D22" s="8" t="s">
        <v>1828</v>
      </c>
      <c r="E22" s="6" t="s">
        <v>14</v>
      </c>
      <c r="F22" s="6" t="s">
        <v>1008</v>
      </c>
      <c r="G22" s="29">
        <f t="shared" si="0"/>
        <v>194</v>
      </c>
      <c r="H22" s="29">
        <f t="shared" si="1"/>
        <v>171</v>
      </c>
      <c r="I22" s="29">
        <f t="shared" si="2"/>
        <v>141</v>
      </c>
      <c r="J22" s="6">
        <f t="shared" si="3"/>
        <v>57</v>
      </c>
      <c r="K22" s="28">
        <f t="shared" si="4"/>
        <v>563</v>
      </c>
      <c r="L22" s="6"/>
      <c r="M22" s="6"/>
      <c r="N22" s="6"/>
      <c r="O22" s="6"/>
      <c r="P22" s="28"/>
      <c r="Q22" s="6"/>
      <c r="R22" s="6"/>
      <c r="S22" s="29">
        <f>S$270</f>
        <v>194</v>
      </c>
      <c r="T22" s="6"/>
      <c r="U22" s="6"/>
      <c r="V22" s="10"/>
      <c r="W22" s="7"/>
      <c r="X22" s="8"/>
      <c r="Y22" s="8"/>
      <c r="Z22" s="6"/>
      <c r="AA22" s="6"/>
      <c r="AB22" s="6"/>
      <c r="AC22" s="6"/>
      <c r="AE22" s="6"/>
      <c r="AF22" s="29">
        <f>AF$270</f>
        <v>171</v>
      </c>
      <c r="AG22" s="6"/>
      <c r="AH22" s="6"/>
      <c r="AJ22" s="7"/>
      <c r="AK22" s="8"/>
      <c r="AL22" s="8"/>
      <c r="AM22" s="6"/>
      <c r="AN22" s="6"/>
      <c r="AO22" s="6"/>
      <c r="AP22" s="6"/>
      <c r="AR22" s="6"/>
      <c r="AS22" s="29">
        <f t="shared" si="5"/>
        <v>141</v>
      </c>
      <c r="AT22" s="6"/>
      <c r="AU22" s="6"/>
      <c r="AV22" s="6"/>
      <c r="AW22" s="7"/>
      <c r="AX22" s="8"/>
      <c r="AY22" s="8"/>
      <c r="AZ22" s="6"/>
      <c r="BA22" s="6"/>
      <c r="BB22" s="6"/>
      <c r="BC22" s="6"/>
      <c r="BE22" s="6">
        <v>62</v>
      </c>
      <c r="BF22" s="6">
        <v>57</v>
      </c>
      <c r="BG22" s="6"/>
      <c r="BH22" s="6"/>
      <c r="BI22" s="6">
        <v>2331</v>
      </c>
      <c r="BJ22" s="7">
        <v>3.1319444444444441E-2</v>
      </c>
      <c r="BK22" s="8" t="s">
        <v>559</v>
      </c>
      <c r="BL22" s="8" t="s">
        <v>1828</v>
      </c>
      <c r="BM22" s="6" t="s">
        <v>14</v>
      </c>
      <c r="BN22" s="6" t="s">
        <v>1008</v>
      </c>
      <c r="BO22" s="6">
        <v>3</v>
      </c>
      <c r="BP22" s="6" t="s">
        <v>16</v>
      </c>
    </row>
    <row r="23" spans="1:68" x14ac:dyDescent="0.3">
      <c r="A23">
        <v>35</v>
      </c>
      <c r="C23" s="8" t="s">
        <v>83</v>
      </c>
      <c r="D23" s="8" t="s">
        <v>1066</v>
      </c>
      <c r="E23" s="6" t="s">
        <v>14</v>
      </c>
      <c r="F23" s="6" t="s">
        <v>1038</v>
      </c>
      <c r="G23" s="6">
        <f t="shared" si="0"/>
        <v>46</v>
      </c>
      <c r="H23" s="6">
        <f t="shared" si="1"/>
        <v>38</v>
      </c>
      <c r="I23" s="29">
        <f t="shared" si="2"/>
        <v>141</v>
      </c>
      <c r="J23" s="6">
        <f t="shared" si="3"/>
        <v>27</v>
      </c>
      <c r="K23" s="28">
        <f t="shared" si="4"/>
        <v>252</v>
      </c>
      <c r="L23" s="6"/>
      <c r="M23" s="6"/>
      <c r="N23" s="6"/>
      <c r="O23" s="6"/>
      <c r="P23" s="28"/>
      <c r="Q23" s="6"/>
      <c r="R23" s="6">
        <v>50</v>
      </c>
      <c r="S23" s="6">
        <v>46</v>
      </c>
      <c r="T23" s="6"/>
      <c r="U23" s="6"/>
      <c r="V23" s="10">
        <v>1997</v>
      </c>
      <c r="W23" s="7">
        <v>2.9849537037037036E-2</v>
      </c>
      <c r="X23" s="8" t="s">
        <v>83</v>
      </c>
      <c r="Y23" s="8" t="s">
        <v>1066</v>
      </c>
      <c r="Z23" s="6" t="s">
        <v>14</v>
      </c>
      <c r="AA23" s="6" t="s">
        <v>1038</v>
      </c>
      <c r="AB23" s="6">
        <v>3</v>
      </c>
      <c r="AC23" s="6" t="s">
        <v>16</v>
      </c>
      <c r="AE23" s="6">
        <v>112</v>
      </c>
      <c r="AF23" s="6">
        <v>38</v>
      </c>
      <c r="AG23" s="6"/>
      <c r="AH23" s="6"/>
      <c r="AI23">
        <v>1997</v>
      </c>
      <c r="AJ23" s="7">
        <v>2.4583333333333332E-2</v>
      </c>
      <c r="AK23" s="8" t="s">
        <v>83</v>
      </c>
      <c r="AL23" s="8" t="s">
        <v>1066</v>
      </c>
      <c r="AM23" s="6" t="s">
        <v>14</v>
      </c>
      <c r="AN23" s="6" t="s">
        <v>1038</v>
      </c>
      <c r="AO23" s="6">
        <v>3</v>
      </c>
      <c r="AP23" s="6" t="s">
        <v>16</v>
      </c>
      <c r="AR23" s="6"/>
      <c r="AS23" s="29">
        <f t="shared" si="5"/>
        <v>141</v>
      </c>
      <c r="AT23" s="6"/>
      <c r="AU23" s="6"/>
      <c r="AV23" s="6"/>
      <c r="AW23" s="7"/>
      <c r="AX23" s="8"/>
      <c r="AY23" s="8"/>
      <c r="AZ23" s="6"/>
      <c r="BA23" s="6"/>
      <c r="BB23" s="6"/>
      <c r="BC23" s="6"/>
      <c r="BE23" s="6">
        <v>29</v>
      </c>
      <c r="BF23" s="6">
        <v>27</v>
      </c>
      <c r="BG23" s="6"/>
      <c r="BH23" s="6"/>
      <c r="BI23" s="6">
        <v>1997</v>
      </c>
      <c r="BJ23" s="7">
        <v>2.8750000000000001E-2</v>
      </c>
      <c r="BK23" s="8" t="s">
        <v>83</v>
      </c>
      <c r="BL23" s="8" t="s">
        <v>1066</v>
      </c>
      <c r="BM23" s="6" t="s">
        <v>14</v>
      </c>
      <c r="BN23" s="6" t="s">
        <v>1038</v>
      </c>
      <c r="BO23" s="6">
        <v>3</v>
      </c>
      <c r="BP23" s="6" t="s">
        <v>16</v>
      </c>
    </row>
    <row r="24" spans="1:68" x14ac:dyDescent="0.3">
      <c r="A24">
        <v>218</v>
      </c>
      <c r="C24" s="8" t="s">
        <v>119</v>
      </c>
      <c r="D24" s="8" t="s">
        <v>1974</v>
      </c>
      <c r="E24" s="6" t="s">
        <v>14</v>
      </c>
      <c r="F24" s="6" t="s">
        <v>1014</v>
      </c>
      <c r="G24" s="29">
        <f t="shared" si="0"/>
        <v>194</v>
      </c>
      <c r="H24" s="29">
        <f t="shared" si="1"/>
        <v>171</v>
      </c>
      <c r="I24" s="29">
        <f t="shared" si="2"/>
        <v>141</v>
      </c>
      <c r="J24" s="6">
        <f t="shared" si="3"/>
        <v>98</v>
      </c>
      <c r="K24" s="28">
        <f t="shared" si="4"/>
        <v>604</v>
      </c>
      <c r="L24" s="6"/>
      <c r="M24" s="6"/>
      <c r="N24" s="6"/>
      <c r="O24" s="6"/>
      <c r="P24" s="28"/>
      <c r="Q24" s="6"/>
      <c r="R24" s="6"/>
      <c r="S24" s="29">
        <f>S$270</f>
        <v>194</v>
      </c>
      <c r="T24" s="6"/>
      <c r="U24" s="6"/>
      <c r="V24" s="10"/>
      <c r="W24" s="7"/>
      <c r="X24" s="8"/>
      <c r="Y24" s="8"/>
      <c r="Z24" s="6"/>
      <c r="AA24" s="6"/>
      <c r="AB24" s="6"/>
      <c r="AC24" s="6"/>
      <c r="AE24" s="6"/>
      <c r="AF24" s="29">
        <f>AF$270</f>
        <v>171</v>
      </c>
      <c r="AG24" s="6"/>
      <c r="AH24" s="6"/>
      <c r="AJ24" s="7"/>
      <c r="AK24" s="8"/>
      <c r="AL24" s="8"/>
      <c r="AM24" s="6"/>
      <c r="AN24" s="6"/>
      <c r="AO24" s="6"/>
      <c r="AP24" s="6"/>
      <c r="AR24" s="6"/>
      <c r="AS24" s="29">
        <f t="shared" si="5"/>
        <v>141</v>
      </c>
      <c r="AT24" s="6"/>
      <c r="AU24" s="6"/>
      <c r="AV24" s="6"/>
      <c r="AW24" s="7"/>
      <c r="AX24" s="8"/>
      <c r="AY24" s="8"/>
      <c r="AZ24" s="6"/>
      <c r="BA24" s="6"/>
      <c r="BB24" s="6"/>
      <c r="BC24" s="6"/>
      <c r="BE24" s="6">
        <v>126</v>
      </c>
      <c r="BF24" s="6">
        <v>98</v>
      </c>
      <c r="BG24" s="6"/>
      <c r="BH24" s="6"/>
      <c r="BI24" s="6">
        <v>1553</v>
      </c>
      <c r="BJ24" s="7">
        <v>3.5185185185185187E-2</v>
      </c>
      <c r="BK24" s="8" t="s">
        <v>119</v>
      </c>
      <c r="BL24" s="8" t="s">
        <v>1974</v>
      </c>
      <c r="BM24" s="6" t="s">
        <v>14</v>
      </c>
      <c r="BN24" s="6" t="s">
        <v>1014</v>
      </c>
      <c r="BO24" s="6">
        <v>3</v>
      </c>
      <c r="BP24" s="6" t="s">
        <v>16</v>
      </c>
    </row>
    <row r="25" spans="1:68" x14ac:dyDescent="0.3">
      <c r="A25">
        <v>20</v>
      </c>
      <c r="C25" s="8" t="s">
        <v>1012</v>
      </c>
      <c r="D25" s="8" t="s">
        <v>1013</v>
      </c>
      <c r="E25" s="6" t="s">
        <v>14</v>
      </c>
      <c r="F25" s="6" t="s">
        <v>1014</v>
      </c>
      <c r="G25" s="6">
        <f t="shared" si="0"/>
        <v>5</v>
      </c>
      <c r="H25" s="6">
        <f t="shared" si="1"/>
        <v>5</v>
      </c>
      <c r="I25" s="29">
        <f t="shared" si="2"/>
        <v>141</v>
      </c>
      <c r="J25" s="6">
        <f t="shared" si="3"/>
        <v>8</v>
      </c>
      <c r="K25" s="28">
        <f t="shared" si="4"/>
        <v>159</v>
      </c>
      <c r="L25" s="6"/>
      <c r="M25" s="6"/>
      <c r="N25" s="6"/>
      <c r="O25" s="6"/>
      <c r="P25" s="28"/>
      <c r="Q25" s="6"/>
      <c r="R25" s="6">
        <v>5</v>
      </c>
      <c r="S25" s="6">
        <v>5</v>
      </c>
      <c r="T25" s="6"/>
      <c r="U25" s="6"/>
      <c r="V25" s="10">
        <v>1559</v>
      </c>
      <c r="W25" s="7">
        <v>2.6365740740740742E-2</v>
      </c>
      <c r="X25" s="8" t="s">
        <v>1012</v>
      </c>
      <c r="Y25" s="8" t="s">
        <v>1013</v>
      </c>
      <c r="Z25" s="6" t="s">
        <v>14</v>
      </c>
      <c r="AA25" s="6" t="s">
        <v>1014</v>
      </c>
      <c r="AB25" s="6">
        <v>3</v>
      </c>
      <c r="AC25" s="6" t="s">
        <v>16</v>
      </c>
      <c r="AE25" s="6">
        <v>26</v>
      </c>
      <c r="AF25" s="6">
        <v>5</v>
      </c>
      <c r="AG25" s="6"/>
      <c r="AH25" s="6"/>
      <c r="AI25">
        <v>1559</v>
      </c>
      <c r="AJ25" s="7">
        <v>2.2094907407407407E-2</v>
      </c>
      <c r="AK25" s="8" t="s">
        <v>1012</v>
      </c>
      <c r="AL25" s="8" t="s">
        <v>1013</v>
      </c>
      <c r="AM25" s="6" t="s">
        <v>14</v>
      </c>
      <c r="AN25" s="6" t="s">
        <v>1014</v>
      </c>
      <c r="AO25" s="6">
        <v>3</v>
      </c>
      <c r="AP25" s="6" t="s">
        <v>16</v>
      </c>
      <c r="AR25" s="6"/>
      <c r="AS25" s="29">
        <f t="shared" si="5"/>
        <v>141</v>
      </c>
      <c r="AT25" s="6"/>
      <c r="AU25" s="6"/>
      <c r="AV25" s="6"/>
      <c r="AW25" s="7"/>
      <c r="AX25" s="8"/>
      <c r="AY25" s="8"/>
      <c r="AZ25" s="6"/>
      <c r="BA25" s="6"/>
      <c r="BB25" s="6"/>
      <c r="BC25" s="6"/>
      <c r="BE25" s="6">
        <v>8</v>
      </c>
      <c r="BF25" s="6">
        <v>8</v>
      </c>
      <c r="BG25" s="6"/>
      <c r="BH25" s="6"/>
      <c r="BI25" s="6">
        <v>1559</v>
      </c>
      <c r="BJ25" s="7">
        <v>2.6238425925925925E-2</v>
      </c>
      <c r="BK25" s="8" t="s">
        <v>1012</v>
      </c>
      <c r="BL25" s="8" t="s">
        <v>1013</v>
      </c>
      <c r="BM25" s="6" t="s">
        <v>14</v>
      </c>
      <c r="BN25" s="6" t="s">
        <v>1014</v>
      </c>
      <c r="BO25" s="6">
        <v>3</v>
      </c>
      <c r="BP25" s="6" t="s">
        <v>16</v>
      </c>
    </row>
    <row r="26" spans="1:68" x14ac:dyDescent="0.3">
      <c r="A26">
        <v>136</v>
      </c>
      <c r="C26" s="8" t="s">
        <v>1969</v>
      </c>
      <c r="D26" s="8" t="s">
        <v>1485</v>
      </c>
      <c r="E26" s="6" t="s">
        <v>14</v>
      </c>
      <c r="F26" s="6" t="s">
        <v>1193</v>
      </c>
      <c r="G26" s="29">
        <f t="shared" si="0"/>
        <v>194</v>
      </c>
      <c r="H26" s="29">
        <f t="shared" si="1"/>
        <v>171</v>
      </c>
      <c r="I26" s="29">
        <f t="shared" si="2"/>
        <v>141</v>
      </c>
      <c r="J26" s="6">
        <f t="shared" si="3"/>
        <v>1</v>
      </c>
      <c r="K26" s="28">
        <f t="shared" si="4"/>
        <v>507</v>
      </c>
      <c r="L26" s="6"/>
      <c r="M26" s="6"/>
      <c r="N26" s="6"/>
      <c r="O26" s="6"/>
      <c r="P26" s="28"/>
      <c r="Q26" s="6"/>
      <c r="R26" s="6"/>
      <c r="S26" s="29">
        <f>S$270</f>
        <v>194</v>
      </c>
      <c r="T26" s="6"/>
      <c r="U26" s="6"/>
      <c r="V26" s="10"/>
      <c r="W26" s="9"/>
      <c r="X26" s="8"/>
      <c r="Y26" s="8"/>
      <c r="Z26" s="6"/>
      <c r="AA26" s="6"/>
      <c r="AB26" s="6"/>
      <c r="AC26" s="6"/>
      <c r="AE26" s="6"/>
      <c r="AF26" s="29">
        <f>AF$270</f>
        <v>171</v>
      </c>
      <c r="AG26" s="6"/>
      <c r="AH26" s="6"/>
      <c r="AJ26" s="7"/>
      <c r="AK26" s="8"/>
      <c r="AL26" s="8"/>
      <c r="AM26" s="6"/>
      <c r="AN26" s="6"/>
      <c r="AO26" s="6"/>
      <c r="AP26" s="6"/>
      <c r="AR26" s="6"/>
      <c r="AS26" s="29">
        <f t="shared" si="5"/>
        <v>141</v>
      </c>
      <c r="AT26" s="6"/>
      <c r="AU26" s="6"/>
      <c r="AV26" s="6"/>
      <c r="AW26" s="9"/>
      <c r="AX26" s="8"/>
      <c r="AY26" s="8"/>
      <c r="AZ26" s="6"/>
      <c r="BA26" s="6"/>
      <c r="BB26" s="6"/>
      <c r="BC26" s="6"/>
      <c r="BE26" s="6">
        <v>1</v>
      </c>
      <c r="BF26" s="6">
        <v>1</v>
      </c>
      <c r="BG26" s="6"/>
      <c r="BH26" s="6"/>
      <c r="BI26" s="6">
        <v>1955</v>
      </c>
      <c r="BJ26" s="7">
        <v>2.329861111111111E-2</v>
      </c>
      <c r="BK26" s="8" t="s">
        <v>1969</v>
      </c>
      <c r="BL26" s="8" t="s">
        <v>1485</v>
      </c>
      <c r="BM26" s="6" t="s">
        <v>14</v>
      </c>
      <c r="BN26" s="6" t="s">
        <v>1193</v>
      </c>
      <c r="BO26" s="6">
        <v>3</v>
      </c>
      <c r="BP26" s="6" t="s">
        <v>16</v>
      </c>
    </row>
    <row r="27" spans="1:68" x14ac:dyDescent="0.3">
      <c r="A27">
        <v>43</v>
      </c>
      <c r="C27" s="8" t="s">
        <v>191</v>
      </c>
      <c r="D27" s="8" t="s">
        <v>1059</v>
      </c>
      <c r="E27" s="6" t="s">
        <v>14</v>
      </c>
      <c r="F27" s="6" t="s">
        <v>1038</v>
      </c>
      <c r="G27" s="6">
        <f t="shared" si="0"/>
        <v>39</v>
      </c>
      <c r="H27" s="6">
        <f t="shared" si="1"/>
        <v>48</v>
      </c>
      <c r="I27" s="29">
        <f t="shared" si="2"/>
        <v>141</v>
      </c>
      <c r="J27" s="6">
        <f t="shared" si="3"/>
        <v>49</v>
      </c>
      <c r="K27" s="28">
        <f t="shared" si="4"/>
        <v>277</v>
      </c>
      <c r="L27" s="6"/>
      <c r="M27" s="6"/>
      <c r="N27" s="6"/>
      <c r="O27" s="6"/>
      <c r="P27" s="28"/>
      <c r="Q27" s="6"/>
      <c r="R27" s="6">
        <v>43</v>
      </c>
      <c r="S27" s="6">
        <v>39</v>
      </c>
      <c r="T27" s="6"/>
      <c r="U27" s="6"/>
      <c r="V27" s="10">
        <v>1958</v>
      </c>
      <c r="W27" s="7">
        <v>2.943287037037037E-2</v>
      </c>
      <c r="X27" s="8" t="s">
        <v>191</v>
      </c>
      <c r="Y27" s="8" t="s">
        <v>1059</v>
      </c>
      <c r="Z27" s="6" t="s">
        <v>14</v>
      </c>
      <c r="AA27" s="6" t="s">
        <v>1038</v>
      </c>
      <c r="AB27" s="6">
        <v>3</v>
      </c>
      <c r="AC27" s="6" t="s">
        <v>16</v>
      </c>
      <c r="AE27" s="6">
        <v>137</v>
      </c>
      <c r="AF27" s="6">
        <v>48</v>
      </c>
      <c r="AG27" s="6"/>
      <c r="AH27" s="6"/>
      <c r="AI27">
        <v>1958</v>
      </c>
      <c r="AJ27" s="7">
        <v>2.525462962962963E-2</v>
      </c>
      <c r="AK27" s="8" t="s">
        <v>191</v>
      </c>
      <c r="AL27" s="8" t="s">
        <v>1059</v>
      </c>
      <c r="AM27" s="6" t="s">
        <v>14</v>
      </c>
      <c r="AN27" s="6" t="s">
        <v>1038</v>
      </c>
      <c r="AO27" s="6">
        <v>3</v>
      </c>
      <c r="AP27" s="6" t="s">
        <v>16</v>
      </c>
      <c r="AR27" s="6"/>
      <c r="AS27" s="29">
        <f t="shared" si="5"/>
        <v>141</v>
      </c>
      <c r="AT27" s="6"/>
      <c r="AU27" s="6"/>
      <c r="AV27" s="6"/>
      <c r="AW27" s="7"/>
      <c r="AX27" s="8"/>
      <c r="AY27" s="8"/>
      <c r="AZ27" s="6"/>
      <c r="BA27" s="6"/>
      <c r="BB27" s="6"/>
      <c r="BC27" s="6"/>
      <c r="BE27" s="6">
        <v>53</v>
      </c>
      <c r="BF27" s="6">
        <v>49</v>
      </c>
      <c r="BG27" s="6"/>
      <c r="BH27" s="6"/>
      <c r="BI27" s="16">
        <v>1958</v>
      </c>
      <c r="BJ27" s="7">
        <v>3.0300925925925926E-2</v>
      </c>
      <c r="BK27" s="8" t="s">
        <v>191</v>
      </c>
      <c r="BL27" s="8" t="s">
        <v>1059</v>
      </c>
      <c r="BM27" s="6" t="s">
        <v>14</v>
      </c>
      <c r="BN27" s="6" t="s">
        <v>1038</v>
      </c>
      <c r="BO27" s="6">
        <v>3</v>
      </c>
      <c r="BP27" s="6" t="s">
        <v>16</v>
      </c>
    </row>
    <row r="28" spans="1:68" x14ac:dyDescent="0.3">
      <c r="A28">
        <v>204</v>
      </c>
      <c r="C28" s="8" t="s">
        <v>20</v>
      </c>
      <c r="D28" s="8" t="s">
        <v>366</v>
      </c>
      <c r="E28" s="6" t="s">
        <v>14</v>
      </c>
      <c r="F28" s="6" t="s">
        <v>1006</v>
      </c>
      <c r="G28" s="29">
        <f t="shared" si="0"/>
        <v>194</v>
      </c>
      <c r="H28" s="29">
        <f t="shared" si="1"/>
        <v>171</v>
      </c>
      <c r="I28" s="29">
        <f t="shared" si="2"/>
        <v>141</v>
      </c>
      <c r="J28" s="6">
        <f t="shared" si="3"/>
        <v>87</v>
      </c>
      <c r="K28" s="28">
        <f t="shared" si="4"/>
        <v>593</v>
      </c>
      <c r="L28" s="6"/>
      <c r="M28" s="6"/>
      <c r="N28" s="6"/>
      <c r="O28" s="6"/>
      <c r="P28" s="28"/>
      <c r="Q28" s="6"/>
      <c r="R28" s="6"/>
      <c r="S28" s="29">
        <f>S$270</f>
        <v>194</v>
      </c>
      <c r="T28" s="6"/>
      <c r="U28" s="6"/>
      <c r="V28" s="10"/>
      <c r="W28" s="7"/>
      <c r="X28" s="8"/>
      <c r="Y28" s="8"/>
      <c r="Z28" s="6"/>
      <c r="AA28" s="6"/>
      <c r="AB28" s="6"/>
      <c r="AC28" s="6"/>
      <c r="AE28" s="6"/>
      <c r="AF28" s="29">
        <f>AF$270</f>
        <v>171</v>
      </c>
      <c r="AG28" s="6"/>
      <c r="AH28" s="6"/>
      <c r="AJ28" s="7"/>
      <c r="AK28" s="8"/>
      <c r="AL28" s="8"/>
      <c r="AM28" s="6"/>
      <c r="AN28" s="6"/>
      <c r="AO28" s="6"/>
      <c r="AP28" s="6"/>
      <c r="AR28" s="6"/>
      <c r="AS28" s="29">
        <f t="shared" si="5"/>
        <v>141</v>
      </c>
      <c r="AT28" s="6"/>
      <c r="AU28" s="6"/>
      <c r="AV28" s="6"/>
      <c r="AW28" s="7"/>
      <c r="AX28" s="8"/>
      <c r="AY28" s="8"/>
      <c r="AZ28" s="6"/>
      <c r="BA28" s="6"/>
      <c r="BB28" s="6"/>
      <c r="BC28" s="6"/>
      <c r="BE28" s="6">
        <v>101</v>
      </c>
      <c r="BF28" s="6">
        <v>87</v>
      </c>
      <c r="BG28" s="6"/>
      <c r="BH28" s="6"/>
      <c r="BI28" s="6">
        <v>2345</v>
      </c>
      <c r="BJ28" s="7">
        <v>3.3344907407407406E-2</v>
      </c>
      <c r="BK28" s="8" t="s">
        <v>20</v>
      </c>
      <c r="BL28" s="8" t="s">
        <v>366</v>
      </c>
      <c r="BM28" s="6" t="s">
        <v>14</v>
      </c>
      <c r="BN28" s="6" t="s">
        <v>1006</v>
      </c>
      <c r="BO28" s="6">
        <v>3</v>
      </c>
      <c r="BP28" s="6" t="s">
        <v>16</v>
      </c>
    </row>
    <row r="29" spans="1:68" x14ac:dyDescent="0.3">
      <c r="A29">
        <v>73</v>
      </c>
      <c r="C29" s="8" t="s">
        <v>497</v>
      </c>
      <c r="D29" s="8" t="s">
        <v>928</v>
      </c>
      <c r="E29" s="6" t="s">
        <v>14</v>
      </c>
      <c r="F29" s="6" t="s">
        <v>1006</v>
      </c>
      <c r="G29" s="6">
        <f t="shared" si="0"/>
        <v>72</v>
      </c>
      <c r="H29" s="29">
        <f t="shared" si="1"/>
        <v>171</v>
      </c>
      <c r="I29" s="6">
        <f t="shared" si="2"/>
        <v>73</v>
      </c>
      <c r="J29" s="6">
        <f t="shared" si="3"/>
        <v>55</v>
      </c>
      <c r="K29" s="28">
        <f t="shared" si="4"/>
        <v>371</v>
      </c>
      <c r="L29" s="6"/>
      <c r="M29" s="6"/>
      <c r="N29" s="6"/>
      <c r="O29" s="6"/>
      <c r="P29" s="28"/>
      <c r="Q29" s="6"/>
      <c r="R29" s="6">
        <v>84</v>
      </c>
      <c r="S29" s="6">
        <v>72</v>
      </c>
      <c r="T29" s="6"/>
      <c r="U29" s="6"/>
      <c r="V29" s="10">
        <v>1449</v>
      </c>
      <c r="W29" s="7">
        <v>3.1782407407407405E-2</v>
      </c>
      <c r="X29" s="8" t="s">
        <v>497</v>
      </c>
      <c r="Y29" s="8" t="s">
        <v>928</v>
      </c>
      <c r="Z29" s="6" t="s">
        <v>14</v>
      </c>
      <c r="AA29" s="6" t="s">
        <v>1006</v>
      </c>
      <c r="AB29" s="6">
        <v>3</v>
      </c>
      <c r="AC29" s="6" t="s">
        <v>16</v>
      </c>
      <c r="AE29" s="6"/>
      <c r="AF29" s="29">
        <f>AF$270</f>
        <v>171</v>
      </c>
      <c r="AG29" s="6"/>
      <c r="AH29" s="6"/>
      <c r="AJ29" s="7"/>
      <c r="AK29" s="8"/>
      <c r="AL29" s="8"/>
      <c r="AM29" s="6"/>
      <c r="AN29" s="6"/>
      <c r="AO29" s="6"/>
      <c r="AP29" s="6"/>
      <c r="AR29" s="6">
        <v>236</v>
      </c>
      <c r="AS29" s="6">
        <v>73</v>
      </c>
      <c r="AT29" s="6"/>
      <c r="AU29" s="6"/>
      <c r="AV29" s="6">
        <v>1449</v>
      </c>
      <c r="AW29" s="7">
        <v>3.3726851851851855E-2</v>
      </c>
      <c r="AX29" s="8" t="s">
        <v>497</v>
      </c>
      <c r="AY29" s="8" t="s">
        <v>928</v>
      </c>
      <c r="AZ29" s="6" t="s">
        <v>14</v>
      </c>
      <c r="BA29" s="6" t="s">
        <v>1006</v>
      </c>
      <c r="BB29" s="6">
        <v>3</v>
      </c>
      <c r="BC29" s="6" t="s">
        <v>16</v>
      </c>
      <c r="BE29" s="6">
        <v>60</v>
      </c>
      <c r="BF29" s="6">
        <v>55</v>
      </c>
      <c r="BG29" s="6"/>
      <c r="BH29" s="6"/>
      <c r="BI29" s="6">
        <v>1449</v>
      </c>
      <c r="BJ29" s="7">
        <v>3.1226851851851853E-2</v>
      </c>
      <c r="BK29" s="8" t="s">
        <v>497</v>
      </c>
      <c r="BL29" s="8" t="s">
        <v>928</v>
      </c>
      <c r="BM29" s="6" t="s">
        <v>14</v>
      </c>
      <c r="BN29" s="6" t="s">
        <v>1006</v>
      </c>
      <c r="BO29" s="6">
        <v>3</v>
      </c>
      <c r="BP29" s="6" t="s">
        <v>16</v>
      </c>
    </row>
    <row r="30" spans="1:68" x14ac:dyDescent="0.3">
      <c r="A30">
        <v>100</v>
      </c>
      <c r="C30" s="8" t="s">
        <v>83</v>
      </c>
      <c r="D30" s="8" t="s">
        <v>1526</v>
      </c>
      <c r="E30" s="6" t="s">
        <v>14</v>
      </c>
      <c r="F30" s="6" t="s">
        <v>1038</v>
      </c>
      <c r="G30" s="29">
        <f t="shared" si="0"/>
        <v>194</v>
      </c>
      <c r="H30" s="6">
        <f t="shared" si="1"/>
        <v>68</v>
      </c>
      <c r="I30" s="29">
        <f t="shared" si="2"/>
        <v>141</v>
      </c>
      <c r="J30" s="6">
        <f t="shared" si="3"/>
        <v>53</v>
      </c>
      <c r="K30" s="28">
        <f t="shared" si="4"/>
        <v>456</v>
      </c>
      <c r="L30" s="6"/>
      <c r="M30" s="6"/>
      <c r="N30" s="6"/>
      <c r="O30" s="6"/>
      <c r="P30" s="28"/>
      <c r="Q30" s="6"/>
      <c r="R30" s="6"/>
      <c r="S30" s="29">
        <f>S$270</f>
        <v>194</v>
      </c>
      <c r="T30" s="6"/>
      <c r="U30" s="6"/>
      <c r="V30" s="10"/>
      <c r="W30" s="7"/>
      <c r="X30" s="8"/>
      <c r="Y30" s="8"/>
      <c r="Z30" s="6"/>
      <c r="AA30" s="6"/>
      <c r="AB30" s="6"/>
      <c r="AC30" s="6"/>
      <c r="AE30" s="6">
        <v>185</v>
      </c>
      <c r="AF30" s="6">
        <v>68</v>
      </c>
      <c r="AG30" s="6"/>
      <c r="AH30" s="6"/>
      <c r="AI30">
        <v>2021</v>
      </c>
      <c r="AJ30" s="7">
        <v>2.6481481481481481E-2</v>
      </c>
      <c r="AK30" s="8" t="s">
        <v>83</v>
      </c>
      <c r="AL30" s="8" t="s">
        <v>1526</v>
      </c>
      <c r="AM30" s="6" t="s">
        <v>14</v>
      </c>
      <c r="AN30" s="6" t="s">
        <v>1038</v>
      </c>
      <c r="AO30" s="6">
        <v>3</v>
      </c>
      <c r="AP30" s="6" t="s">
        <v>16</v>
      </c>
      <c r="AR30" s="6"/>
      <c r="AS30" s="29">
        <f>AS$270</f>
        <v>141</v>
      </c>
      <c r="AT30" s="6"/>
      <c r="AU30" s="6"/>
      <c r="AV30" s="6"/>
      <c r="AW30" s="7"/>
      <c r="AX30" s="8"/>
      <c r="AY30" s="8"/>
      <c r="AZ30" s="6"/>
      <c r="BA30" s="6"/>
      <c r="BB30" s="6"/>
      <c r="BC30" s="6"/>
      <c r="BE30" s="6">
        <v>57</v>
      </c>
      <c r="BF30" s="6">
        <v>53</v>
      </c>
      <c r="BG30" s="6"/>
      <c r="BH30" s="6"/>
      <c r="BI30" s="6">
        <v>2021</v>
      </c>
      <c r="BJ30" s="7">
        <v>3.0914351851851853E-2</v>
      </c>
      <c r="BK30" s="8" t="s">
        <v>83</v>
      </c>
      <c r="BL30" s="8" t="s">
        <v>1526</v>
      </c>
      <c r="BM30" s="6" t="s">
        <v>14</v>
      </c>
      <c r="BN30" s="6" t="s">
        <v>1038</v>
      </c>
      <c r="BO30" s="6">
        <v>3</v>
      </c>
      <c r="BP30" s="6" t="s">
        <v>16</v>
      </c>
    </row>
    <row r="31" spans="1:68" x14ac:dyDescent="0.3">
      <c r="A31">
        <v>57</v>
      </c>
      <c r="C31" s="8" t="s">
        <v>650</v>
      </c>
      <c r="D31" s="8" t="s">
        <v>846</v>
      </c>
      <c r="E31" s="6" t="s">
        <v>14</v>
      </c>
      <c r="F31" s="6" t="s">
        <v>1006</v>
      </c>
      <c r="G31" s="6">
        <f t="shared" si="0"/>
        <v>94</v>
      </c>
      <c r="H31" s="6">
        <f t="shared" si="1"/>
        <v>84</v>
      </c>
      <c r="I31" s="6">
        <f t="shared" si="2"/>
        <v>86</v>
      </c>
      <c r="J31" s="6">
        <f t="shared" si="3"/>
        <v>79</v>
      </c>
      <c r="K31" s="28">
        <f t="shared" si="4"/>
        <v>343</v>
      </c>
      <c r="L31" s="6"/>
      <c r="M31" s="6"/>
      <c r="N31" s="6"/>
      <c r="O31" s="6"/>
      <c r="P31" s="28"/>
      <c r="Q31" s="6"/>
      <c r="R31" s="6">
        <v>115</v>
      </c>
      <c r="S31" s="6">
        <v>94</v>
      </c>
      <c r="T31" s="6"/>
      <c r="U31" s="6"/>
      <c r="V31" s="10">
        <v>1441</v>
      </c>
      <c r="W31" s="7">
        <v>3.2777777777777781E-2</v>
      </c>
      <c r="X31" s="8" t="s">
        <v>650</v>
      </c>
      <c r="Y31" s="8" t="s">
        <v>846</v>
      </c>
      <c r="Z31" s="6" t="s">
        <v>14</v>
      </c>
      <c r="AA31" s="6" t="s">
        <v>1006</v>
      </c>
      <c r="AB31" s="6">
        <v>3</v>
      </c>
      <c r="AC31" s="6" t="s">
        <v>16</v>
      </c>
      <c r="AE31" s="6">
        <v>236</v>
      </c>
      <c r="AF31" s="6">
        <v>84</v>
      </c>
      <c r="AG31" s="6"/>
      <c r="AH31" s="6"/>
      <c r="AI31">
        <v>1441</v>
      </c>
      <c r="AJ31" s="7">
        <v>2.7615740740740739E-2</v>
      </c>
      <c r="AK31" s="8" t="s">
        <v>650</v>
      </c>
      <c r="AL31" s="8" t="s">
        <v>846</v>
      </c>
      <c r="AM31" s="6" t="s">
        <v>14</v>
      </c>
      <c r="AN31" s="6" t="s">
        <v>1006</v>
      </c>
      <c r="AO31" s="6">
        <v>3</v>
      </c>
      <c r="AP31" s="6" t="s">
        <v>16</v>
      </c>
      <c r="AR31" s="6">
        <v>301</v>
      </c>
      <c r="AS31" s="6">
        <v>86</v>
      </c>
      <c r="AT31" s="6"/>
      <c r="AU31" s="6"/>
      <c r="AV31" s="6">
        <v>1441</v>
      </c>
      <c r="AW31" s="7">
        <v>3.5868055555555556E-2</v>
      </c>
      <c r="AX31" s="8" t="s">
        <v>650</v>
      </c>
      <c r="AY31" s="8" t="s">
        <v>846</v>
      </c>
      <c r="AZ31" s="6" t="s">
        <v>14</v>
      </c>
      <c r="BA31" s="6" t="s">
        <v>1006</v>
      </c>
      <c r="BB31" s="6">
        <v>3</v>
      </c>
      <c r="BC31" s="6" t="s">
        <v>16</v>
      </c>
      <c r="BE31" s="6">
        <v>90</v>
      </c>
      <c r="BF31" s="6">
        <v>79</v>
      </c>
      <c r="BG31" s="6"/>
      <c r="BH31" s="6"/>
      <c r="BI31" s="6">
        <v>1441</v>
      </c>
      <c r="BJ31" s="7">
        <v>3.2685185185185185E-2</v>
      </c>
      <c r="BK31" s="8" t="s">
        <v>650</v>
      </c>
      <c r="BL31" s="8" t="s">
        <v>846</v>
      </c>
      <c r="BM31" s="6" t="s">
        <v>14</v>
      </c>
      <c r="BN31" s="6" t="s">
        <v>1006</v>
      </c>
      <c r="BO31" s="6">
        <v>3</v>
      </c>
      <c r="BP31" s="6" t="s">
        <v>16</v>
      </c>
    </row>
    <row r="32" spans="1:68" x14ac:dyDescent="0.3">
      <c r="A32">
        <v>230</v>
      </c>
      <c r="C32" s="8" t="s">
        <v>1132</v>
      </c>
      <c r="D32" s="8" t="s">
        <v>1977</v>
      </c>
      <c r="E32" s="6" t="s">
        <v>14</v>
      </c>
      <c r="F32" s="6" t="s">
        <v>1113</v>
      </c>
      <c r="G32" s="29">
        <f t="shared" si="0"/>
        <v>194</v>
      </c>
      <c r="H32" s="29">
        <f t="shared" si="1"/>
        <v>171</v>
      </c>
      <c r="I32" s="29">
        <f t="shared" si="2"/>
        <v>141</v>
      </c>
      <c r="J32" s="6">
        <f t="shared" si="3"/>
        <v>109</v>
      </c>
      <c r="K32" s="28">
        <f t="shared" si="4"/>
        <v>615</v>
      </c>
      <c r="L32" s="6"/>
      <c r="M32" s="6"/>
      <c r="N32" s="6"/>
      <c r="O32" s="6"/>
      <c r="P32" s="28"/>
      <c r="Q32" s="6"/>
      <c r="R32" s="6"/>
      <c r="S32" s="29">
        <f>S$270</f>
        <v>194</v>
      </c>
      <c r="T32" s="6"/>
      <c r="U32" s="6"/>
      <c r="V32" s="10"/>
      <c r="W32" s="9"/>
      <c r="X32" s="8"/>
      <c r="Y32" s="8"/>
      <c r="Z32" s="6"/>
      <c r="AA32" s="6"/>
      <c r="AB32" s="6"/>
      <c r="AC32" s="6"/>
      <c r="AE32" s="6"/>
      <c r="AF32" s="29">
        <f>AF$270</f>
        <v>171</v>
      </c>
      <c r="AG32" s="6"/>
      <c r="AH32" s="6"/>
      <c r="AJ32" s="7"/>
      <c r="AK32" s="8"/>
      <c r="AL32" s="8"/>
      <c r="AM32" s="6"/>
      <c r="AN32" s="6"/>
      <c r="AO32" s="6"/>
      <c r="AP32" s="6"/>
      <c r="AR32" s="6"/>
      <c r="AS32" s="29">
        <f>AS$270</f>
        <v>141</v>
      </c>
      <c r="AT32" s="6"/>
      <c r="AU32" s="6"/>
      <c r="AV32" s="6"/>
      <c r="AW32" s="7"/>
      <c r="AX32" s="8"/>
      <c r="AY32" s="8"/>
      <c r="AZ32" s="6"/>
      <c r="BA32" s="6"/>
      <c r="BB32" s="6"/>
      <c r="BC32" s="6"/>
      <c r="BE32" s="6">
        <v>146</v>
      </c>
      <c r="BF32" s="6">
        <v>109</v>
      </c>
      <c r="BG32" s="6"/>
      <c r="BH32" s="6"/>
      <c r="BI32" s="6">
        <v>1910</v>
      </c>
      <c r="BJ32" s="7">
        <v>3.6631944444444439E-2</v>
      </c>
      <c r="BK32" s="8" t="s">
        <v>1132</v>
      </c>
      <c r="BL32" s="8" t="s">
        <v>1977</v>
      </c>
      <c r="BM32" s="6" t="s">
        <v>14</v>
      </c>
      <c r="BN32" s="6" t="s">
        <v>1113</v>
      </c>
      <c r="BO32" s="6">
        <v>3</v>
      </c>
      <c r="BP32" s="6" t="s">
        <v>16</v>
      </c>
    </row>
    <row r="33" spans="1:68" x14ac:dyDescent="0.3">
      <c r="A33">
        <v>2</v>
      </c>
      <c r="C33" s="8" t="s">
        <v>584</v>
      </c>
      <c r="D33" s="8" t="s">
        <v>1007</v>
      </c>
      <c r="E33" s="6" t="s">
        <v>14</v>
      </c>
      <c r="F33" s="6" t="s">
        <v>1008</v>
      </c>
      <c r="G33" s="6">
        <f t="shared" si="0"/>
        <v>2</v>
      </c>
      <c r="H33" s="6">
        <f t="shared" si="1"/>
        <v>1</v>
      </c>
      <c r="I33" s="6">
        <f t="shared" si="2"/>
        <v>3</v>
      </c>
      <c r="J33" s="6">
        <f t="shared" si="3"/>
        <v>5</v>
      </c>
      <c r="K33" s="28">
        <f t="shared" si="4"/>
        <v>11</v>
      </c>
      <c r="L33" s="6"/>
      <c r="M33" s="6"/>
      <c r="N33" s="6"/>
      <c r="O33" s="6"/>
      <c r="P33" s="28"/>
      <c r="Q33" s="6"/>
      <c r="R33" s="6">
        <v>2</v>
      </c>
      <c r="S33" s="6">
        <v>2</v>
      </c>
      <c r="T33" s="6"/>
      <c r="U33" s="6"/>
      <c r="V33" s="10">
        <v>1825</v>
      </c>
      <c r="W33" s="7">
        <v>2.4560185185185185E-2</v>
      </c>
      <c r="X33" s="8" t="s">
        <v>584</v>
      </c>
      <c r="Y33" s="8" t="s">
        <v>1007</v>
      </c>
      <c r="Z33" s="6" t="s">
        <v>14</v>
      </c>
      <c r="AA33" s="6" t="s">
        <v>1008</v>
      </c>
      <c r="AB33" s="6">
        <v>3</v>
      </c>
      <c r="AC33" s="6" t="s">
        <v>16</v>
      </c>
      <c r="AE33" s="6">
        <v>6</v>
      </c>
      <c r="AF33" s="6">
        <v>1</v>
      </c>
      <c r="AG33" s="6"/>
      <c r="AH33" s="6"/>
      <c r="AI33">
        <v>1825</v>
      </c>
      <c r="AJ33" s="7">
        <v>2.0868055555555556E-2</v>
      </c>
      <c r="AK33" s="8" t="s">
        <v>584</v>
      </c>
      <c r="AL33" s="8" t="s">
        <v>1007</v>
      </c>
      <c r="AM33" s="6" t="s">
        <v>14</v>
      </c>
      <c r="AN33" s="6" t="s">
        <v>1008</v>
      </c>
      <c r="AO33" s="6">
        <v>3</v>
      </c>
      <c r="AP33" s="6" t="s">
        <v>16</v>
      </c>
      <c r="AR33" s="6">
        <v>9</v>
      </c>
      <c r="AS33" s="6">
        <v>3</v>
      </c>
      <c r="AT33" s="6"/>
      <c r="AU33" s="6"/>
      <c r="AV33" s="6">
        <v>1825</v>
      </c>
      <c r="AW33" s="7">
        <v>2.4282407407407409E-2</v>
      </c>
      <c r="AX33" s="8" t="s">
        <v>584</v>
      </c>
      <c r="AY33" s="8" t="s">
        <v>1007</v>
      </c>
      <c r="AZ33" s="6" t="s">
        <v>14</v>
      </c>
      <c r="BA33" s="6" t="s">
        <v>1008</v>
      </c>
      <c r="BB33" s="6">
        <v>3</v>
      </c>
      <c r="BC33" s="6" t="s">
        <v>16</v>
      </c>
      <c r="BE33" s="6">
        <v>5</v>
      </c>
      <c r="BF33" s="6">
        <v>5</v>
      </c>
      <c r="BG33" s="6"/>
      <c r="BH33" s="6"/>
      <c r="BI33" s="6">
        <v>1825</v>
      </c>
      <c r="BJ33" s="7">
        <v>2.4432870370370372E-2</v>
      </c>
      <c r="BK33" s="8" t="s">
        <v>584</v>
      </c>
      <c r="BL33" s="8" t="s">
        <v>1007</v>
      </c>
      <c r="BM33" s="6" t="s">
        <v>14</v>
      </c>
      <c r="BN33" s="6" t="s">
        <v>1008</v>
      </c>
      <c r="BO33" s="6">
        <v>3</v>
      </c>
      <c r="BP33" s="6" t="s">
        <v>16</v>
      </c>
    </row>
    <row r="34" spans="1:68" x14ac:dyDescent="0.3">
      <c r="A34">
        <v>21</v>
      </c>
      <c r="C34" s="8" t="s">
        <v>247</v>
      </c>
      <c r="D34" s="8" t="s">
        <v>120</v>
      </c>
      <c r="E34" s="6" t="s">
        <v>14</v>
      </c>
      <c r="F34" s="6" t="s">
        <v>1006</v>
      </c>
      <c r="G34" s="6">
        <f t="shared" si="0"/>
        <v>35</v>
      </c>
      <c r="H34" s="6">
        <f t="shared" si="1"/>
        <v>34</v>
      </c>
      <c r="I34" s="6">
        <f t="shared" si="2"/>
        <v>38</v>
      </c>
      <c r="J34" s="6">
        <f t="shared" si="3"/>
        <v>52</v>
      </c>
      <c r="K34" s="28">
        <f t="shared" si="4"/>
        <v>159</v>
      </c>
      <c r="L34" s="6"/>
      <c r="M34" s="6"/>
      <c r="N34" s="6"/>
      <c r="O34" s="6"/>
      <c r="P34" s="28"/>
      <c r="Q34" s="6"/>
      <c r="R34" s="6">
        <v>38</v>
      </c>
      <c r="S34" s="6">
        <v>35</v>
      </c>
      <c r="T34" s="6"/>
      <c r="U34" s="6"/>
      <c r="V34" s="10">
        <v>1501</v>
      </c>
      <c r="W34" s="7">
        <v>2.9016203703703704E-2</v>
      </c>
      <c r="X34" s="8" t="s">
        <v>247</v>
      </c>
      <c r="Y34" s="8" t="s">
        <v>120</v>
      </c>
      <c r="Z34" s="6" t="s">
        <v>14</v>
      </c>
      <c r="AA34" s="6" t="s">
        <v>1006</v>
      </c>
      <c r="AB34" s="6">
        <v>3</v>
      </c>
      <c r="AC34" s="6" t="s">
        <v>16</v>
      </c>
      <c r="AE34" s="6">
        <v>103</v>
      </c>
      <c r="AF34" s="6">
        <v>34</v>
      </c>
      <c r="AG34" s="6"/>
      <c r="AH34" s="6"/>
      <c r="AI34">
        <v>1501</v>
      </c>
      <c r="AJ34" s="7">
        <v>2.4409722222222222E-2</v>
      </c>
      <c r="AK34" s="8" t="s">
        <v>247</v>
      </c>
      <c r="AL34" s="8" t="s">
        <v>120</v>
      </c>
      <c r="AM34" s="6" t="s">
        <v>14</v>
      </c>
      <c r="AN34" s="6" t="s">
        <v>1006</v>
      </c>
      <c r="AO34" s="6">
        <v>3</v>
      </c>
      <c r="AP34" s="6" t="s">
        <v>16</v>
      </c>
      <c r="AR34" s="6">
        <v>122</v>
      </c>
      <c r="AS34" s="6">
        <v>38</v>
      </c>
      <c r="AT34" s="6"/>
      <c r="AU34" s="6"/>
      <c r="AV34" s="6">
        <v>1501</v>
      </c>
      <c r="AW34" s="7">
        <v>2.9861111111111113E-2</v>
      </c>
      <c r="AX34" s="8" t="s">
        <v>247</v>
      </c>
      <c r="AY34" s="8" t="s">
        <v>120</v>
      </c>
      <c r="AZ34" s="6" t="s">
        <v>14</v>
      </c>
      <c r="BA34" s="6" t="s">
        <v>1006</v>
      </c>
      <c r="BB34" s="6">
        <v>3</v>
      </c>
      <c r="BC34" s="6" t="s">
        <v>16</v>
      </c>
      <c r="BE34" s="6">
        <v>56</v>
      </c>
      <c r="BF34" s="6">
        <v>52</v>
      </c>
      <c r="BG34" s="6"/>
      <c r="BH34" s="6"/>
      <c r="BI34" s="6">
        <v>1501</v>
      </c>
      <c r="BJ34" s="7">
        <v>3.0844907407407408E-2</v>
      </c>
      <c r="BK34" s="8" t="s">
        <v>247</v>
      </c>
      <c r="BL34" s="8" t="s">
        <v>120</v>
      </c>
      <c r="BM34" s="6" t="s">
        <v>14</v>
      </c>
      <c r="BN34" s="6" t="s">
        <v>1006</v>
      </c>
      <c r="BO34" s="6">
        <v>3</v>
      </c>
      <c r="BP34" s="6" t="s">
        <v>16</v>
      </c>
    </row>
    <row r="35" spans="1:68" x14ac:dyDescent="0.3">
      <c r="A35">
        <v>27</v>
      </c>
      <c r="C35" s="8" t="s">
        <v>20</v>
      </c>
      <c r="D35" s="8" t="s">
        <v>1009</v>
      </c>
      <c r="E35" s="6" t="s">
        <v>14</v>
      </c>
      <c r="F35" s="6" t="s">
        <v>1008</v>
      </c>
      <c r="G35" s="6">
        <f t="shared" si="0"/>
        <v>3</v>
      </c>
      <c r="H35" s="29">
        <f t="shared" si="1"/>
        <v>171</v>
      </c>
      <c r="I35" s="6">
        <f t="shared" si="2"/>
        <v>2</v>
      </c>
      <c r="J35" s="6">
        <f t="shared" si="3"/>
        <v>4</v>
      </c>
      <c r="K35" s="28">
        <f t="shared" si="4"/>
        <v>180</v>
      </c>
      <c r="L35" s="6"/>
      <c r="M35" s="6"/>
      <c r="N35" s="6"/>
      <c r="O35" s="6"/>
      <c r="P35" s="28"/>
      <c r="Q35" s="6"/>
      <c r="R35" s="6">
        <v>3</v>
      </c>
      <c r="S35" s="6">
        <v>3</v>
      </c>
      <c r="T35" s="6"/>
      <c r="U35" s="6"/>
      <c r="V35" s="10">
        <v>1830</v>
      </c>
      <c r="W35" s="7">
        <v>2.5844907407407407E-2</v>
      </c>
      <c r="X35" s="8" t="s">
        <v>20</v>
      </c>
      <c r="Y35" s="8" t="s">
        <v>1009</v>
      </c>
      <c r="Z35" s="6" t="s">
        <v>14</v>
      </c>
      <c r="AA35" s="6" t="s">
        <v>1008</v>
      </c>
      <c r="AB35" s="6">
        <v>3</v>
      </c>
      <c r="AC35" s="6" t="s">
        <v>16</v>
      </c>
      <c r="AE35" s="6"/>
      <c r="AF35" s="29">
        <f>AF$270</f>
        <v>171</v>
      </c>
      <c r="AG35" s="6"/>
      <c r="AH35" s="6"/>
      <c r="AJ35" s="7"/>
      <c r="AK35" s="8"/>
      <c r="AL35" s="8"/>
      <c r="AM35" s="6"/>
      <c r="AN35" s="6"/>
      <c r="AO35" s="6"/>
      <c r="AP35" s="6"/>
      <c r="AR35" s="6">
        <v>8</v>
      </c>
      <c r="AS35" s="6">
        <v>2</v>
      </c>
      <c r="AT35" s="6"/>
      <c r="AU35" s="6"/>
      <c r="AV35" s="6">
        <v>1830</v>
      </c>
      <c r="AW35" s="7">
        <v>2.4131944444444445E-2</v>
      </c>
      <c r="AX35" s="8" t="s">
        <v>20</v>
      </c>
      <c r="AY35" s="8" t="s">
        <v>1009</v>
      </c>
      <c r="AZ35" s="6" t="s">
        <v>14</v>
      </c>
      <c r="BA35" s="6" t="s">
        <v>1008</v>
      </c>
      <c r="BB35" s="6">
        <v>3</v>
      </c>
      <c r="BC35" s="6" t="s">
        <v>16</v>
      </c>
      <c r="BE35" s="6">
        <v>4</v>
      </c>
      <c r="BF35" s="6">
        <v>4</v>
      </c>
      <c r="BG35" s="6"/>
      <c r="BH35" s="6"/>
      <c r="BI35" s="6">
        <v>1830</v>
      </c>
      <c r="BJ35" s="7">
        <v>2.4340277777777777E-2</v>
      </c>
      <c r="BK35" s="8" t="s">
        <v>20</v>
      </c>
      <c r="BL35" s="8" t="s">
        <v>1009</v>
      </c>
      <c r="BM35" s="6" t="s">
        <v>14</v>
      </c>
      <c r="BN35" s="6" t="s">
        <v>1008</v>
      </c>
      <c r="BO35" s="6">
        <v>3</v>
      </c>
      <c r="BP35" s="6" t="s">
        <v>16</v>
      </c>
    </row>
    <row r="36" spans="1:68" x14ac:dyDescent="0.3">
      <c r="A36">
        <v>94</v>
      </c>
      <c r="C36" s="8" t="s">
        <v>17</v>
      </c>
      <c r="D36" s="8" t="s">
        <v>1091</v>
      </c>
      <c r="E36" s="6" t="s">
        <v>14</v>
      </c>
      <c r="F36" s="6" t="s">
        <v>1006</v>
      </c>
      <c r="G36" s="6">
        <f t="shared" si="0"/>
        <v>83</v>
      </c>
      <c r="H36" s="29">
        <f t="shared" si="1"/>
        <v>171</v>
      </c>
      <c r="I36" s="6">
        <f t="shared" si="2"/>
        <v>90</v>
      </c>
      <c r="J36" s="6">
        <f t="shared" si="3"/>
        <v>94</v>
      </c>
      <c r="K36" s="28">
        <f t="shared" si="4"/>
        <v>438</v>
      </c>
      <c r="L36" s="6"/>
      <c r="M36" s="6"/>
      <c r="N36" s="6"/>
      <c r="O36" s="6"/>
      <c r="P36" s="28"/>
      <c r="Q36" s="6"/>
      <c r="R36" s="6">
        <v>101</v>
      </c>
      <c r="S36" s="6">
        <v>83</v>
      </c>
      <c r="T36" s="6"/>
      <c r="U36" s="6"/>
      <c r="V36" s="10">
        <v>1431</v>
      </c>
      <c r="W36" s="7">
        <v>3.2245370370370369E-2</v>
      </c>
      <c r="X36" s="8" t="s">
        <v>17</v>
      </c>
      <c r="Y36" s="8" t="s">
        <v>1091</v>
      </c>
      <c r="Z36" s="6" t="s">
        <v>14</v>
      </c>
      <c r="AA36" s="6" t="s">
        <v>1006</v>
      </c>
      <c r="AB36" s="6">
        <v>3</v>
      </c>
      <c r="AC36" s="6" t="s">
        <v>16</v>
      </c>
      <c r="AE36" s="6"/>
      <c r="AF36" s="29">
        <f>AF$270</f>
        <v>171</v>
      </c>
      <c r="AG36" s="6"/>
      <c r="AH36" s="6"/>
      <c r="AJ36" s="7"/>
      <c r="AK36" s="8"/>
      <c r="AL36" s="8"/>
      <c r="AM36" s="6"/>
      <c r="AN36" s="6"/>
      <c r="AO36" s="6"/>
      <c r="AP36" s="6"/>
      <c r="AR36" s="6">
        <v>316</v>
      </c>
      <c r="AS36" s="6">
        <v>90</v>
      </c>
      <c r="AT36" s="6"/>
      <c r="AU36" s="6"/>
      <c r="AV36" s="6">
        <v>1431</v>
      </c>
      <c r="AW36" s="7">
        <v>3.6284722222222225E-2</v>
      </c>
      <c r="AX36" s="8" t="s">
        <v>17</v>
      </c>
      <c r="AY36" s="8" t="s">
        <v>1091</v>
      </c>
      <c r="AZ36" s="6" t="s">
        <v>14</v>
      </c>
      <c r="BA36" s="6" t="s">
        <v>1006</v>
      </c>
      <c r="BB36" s="6">
        <v>3</v>
      </c>
      <c r="BC36" s="6" t="s">
        <v>16</v>
      </c>
      <c r="BE36" s="6">
        <v>116</v>
      </c>
      <c r="BF36" s="6">
        <v>94</v>
      </c>
      <c r="BG36" s="6"/>
      <c r="BH36" s="6"/>
      <c r="BI36" s="6">
        <v>1431</v>
      </c>
      <c r="BJ36" s="7">
        <v>3.4560185185185187E-2</v>
      </c>
      <c r="BK36" s="8" t="s">
        <v>17</v>
      </c>
      <c r="BL36" s="8" t="s">
        <v>1091</v>
      </c>
      <c r="BM36" s="6" t="s">
        <v>14</v>
      </c>
      <c r="BN36" s="6" t="s">
        <v>1006</v>
      </c>
      <c r="BO36" s="6">
        <v>3</v>
      </c>
      <c r="BP36" s="6" t="s">
        <v>16</v>
      </c>
    </row>
    <row r="37" spans="1:68" x14ac:dyDescent="0.3">
      <c r="A37">
        <v>183</v>
      </c>
      <c r="C37" s="8" t="s">
        <v>170</v>
      </c>
      <c r="D37" s="8" t="s">
        <v>1174</v>
      </c>
      <c r="E37" s="6" t="s">
        <v>14</v>
      </c>
      <c r="F37" s="6" t="s">
        <v>1113</v>
      </c>
      <c r="G37" s="6">
        <f t="shared" si="0"/>
        <v>158</v>
      </c>
      <c r="H37" s="6">
        <f t="shared" si="1"/>
        <v>126</v>
      </c>
      <c r="I37" s="29">
        <f t="shared" si="2"/>
        <v>141</v>
      </c>
      <c r="J37" s="6">
        <f t="shared" si="3"/>
        <v>143</v>
      </c>
      <c r="K37" s="28">
        <f t="shared" si="4"/>
        <v>568</v>
      </c>
      <c r="L37" s="6"/>
      <c r="M37" s="6"/>
      <c r="N37" s="6"/>
      <c r="O37" s="6"/>
      <c r="P37" s="28"/>
      <c r="Q37" s="6"/>
      <c r="R37" s="6">
        <v>238</v>
      </c>
      <c r="S37" s="6">
        <v>158</v>
      </c>
      <c r="T37" s="6"/>
      <c r="U37" s="6"/>
      <c r="V37" s="10">
        <v>1902</v>
      </c>
      <c r="W37" s="7">
        <v>4.0092592592592589E-2</v>
      </c>
      <c r="X37" s="8" t="s">
        <v>170</v>
      </c>
      <c r="Y37" s="8" t="s">
        <v>1174</v>
      </c>
      <c r="Z37" s="6" t="s">
        <v>14</v>
      </c>
      <c r="AA37" s="6" t="s">
        <v>1113</v>
      </c>
      <c r="AB37" s="6">
        <v>3</v>
      </c>
      <c r="AC37" s="6" t="s">
        <v>16</v>
      </c>
      <c r="AE37" s="6">
        <v>396</v>
      </c>
      <c r="AF37" s="6">
        <v>126</v>
      </c>
      <c r="AG37" s="6"/>
      <c r="AH37" s="6"/>
      <c r="AI37">
        <v>1902</v>
      </c>
      <c r="AJ37" s="7">
        <v>3.1539351851851853E-2</v>
      </c>
      <c r="AK37" s="8" t="s">
        <v>170</v>
      </c>
      <c r="AL37" s="8" t="s">
        <v>1174</v>
      </c>
      <c r="AM37" s="6" t="s">
        <v>14</v>
      </c>
      <c r="AN37" s="6" t="s">
        <v>1113</v>
      </c>
      <c r="AO37" s="6">
        <v>3</v>
      </c>
      <c r="AP37" s="6" t="s">
        <v>16</v>
      </c>
      <c r="AR37" s="6"/>
      <c r="AS37" s="29">
        <f>AS$270</f>
        <v>141</v>
      </c>
      <c r="AT37" s="6"/>
      <c r="AU37" s="6"/>
      <c r="AV37" s="6"/>
      <c r="AW37" s="7"/>
      <c r="AX37" s="8"/>
      <c r="AY37" s="8"/>
      <c r="AZ37" s="6"/>
      <c r="BA37" s="6"/>
      <c r="BB37" s="6"/>
      <c r="BC37" s="6"/>
      <c r="BE37" s="6">
        <v>216</v>
      </c>
      <c r="BF37" s="6">
        <v>143</v>
      </c>
      <c r="BG37" s="6"/>
      <c r="BH37" s="6"/>
      <c r="BI37" s="18">
        <v>1902</v>
      </c>
      <c r="BJ37" s="9">
        <v>4.3159722222222224E-2</v>
      </c>
      <c r="BK37" s="8" t="s">
        <v>170</v>
      </c>
      <c r="BL37" s="8" t="s">
        <v>1174</v>
      </c>
      <c r="BM37" s="6" t="s">
        <v>14</v>
      </c>
      <c r="BN37" s="6" t="s">
        <v>1113</v>
      </c>
      <c r="BO37" s="6">
        <v>3</v>
      </c>
      <c r="BP37" s="6" t="s">
        <v>16</v>
      </c>
    </row>
    <row r="38" spans="1:68" x14ac:dyDescent="0.3">
      <c r="A38">
        <v>48</v>
      </c>
      <c r="C38" s="8" t="s">
        <v>83</v>
      </c>
      <c r="D38" s="8" t="s">
        <v>419</v>
      </c>
      <c r="E38" s="6" t="s">
        <v>14</v>
      </c>
      <c r="F38" s="6" t="s">
        <v>1014</v>
      </c>
      <c r="G38" s="6">
        <f t="shared" si="0"/>
        <v>75</v>
      </c>
      <c r="H38" s="6">
        <f t="shared" si="1"/>
        <v>79</v>
      </c>
      <c r="I38" s="6">
        <f t="shared" si="2"/>
        <v>64</v>
      </c>
      <c r="J38" s="6">
        <f t="shared" si="3"/>
        <v>88</v>
      </c>
      <c r="K38" s="28">
        <f t="shared" si="4"/>
        <v>306</v>
      </c>
      <c r="L38" s="6"/>
      <c r="M38" s="6"/>
      <c r="N38" s="6"/>
      <c r="O38" s="6"/>
      <c r="P38" s="28"/>
      <c r="Q38" s="6"/>
      <c r="R38" s="6">
        <v>87</v>
      </c>
      <c r="S38" s="6">
        <v>75</v>
      </c>
      <c r="T38" s="6"/>
      <c r="U38" s="6"/>
      <c r="V38" s="10">
        <v>1567</v>
      </c>
      <c r="W38" s="7">
        <v>3.1793981481481479E-2</v>
      </c>
      <c r="X38" s="8" t="s">
        <v>83</v>
      </c>
      <c r="Y38" s="8" t="s">
        <v>419</v>
      </c>
      <c r="Z38" s="6" t="s">
        <v>14</v>
      </c>
      <c r="AA38" s="6" t="s">
        <v>1014</v>
      </c>
      <c r="AB38" s="6">
        <v>3</v>
      </c>
      <c r="AC38" s="6" t="s">
        <v>16</v>
      </c>
      <c r="AE38" s="6">
        <v>230</v>
      </c>
      <c r="AF38" s="6">
        <v>79</v>
      </c>
      <c r="AG38" s="6"/>
      <c r="AH38" s="6"/>
      <c r="AI38">
        <v>1567</v>
      </c>
      <c r="AJ38" s="7">
        <v>2.7534722222222221E-2</v>
      </c>
      <c r="AK38" s="8" t="s">
        <v>83</v>
      </c>
      <c r="AL38" s="8" t="s">
        <v>419</v>
      </c>
      <c r="AM38" s="6" t="s">
        <v>14</v>
      </c>
      <c r="AN38" s="6" t="s">
        <v>1014</v>
      </c>
      <c r="AO38" s="6">
        <v>3</v>
      </c>
      <c r="AP38" s="6" t="s">
        <v>16</v>
      </c>
      <c r="AR38" s="6">
        <v>199</v>
      </c>
      <c r="AS38" s="6">
        <v>64</v>
      </c>
      <c r="AT38" s="6"/>
      <c r="AU38" s="6"/>
      <c r="AV38" s="6">
        <v>1567</v>
      </c>
      <c r="AW38" s="7">
        <v>3.2395833333333332E-2</v>
      </c>
      <c r="AX38" s="8" t="s">
        <v>83</v>
      </c>
      <c r="AY38" s="8" t="s">
        <v>419</v>
      </c>
      <c r="AZ38" s="6" t="s">
        <v>14</v>
      </c>
      <c r="BA38" s="6" t="s">
        <v>1014</v>
      </c>
      <c r="BB38" s="6">
        <v>3</v>
      </c>
      <c r="BC38" s="6" t="s">
        <v>16</v>
      </c>
      <c r="BE38" s="6">
        <v>103</v>
      </c>
      <c r="BF38" s="6">
        <v>88</v>
      </c>
      <c r="BG38" s="6"/>
      <c r="BH38" s="6"/>
      <c r="BI38" s="6">
        <v>1567</v>
      </c>
      <c r="BJ38" s="7">
        <v>3.3472222222222223E-2</v>
      </c>
      <c r="BK38" s="8" t="s">
        <v>83</v>
      </c>
      <c r="BL38" s="8" t="s">
        <v>419</v>
      </c>
      <c r="BM38" s="6" t="s">
        <v>14</v>
      </c>
      <c r="BN38" s="6" t="s">
        <v>1014</v>
      </c>
      <c r="BO38" s="6">
        <v>3</v>
      </c>
      <c r="BP38" s="6" t="s">
        <v>16</v>
      </c>
    </row>
    <row r="39" spans="1:68" x14ac:dyDescent="0.3">
      <c r="A39">
        <v>126</v>
      </c>
      <c r="C39" s="8" t="s">
        <v>230</v>
      </c>
      <c r="D39" s="8" t="s">
        <v>1144</v>
      </c>
      <c r="E39" s="6" t="s">
        <v>14</v>
      </c>
      <c r="F39" s="6" t="s">
        <v>1046</v>
      </c>
      <c r="G39" s="6">
        <f t="shared" si="0"/>
        <v>125</v>
      </c>
      <c r="H39" s="6">
        <f t="shared" si="1"/>
        <v>112</v>
      </c>
      <c r="I39" s="29">
        <f t="shared" si="2"/>
        <v>141</v>
      </c>
      <c r="J39" s="6">
        <f t="shared" si="3"/>
        <v>123</v>
      </c>
      <c r="K39" s="28">
        <f t="shared" si="4"/>
        <v>501</v>
      </c>
      <c r="L39" s="6"/>
      <c r="M39" s="6"/>
      <c r="N39" s="6"/>
      <c r="O39" s="6"/>
      <c r="P39" s="28"/>
      <c r="Q39" s="6"/>
      <c r="R39" s="6">
        <v>173</v>
      </c>
      <c r="S39" s="6">
        <v>125</v>
      </c>
      <c r="T39" s="6"/>
      <c r="U39" s="6"/>
      <c r="V39" s="10">
        <v>2083</v>
      </c>
      <c r="W39" s="7">
        <v>3.6331018518518519E-2</v>
      </c>
      <c r="X39" s="8" t="s">
        <v>230</v>
      </c>
      <c r="Y39" s="8" t="s">
        <v>1144</v>
      </c>
      <c r="Z39" s="6" t="s">
        <v>14</v>
      </c>
      <c r="AA39" s="6" t="s">
        <v>1046</v>
      </c>
      <c r="AB39" s="6">
        <v>3</v>
      </c>
      <c r="AC39" s="6" t="s">
        <v>16</v>
      </c>
      <c r="AE39" s="6">
        <v>332</v>
      </c>
      <c r="AF39" s="6">
        <v>112</v>
      </c>
      <c r="AG39" s="6"/>
      <c r="AH39" s="6"/>
      <c r="AI39">
        <v>2083</v>
      </c>
      <c r="AJ39" s="7">
        <v>3.0104166666666668E-2</v>
      </c>
      <c r="AK39" s="8" t="s">
        <v>230</v>
      </c>
      <c r="AL39" s="8" t="s">
        <v>1144</v>
      </c>
      <c r="AM39" s="6" t="s">
        <v>14</v>
      </c>
      <c r="AN39" s="6" t="s">
        <v>1046</v>
      </c>
      <c r="AO39" s="6">
        <v>3</v>
      </c>
      <c r="AP39" s="6" t="s">
        <v>16</v>
      </c>
      <c r="AR39" s="6"/>
      <c r="AS39" s="29">
        <f>AS$270</f>
        <v>141</v>
      </c>
      <c r="AT39" s="6"/>
      <c r="AU39" s="6"/>
      <c r="AV39" s="6"/>
      <c r="AW39" s="7"/>
      <c r="AX39" s="8"/>
      <c r="AY39" s="8"/>
      <c r="AZ39" s="6"/>
      <c r="BA39" s="6"/>
      <c r="BB39" s="6"/>
      <c r="BC39" s="6"/>
      <c r="BE39" s="6">
        <v>171</v>
      </c>
      <c r="BF39" s="6">
        <v>123</v>
      </c>
      <c r="BG39" s="6"/>
      <c r="BH39" s="6"/>
      <c r="BI39" s="6">
        <v>2083</v>
      </c>
      <c r="BJ39" s="7">
        <v>3.8263888888888889E-2</v>
      </c>
      <c r="BK39" s="8" t="s">
        <v>230</v>
      </c>
      <c r="BL39" s="8" t="s">
        <v>1144</v>
      </c>
      <c r="BM39" s="6" t="s">
        <v>14</v>
      </c>
      <c r="BN39" s="6" t="s">
        <v>1046</v>
      </c>
      <c r="BO39" s="6">
        <v>3</v>
      </c>
      <c r="BP39" s="6" t="s">
        <v>16</v>
      </c>
    </row>
    <row r="40" spans="1:68" x14ac:dyDescent="0.3">
      <c r="A40">
        <v>1</v>
      </c>
      <c r="C40" s="8" t="s">
        <v>121</v>
      </c>
      <c r="D40" s="8" t="s">
        <v>1005</v>
      </c>
      <c r="E40" s="6" t="s">
        <v>14</v>
      </c>
      <c r="F40" s="6" t="s">
        <v>1006</v>
      </c>
      <c r="G40" s="6">
        <f t="shared" si="0"/>
        <v>1</v>
      </c>
      <c r="H40" s="6">
        <f t="shared" si="1"/>
        <v>2</v>
      </c>
      <c r="I40" s="6">
        <f t="shared" si="2"/>
        <v>1</v>
      </c>
      <c r="J40" s="6">
        <f t="shared" si="3"/>
        <v>3</v>
      </c>
      <c r="K40" s="28">
        <f t="shared" si="4"/>
        <v>7</v>
      </c>
      <c r="L40" s="6"/>
      <c r="M40" s="6"/>
      <c r="N40" s="6"/>
      <c r="O40" s="6"/>
      <c r="P40" s="28"/>
      <c r="Q40" s="6"/>
      <c r="R40" s="6">
        <v>1</v>
      </c>
      <c r="S40" s="6">
        <v>1</v>
      </c>
      <c r="T40" s="6"/>
      <c r="U40" s="6"/>
      <c r="V40" s="10">
        <v>1519</v>
      </c>
      <c r="W40" s="7">
        <v>2.4155092592592593E-2</v>
      </c>
      <c r="X40" s="8" t="s">
        <v>121</v>
      </c>
      <c r="Y40" s="8" t="s">
        <v>1005</v>
      </c>
      <c r="Z40" s="6" t="s">
        <v>14</v>
      </c>
      <c r="AA40" s="6" t="s">
        <v>1006</v>
      </c>
      <c r="AB40" s="6">
        <v>3</v>
      </c>
      <c r="AC40" s="6" t="s">
        <v>16</v>
      </c>
      <c r="AE40" s="6">
        <v>7</v>
      </c>
      <c r="AF40" s="6">
        <v>2</v>
      </c>
      <c r="AG40" s="6"/>
      <c r="AH40" s="6"/>
      <c r="AI40">
        <v>1519</v>
      </c>
      <c r="AJ40" s="7">
        <v>2.1041666666666667E-2</v>
      </c>
      <c r="AK40" s="8" t="s">
        <v>121</v>
      </c>
      <c r="AL40" s="8" t="s">
        <v>1005</v>
      </c>
      <c r="AM40" s="6" t="s">
        <v>14</v>
      </c>
      <c r="AN40" s="6" t="s">
        <v>1006</v>
      </c>
      <c r="AO40" s="6">
        <v>3</v>
      </c>
      <c r="AP40" s="6" t="s">
        <v>16</v>
      </c>
      <c r="AR40" s="6">
        <v>6</v>
      </c>
      <c r="AS40" s="6">
        <v>1</v>
      </c>
      <c r="AT40" s="6"/>
      <c r="AU40" s="6"/>
      <c r="AV40" s="6">
        <v>1519</v>
      </c>
      <c r="AW40" s="7">
        <v>2.3784722222222221E-2</v>
      </c>
      <c r="AX40" s="8" t="s">
        <v>121</v>
      </c>
      <c r="AY40" s="8" t="s">
        <v>1005</v>
      </c>
      <c r="AZ40" s="6" t="s">
        <v>14</v>
      </c>
      <c r="BA40" s="6" t="s">
        <v>1006</v>
      </c>
      <c r="BB40" s="6">
        <v>3</v>
      </c>
      <c r="BC40" s="6" t="s">
        <v>16</v>
      </c>
      <c r="BE40" s="6">
        <v>3</v>
      </c>
      <c r="BF40" s="6">
        <v>3</v>
      </c>
      <c r="BG40" s="6"/>
      <c r="BH40" s="6"/>
      <c r="BI40" s="6">
        <v>1519</v>
      </c>
      <c r="BJ40" s="7">
        <v>2.3923611111111111E-2</v>
      </c>
      <c r="BK40" s="8" t="s">
        <v>121</v>
      </c>
      <c r="BL40" s="8" t="s">
        <v>1005</v>
      </c>
      <c r="BM40" s="6" t="s">
        <v>14</v>
      </c>
      <c r="BN40" s="6" t="s">
        <v>1006</v>
      </c>
      <c r="BO40" s="6">
        <v>3</v>
      </c>
      <c r="BP40" s="6" t="s">
        <v>16</v>
      </c>
    </row>
    <row r="41" spans="1:68" x14ac:dyDescent="0.3">
      <c r="A41">
        <v>40</v>
      </c>
      <c r="C41" s="8" t="s">
        <v>1085</v>
      </c>
      <c r="D41" s="8" t="s">
        <v>1086</v>
      </c>
      <c r="E41" s="6" t="s">
        <v>14</v>
      </c>
      <c r="F41" s="6" t="s">
        <v>1038</v>
      </c>
      <c r="G41" s="6">
        <f t="shared" si="0"/>
        <v>62</v>
      </c>
      <c r="H41" s="6">
        <f t="shared" si="1"/>
        <v>81</v>
      </c>
      <c r="I41" s="6">
        <f t="shared" si="2"/>
        <v>53</v>
      </c>
      <c r="J41" s="6">
        <f t="shared" si="3"/>
        <v>68</v>
      </c>
      <c r="K41" s="28">
        <f t="shared" si="4"/>
        <v>264</v>
      </c>
      <c r="L41" s="6"/>
      <c r="M41" s="6"/>
      <c r="N41" s="6"/>
      <c r="O41" s="6"/>
      <c r="P41" s="28"/>
      <c r="Q41" s="6"/>
      <c r="R41" s="6">
        <v>71</v>
      </c>
      <c r="S41" s="6">
        <v>62</v>
      </c>
      <c r="T41" s="6"/>
      <c r="U41" s="6"/>
      <c r="V41" s="10">
        <v>2003</v>
      </c>
      <c r="W41" s="7">
        <v>3.1238425925925926E-2</v>
      </c>
      <c r="X41" s="8" t="s">
        <v>1085</v>
      </c>
      <c r="Y41" s="8" t="s">
        <v>1086</v>
      </c>
      <c r="Z41" s="6" t="s">
        <v>14</v>
      </c>
      <c r="AA41" s="6" t="s">
        <v>1038</v>
      </c>
      <c r="AB41" s="6">
        <v>3</v>
      </c>
      <c r="AC41" s="6" t="s">
        <v>16</v>
      </c>
      <c r="AE41" s="6">
        <v>232</v>
      </c>
      <c r="AF41" s="6">
        <v>81</v>
      </c>
      <c r="AG41" s="6"/>
      <c r="AH41" s="6"/>
      <c r="AI41">
        <v>2003</v>
      </c>
      <c r="AJ41" s="7">
        <v>2.7557870370370371E-2</v>
      </c>
      <c r="AK41" s="8" t="s">
        <v>1085</v>
      </c>
      <c r="AL41" s="8" t="s">
        <v>1086</v>
      </c>
      <c r="AM41" s="6" t="s">
        <v>14</v>
      </c>
      <c r="AN41" s="6" t="s">
        <v>1038</v>
      </c>
      <c r="AO41" s="6">
        <v>3</v>
      </c>
      <c r="AP41" s="6" t="s">
        <v>16</v>
      </c>
      <c r="AR41" s="6">
        <v>166</v>
      </c>
      <c r="AS41" s="6">
        <v>53</v>
      </c>
      <c r="AT41" s="6"/>
      <c r="AU41" s="6"/>
      <c r="AV41" s="6">
        <v>2003</v>
      </c>
      <c r="AW41" s="7">
        <v>3.1435185185185184E-2</v>
      </c>
      <c r="AX41" s="8" t="s">
        <v>1085</v>
      </c>
      <c r="AY41" s="8" t="s">
        <v>1086</v>
      </c>
      <c r="AZ41" s="6" t="s">
        <v>14</v>
      </c>
      <c r="BA41" s="6" t="s">
        <v>1038</v>
      </c>
      <c r="BB41" s="6">
        <v>3</v>
      </c>
      <c r="BC41" s="6" t="s">
        <v>16</v>
      </c>
      <c r="BE41" s="6">
        <v>75</v>
      </c>
      <c r="BF41" s="6">
        <v>68</v>
      </c>
      <c r="BG41" s="6"/>
      <c r="BH41" s="6"/>
      <c r="BI41" s="6">
        <v>2003</v>
      </c>
      <c r="BJ41" s="7">
        <v>3.1747685185185184E-2</v>
      </c>
      <c r="BK41" s="8" t="s">
        <v>1085</v>
      </c>
      <c r="BL41" s="8" t="s">
        <v>1086</v>
      </c>
      <c r="BM41" s="6" t="s">
        <v>14</v>
      </c>
      <c r="BN41" s="6" t="s">
        <v>1038</v>
      </c>
      <c r="BO41" s="6">
        <v>3</v>
      </c>
      <c r="BP41" s="6" t="s">
        <v>16</v>
      </c>
    </row>
    <row r="42" spans="1:68" x14ac:dyDescent="0.3">
      <c r="A42">
        <v>89</v>
      </c>
      <c r="C42" s="8" t="s">
        <v>17</v>
      </c>
      <c r="D42" s="8" t="s">
        <v>109</v>
      </c>
      <c r="E42" s="6" t="s">
        <v>14</v>
      </c>
      <c r="F42" s="6" t="s">
        <v>1006</v>
      </c>
      <c r="G42" s="6">
        <f t="shared" si="0"/>
        <v>105</v>
      </c>
      <c r="H42" s="29">
        <f t="shared" si="1"/>
        <v>171</v>
      </c>
      <c r="I42" s="6">
        <f t="shared" si="2"/>
        <v>65</v>
      </c>
      <c r="J42" s="6">
        <f t="shared" si="3"/>
        <v>78</v>
      </c>
      <c r="K42" s="28">
        <f t="shared" si="4"/>
        <v>419</v>
      </c>
      <c r="L42" s="6"/>
      <c r="M42" s="6"/>
      <c r="N42" s="6"/>
      <c r="O42" s="6"/>
      <c r="P42" s="28"/>
      <c r="Q42" s="6"/>
      <c r="R42" s="6">
        <v>130</v>
      </c>
      <c r="S42" s="6">
        <v>105</v>
      </c>
      <c r="T42" s="6"/>
      <c r="U42" s="6"/>
      <c r="V42" s="10">
        <v>1458</v>
      </c>
      <c r="W42" s="7">
        <v>3.3761574074074076E-2</v>
      </c>
      <c r="X42" s="8" t="s">
        <v>17</v>
      </c>
      <c r="Y42" s="8" t="s">
        <v>109</v>
      </c>
      <c r="Z42" s="6" t="s">
        <v>14</v>
      </c>
      <c r="AA42" s="6" t="s">
        <v>1006</v>
      </c>
      <c r="AB42" s="6">
        <v>3</v>
      </c>
      <c r="AC42" s="6" t="s">
        <v>16</v>
      </c>
      <c r="AE42" s="6"/>
      <c r="AF42" s="29">
        <f>AF$270</f>
        <v>171</v>
      </c>
      <c r="AG42" s="6"/>
      <c r="AH42" s="6"/>
      <c r="AJ42" s="7"/>
      <c r="AK42" s="8"/>
      <c r="AL42" s="8"/>
      <c r="AM42" s="6"/>
      <c r="AN42" s="6"/>
      <c r="AO42" s="6"/>
      <c r="AP42" s="6"/>
      <c r="AR42" s="6">
        <v>200</v>
      </c>
      <c r="AS42" s="6">
        <v>65</v>
      </c>
      <c r="AT42" s="6"/>
      <c r="AU42" s="6"/>
      <c r="AV42" s="6">
        <v>1458</v>
      </c>
      <c r="AW42" s="7">
        <v>3.2418981481481479E-2</v>
      </c>
      <c r="AX42" s="8" t="s">
        <v>17</v>
      </c>
      <c r="AY42" s="8" t="s">
        <v>109</v>
      </c>
      <c r="AZ42" s="6" t="s">
        <v>14</v>
      </c>
      <c r="BA42" s="6" t="s">
        <v>1006</v>
      </c>
      <c r="BB42" s="6">
        <v>3</v>
      </c>
      <c r="BC42" s="6" t="s">
        <v>16</v>
      </c>
      <c r="BE42" s="6">
        <v>89</v>
      </c>
      <c r="BF42" s="6">
        <v>78</v>
      </c>
      <c r="BG42" s="6"/>
      <c r="BH42" s="6"/>
      <c r="BI42" s="6">
        <v>1458</v>
      </c>
      <c r="BJ42" s="7">
        <v>3.2673611111111112E-2</v>
      </c>
      <c r="BK42" s="8" t="s">
        <v>17</v>
      </c>
      <c r="BL42" s="8" t="s">
        <v>109</v>
      </c>
      <c r="BM42" s="6" t="s">
        <v>14</v>
      </c>
      <c r="BN42" s="6" t="s">
        <v>1006</v>
      </c>
      <c r="BO42" s="6">
        <v>3</v>
      </c>
      <c r="BP42" s="6" t="s">
        <v>16</v>
      </c>
    </row>
    <row r="43" spans="1:68" x14ac:dyDescent="0.3">
      <c r="A43">
        <v>33</v>
      </c>
      <c r="C43" s="8" t="s">
        <v>170</v>
      </c>
      <c r="D43" s="8" t="s">
        <v>1042</v>
      </c>
      <c r="E43" s="6" t="s">
        <v>14</v>
      </c>
      <c r="F43" s="6" t="s">
        <v>1038</v>
      </c>
      <c r="G43" s="6">
        <f t="shared" si="0"/>
        <v>24</v>
      </c>
      <c r="H43" s="6">
        <f t="shared" si="1"/>
        <v>21</v>
      </c>
      <c r="I43" s="6">
        <f t="shared" si="2"/>
        <v>18</v>
      </c>
      <c r="J43" s="29">
        <f t="shared" si="3"/>
        <v>163</v>
      </c>
      <c r="K43" s="28">
        <f t="shared" si="4"/>
        <v>226</v>
      </c>
      <c r="L43" s="6"/>
      <c r="M43" s="6"/>
      <c r="N43" s="6"/>
      <c r="O43" s="6"/>
      <c r="P43" s="28"/>
      <c r="Q43" s="6"/>
      <c r="R43" s="6">
        <v>26</v>
      </c>
      <c r="S43" s="6">
        <v>24</v>
      </c>
      <c r="T43" s="6"/>
      <c r="U43" s="6"/>
      <c r="V43" s="10">
        <v>1986</v>
      </c>
      <c r="W43" s="7">
        <v>2.8020833333333332E-2</v>
      </c>
      <c r="X43" s="8" t="s">
        <v>170</v>
      </c>
      <c r="Y43" s="8" t="s">
        <v>1042</v>
      </c>
      <c r="Z43" s="6" t="s">
        <v>14</v>
      </c>
      <c r="AA43" s="6" t="s">
        <v>1038</v>
      </c>
      <c r="AB43" s="6">
        <v>3</v>
      </c>
      <c r="AC43" s="6" t="s">
        <v>16</v>
      </c>
      <c r="AE43" s="6">
        <v>63</v>
      </c>
      <c r="AF43" s="6">
        <v>21</v>
      </c>
      <c r="AG43" s="6"/>
      <c r="AH43" s="6"/>
      <c r="AI43">
        <v>1986</v>
      </c>
      <c r="AJ43" s="7">
        <v>2.3425925925925926E-2</v>
      </c>
      <c r="AK43" s="8" t="s">
        <v>170</v>
      </c>
      <c r="AL43" s="8" t="s">
        <v>1042</v>
      </c>
      <c r="AM43" s="6" t="s">
        <v>14</v>
      </c>
      <c r="AN43" s="6" t="s">
        <v>1038</v>
      </c>
      <c r="AO43" s="6">
        <v>3</v>
      </c>
      <c r="AP43" s="6" t="s">
        <v>16</v>
      </c>
      <c r="AR43" s="6">
        <v>64</v>
      </c>
      <c r="AS43" s="6">
        <v>18</v>
      </c>
      <c r="AT43" s="6"/>
      <c r="AU43" s="6"/>
      <c r="AV43" s="6">
        <v>1986</v>
      </c>
      <c r="AW43" s="7">
        <v>2.7592592592592592E-2</v>
      </c>
      <c r="AX43" s="8" t="s">
        <v>170</v>
      </c>
      <c r="AY43" s="8" t="s">
        <v>1042</v>
      </c>
      <c r="AZ43" s="6" t="s">
        <v>14</v>
      </c>
      <c r="BA43" s="6" t="s">
        <v>1038</v>
      </c>
      <c r="BB43" s="6">
        <v>3</v>
      </c>
      <c r="BC43" s="6" t="s">
        <v>16</v>
      </c>
      <c r="BE43" s="6"/>
      <c r="BF43" s="29">
        <f t="shared" ref="BF43:BF72" si="6">BF$270</f>
        <v>163</v>
      </c>
      <c r="BG43" s="6"/>
      <c r="BH43" s="6"/>
      <c r="BI43" s="6"/>
      <c r="BJ43" s="7"/>
      <c r="BK43" s="8"/>
      <c r="BL43" s="8"/>
      <c r="BM43" s="6"/>
      <c r="BN43" s="6"/>
      <c r="BO43" s="6"/>
      <c r="BP43" s="6"/>
    </row>
    <row r="44" spans="1:68" x14ac:dyDescent="0.3">
      <c r="A44">
        <v>62</v>
      </c>
      <c r="C44" s="8" t="s">
        <v>1048</v>
      </c>
      <c r="D44" s="8" t="s">
        <v>1049</v>
      </c>
      <c r="E44" s="6" t="s">
        <v>14</v>
      </c>
      <c r="F44" s="6" t="s">
        <v>1006</v>
      </c>
      <c r="G44" s="6">
        <f t="shared" si="0"/>
        <v>29</v>
      </c>
      <c r="H44" s="6">
        <f t="shared" si="1"/>
        <v>18</v>
      </c>
      <c r="I44" s="29">
        <f t="shared" si="2"/>
        <v>141</v>
      </c>
      <c r="J44" s="29">
        <f t="shared" si="3"/>
        <v>163</v>
      </c>
      <c r="K44" s="28">
        <f t="shared" si="4"/>
        <v>351</v>
      </c>
      <c r="L44" s="6"/>
      <c r="M44" s="6"/>
      <c r="N44" s="6"/>
      <c r="O44" s="6"/>
      <c r="P44" s="28"/>
      <c r="Q44" s="6"/>
      <c r="R44" s="6">
        <v>31</v>
      </c>
      <c r="S44" s="6">
        <v>29</v>
      </c>
      <c r="T44" s="6"/>
      <c r="U44" s="6"/>
      <c r="V44" s="10">
        <v>1454</v>
      </c>
      <c r="W44" s="7">
        <v>2.841435185185185E-2</v>
      </c>
      <c r="X44" s="8" t="s">
        <v>1048</v>
      </c>
      <c r="Y44" s="8" t="s">
        <v>1049</v>
      </c>
      <c r="Z44" s="6" t="s">
        <v>14</v>
      </c>
      <c r="AA44" s="6" t="s">
        <v>1006</v>
      </c>
      <c r="AB44" s="6">
        <v>3</v>
      </c>
      <c r="AC44" s="6" t="s">
        <v>16</v>
      </c>
      <c r="AE44" s="6">
        <v>59</v>
      </c>
      <c r="AF44" s="6">
        <v>18</v>
      </c>
      <c r="AG44" s="6"/>
      <c r="AH44" s="6"/>
      <c r="AI44">
        <v>1454</v>
      </c>
      <c r="AJ44" s="7">
        <v>2.3310185185185184E-2</v>
      </c>
      <c r="AK44" s="8" t="s">
        <v>1048</v>
      </c>
      <c r="AL44" s="8" t="s">
        <v>1049</v>
      </c>
      <c r="AM44" s="6" t="s">
        <v>14</v>
      </c>
      <c r="AN44" s="6" t="s">
        <v>1006</v>
      </c>
      <c r="AO44" s="6">
        <v>3</v>
      </c>
      <c r="AP44" s="6" t="s">
        <v>16</v>
      </c>
      <c r="AR44" s="6"/>
      <c r="AS44" s="29">
        <f>AS$270</f>
        <v>141</v>
      </c>
      <c r="AT44" s="6"/>
      <c r="AU44" s="6"/>
      <c r="AV44" s="6"/>
      <c r="AW44" s="7"/>
      <c r="AX44" s="8"/>
      <c r="AY44" s="8"/>
      <c r="AZ44" s="6"/>
      <c r="BA44" s="6"/>
      <c r="BB44" s="6"/>
      <c r="BC44" s="6"/>
      <c r="BE44" s="6"/>
      <c r="BF44" s="29">
        <f t="shared" si="6"/>
        <v>163</v>
      </c>
      <c r="BG44" s="6"/>
      <c r="BH44" s="6"/>
      <c r="BI44" s="6"/>
      <c r="BJ44" s="7"/>
      <c r="BK44" s="8"/>
      <c r="BL44" s="8"/>
      <c r="BM44" s="6"/>
      <c r="BN44" s="6"/>
      <c r="BO44" s="6"/>
      <c r="BP44" s="6"/>
    </row>
    <row r="45" spans="1:68" x14ac:dyDescent="0.3">
      <c r="A45">
        <v>65</v>
      </c>
      <c r="C45" s="8" t="s">
        <v>1058</v>
      </c>
      <c r="D45" s="8" t="s">
        <v>291</v>
      </c>
      <c r="E45" s="6" t="s">
        <v>14</v>
      </c>
      <c r="F45" s="6" t="s">
        <v>1038</v>
      </c>
      <c r="G45" s="6">
        <f t="shared" si="0"/>
        <v>38</v>
      </c>
      <c r="H45" s="6">
        <f t="shared" si="1"/>
        <v>13</v>
      </c>
      <c r="I45" s="29">
        <f t="shared" si="2"/>
        <v>141</v>
      </c>
      <c r="J45" s="29">
        <f t="shared" si="3"/>
        <v>163</v>
      </c>
      <c r="K45" s="28">
        <f t="shared" si="4"/>
        <v>355</v>
      </c>
      <c r="L45" s="6"/>
      <c r="M45" s="6"/>
      <c r="N45" s="6"/>
      <c r="P45" s="28"/>
      <c r="Q45" s="6"/>
      <c r="R45" s="6">
        <v>42</v>
      </c>
      <c r="S45" s="6">
        <v>38</v>
      </c>
      <c r="T45" s="6"/>
      <c r="U45" s="6"/>
      <c r="V45" s="10">
        <v>1993</v>
      </c>
      <c r="W45" s="7">
        <v>2.9259259259259259E-2</v>
      </c>
      <c r="X45" s="8" t="s">
        <v>1058</v>
      </c>
      <c r="Y45" s="8" t="s">
        <v>291</v>
      </c>
      <c r="Z45" s="6" t="s">
        <v>14</v>
      </c>
      <c r="AA45" s="6" t="s">
        <v>1038</v>
      </c>
      <c r="AB45" s="6">
        <v>3</v>
      </c>
      <c r="AC45" s="6" t="s">
        <v>16</v>
      </c>
      <c r="AE45" s="6">
        <v>51</v>
      </c>
      <c r="AF45" s="6">
        <v>13</v>
      </c>
      <c r="AG45" s="6"/>
      <c r="AH45" s="6"/>
      <c r="AI45">
        <v>1993</v>
      </c>
      <c r="AJ45" s="7">
        <v>2.3090277777777779E-2</v>
      </c>
      <c r="AK45" s="8" t="s">
        <v>1058</v>
      </c>
      <c r="AL45" s="8" t="s">
        <v>291</v>
      </c>
      <c r="AM45" s="6" t="s">
        <v>14</v>
      </c>
      <c r="AN45" s="6" t="s">
        <v>1038</v>
      </c>
      <c r="AO45" s="6">
        <v>3</v>
      </c>
      <c r="AP45" s="6" t="s">
        <v>16</v>
      </c>
      <c r="AR45" s="6"/>
      <c r="AS45" s="29">
        <f>AS$270</f>
        <v>141</v>
      </c>
      <c r="AT45" s="6"/>
      <c r="AU45" s="6"/>
      <c r="AV45" s="6"/>
      <c r="AW45" s="7"/>
      <c r="AX45" s="8"/>
      <c r="AY45" s="8"/>
      <c r="AZ45" s="6"/>
      <c r="BA45" s="6"/>
      <c r="BB45" s="6"/>
      <c r="BC45" s="6"/>
      <c r="BF45" s="29">
        <f t="shared" si="6"/>
        <v>163</v>
      </c>
    </row>
    <row r="46" spans="1:68" x14ac:dyDescent="0.3">
      <c r="A46">
        <v>70</v>
      </c>
      <c r="C46" s="8" t="s">
        <v>175</v>
      </c>
      <c r="D46" s="8" t="s">
        <v>301</v>
      </c>
      <c r="E46" s="6" t="s">
        <v>14</v>
      </c>
      <c r="F46" s="6" t="s">
        <v>1014</v>
      </c>
      <c r="G46" s="29">
        <f t="shared" si="0"/>
        <v>194</v>
      </c>
      <c r="H46" s="6">
        <f t="shared" si="1"/>
        <v>4</v>
      </c>
      <c r="I46" s="6">
        <f t="shared" si="2"/>
        <v>4</v>
      </c>
      <c r="J46" s="29">
        <f t="shared" si="3"/>
        <v>163</v>
      </c>
      <c r="K46" s="28">
        <f t="shared" si="4"/>
        <v>365</v>
      </c>
      <c r="L46" s="6"/>
      <c r="M46" s="6"/>
      <c r="N46" s="6"/>
      <c r="O46" s="6"/>
      <c r="P46" s="28"/>
      <c r="Q46" s="6"/>
      <c r="R46" s="6"/>
      <c r="S46" s="29">
        <f>S$270</f>
        <v>194</v>
      </c>
      <c r="T46" s="6"/>
      <c r="U46" s="6"/>
      <c r="V46" s="10"/>
      <c r="W46" s="7"/>
      <c r="X46" s="8"/>
      <c r="Y46" s="8"/>
      <c r="Z46" s="6"/>
      <c r="AA46" s="6"/>
      <c r="AB46" s="6"/>
      <c r="AC46" s="6"/>
      <c r="AE46" s="6">
        <v>20</v>
      </c>
      <c r="AF46" s="6">
        <v>4</v>
      </c>
      <c r="AG46" s="6"/>
      <c r="AH46" s="6"/>
      <c r="AI46">
        <v>1613</v>
      </c>
      <c r="AJ46" s="7">
        <v>2.1817129629629631E-2</v>
      </c>
      <c r="AK46" s="8" t="s">
        <v>175</v>
      </c>
      <c r="AL46" s="8" t="s">
        <v>301</v>
      </c>
      <c r="AM46" s="6" t="s">
        <v>14</v>
      </c>
      <c r="AN46" s="6" t="s">
        <v>1014</v>
      </c>
      <c r="AO46" s="6">
        <v>3</v>
      </c>
      <c r="AP46" s="6" t="s">
        <v>16</v>
      </c>
      <c r="AR46" s="6">
        <v>14</v>
      </c>
      <c r="AS46" s="6">
        <v>4</v>
      </c>
      <c r="AT46" s="6"/>
      <c r="AU46" s="6"/>
      <c r="AV46" s="6">
        <v>1613</v>
      </c>
      <c r="AW46" s="7">
        <v>2.4976851851851851E-2</v>
      </c>
      <c r="AX46" s="8" t="s">
        <v>175</v>
      </c>
      <c r="AY46" s="8" t="s">
        <v>301</v>
      </c>
      <c r="AZ46" s="6" t="s">
        <v>14</v>
      </c>
      <c r="BA46" s="6" t="s">
        <v>1014</v>
      </c>
      <c r="BB46" s="6">
        <v>3</v>
      </c>
      <c r="BC46" s="6" t="s">
        <v>16</v>
      </c>
      <c r="BE46" s="6"/>
      <c r="BF46" s="29">
        <f t="shared" si="6"/>
        <v>163</v>
      </c>
      <c r="BG46" s="6"/>
      <c r="BH46" s="6"/>
      <c r="BI46" s="6"/>
      <c r="BJ46" s="9"/>
      <c r="BK46" s="8"/>
      <c r="BL46" s="8"/>
      <c r="BM46" s="6"/>
      <c r="BN46" s="6"/>
      <c r="BO46" s="6"/>
      <c r="BP46" s="6"/>
    </row>
    <row r="47" spans="1:68" x14ac:dyDescent="0.3">
      <c r="A47">
        <v>71</v>
      </c>
      <c r="C47" s="8" t="s">
        <v>85</v>
      </c>
      <c r="D47" s="8" t="s">
        <v>1030</v>
      </c>
      <c r="E47" s="6" t="s">
        <v>14</v>
      </c>
      <c r="F47" s="6" t="s">
        <v>1014</v>
      </c>
      <c r="G47" s="6">
        <f t="shared" si="0"/>
        <v>17</v>
      </c>
      <c r="H47" s="29">
        <f t="shared" si="1"/>
        <v>171</v>
      </c>
      <c r="I47" s="6">
        <f t="shared" si="2"/>
        <v>15</v>
      </c>
      <c r="J47" s="29">
        <f t="shared" si="3"/>
        <v>163</v>
      </c>
      <c r="K47" s="28">
        <f t="shared" si="4"/>
        <v>366</v>
      </c>
      <c r="L47" s="6"/>
      <c r="M47" s="6"/>
      <c r="N47" s="6"/>
      <c r="O47" s="6"/>
      <c r="P47" s="28"/>
      <c r="Q47" s="6"/>
      <c r="R47" s="6">
        <v>18</v>
      </c>
      <c r="S47" s="6">
        <v>17</v>
      </c>
      <c r="T47" s="6"/>
      <c r="U47" s="6"/>
      <c r="V47" s="10">
        <v>1586</v>
      </c>
      <c r="W47" s="7">
        <v>2.7557870370370371E-2</v>
      </c>
      <c r="X47" s="8" t="s">
        <v>85</v>
      </c>
      <c r="Y47" s="8" t="s">
        <v>1030</v>
      </c>
      <c r="Z47" s="6" t="s">
        <v>14</v>
      </c>
      <c r="AA47" s="6" t="s">
        <v>1014</v>
      </c>
      <c r="AB47" s="6">
        <v>3</v>
      </c>
      <c r="AC47" s="6" t="s">
        <v>16</v>
      </c>
      <c r="AE47" s="6"/>
      <c r="AF47" s="29">
        <f>AF$270</f>
        <v>171</v>
      </c>
      <c r="AG47" s="6"/>
      <c r="AH47" s="6"/>
      <c r="AJ47" s="7"/>
      <c r="AK47" s="8"/>
      <c r="AL47" s="8"/>
      <c r="AM47" s="6"/>
      <c r="AN47" s="6"/>
      <c r="AO47" s="6"/>
      <c r="AP47" s="6"/>
      <c r="AR47" s="6">
        <v>60</v>
      </c>
      <c r="AS47" s="6">
        <v>15</v>
      </c>
      <c r="AT47" s="6"/>
      <c r="AU47" s="6"/>
      <c r="AV47" s="6">
        <v>1586</v>
      </c>
      <c r="AW47" s="7">
        <v>2.7372685185185184E-2</v>
      </c>
      <c r="AX47" s="8" t="s">
        <v>85</v>
      </c>
      <c r="AY47" s="8" t="s">
        <v>1030</v>
      </c>
      <c r="AZ47" s="6" t="s">
        <v>14</v>
      </c>
      <c r="BA47" s="6" t="s">
        <v>1014</v>
      </c>
      <c r="BB47" s="6">
        <v>3</v>
      </c>
      <c r="BC47" s="6" t="s">
        <v>16</v>
      </c>
      <c r="BE47" s="6"/>
      <c r="BF47" s="29">
        <f t="shared" si="6"/>
        <v>163</v>
      </c>
      <c r="BG47" s="6"/>
      <c r="BH47" s="6"/>
      <c r="BI47" s="6"/>
      <c r="BJ47" s="7"/>
      <c r="BK47" s="8"/>
      <c r="BL47" s="8"/>
      <c r="BM47" s="6"/>
      <c r="BN47" s="6"/>
      <c r="BO47" s="6"/>
      <c r="BP47" s="6"/>
    </row>
    <row r="48" spans="1:68" x14ac:dyDescent="0.3">
      <c r="A48">
        <v>81</v>
      </c>
      <c r="C48" s="8" t="s">
        <v>1135</v>
      </c>
      <c r="D48" s="8" t="s">
        <v>950</v>
      </c>
      <c r="E48" s="6" t="s">
        <v>14</v>
      </c>
      <c r="F48" s="6" t="s">
        <v>1011</v>
      </c>
      <c r="G48" s="6">
        <f t="shared" si="0"/>
        <v>115</v>
      </c>
      <c r="H48" s="6">
        <f t="shared" si="1"/>
        <v>59</v>
      </c>
      <c r="I48" s="6">
        <f t="shared" si="2"/>
        <v>57</v>
      </c>
      <c r="J48" s="29">
        <f t="shared" si="3"/>
        <v>163</v>
      </c>
      <c r="K48" s="28">
        <f t="shared" si="4"/>
        <v>394</v>
      </c>
      <c r="L48" s="6"/>
      <c r="M48" s="6"/>
      <c r="N48" s="6"/>
      <c r="O48" s="6"/>
      <c r="P48" s="28"/>
      <c r="Q48" s="6"/>
      <c r="R48" s="6">
        <v>150</v>
      </c>
      <c r="S48" s="6">
        <v>115</v>
      </c>
      <c r="T48" s="6"/>
      <c r="U48" s="6"/>
      <c r="V48" s="10">
        <v>1791</v>
      </c>
      <c r="W48" s="7">
        <v>3.4490740740740738E-2</v>
      </c>
      <c r="X48" s="8" t="s">
        <v>1135</v>
      </c>
      <c r="Y48" s="8" t="s">
        <v>950</v>
      </c>
      <c r="Z48" s="6" t="s">
        <v>14</v>
      </c>
      <c r="AA48" s="6" t="s">
        <v>1011</v>
      </c>
      <c r="AB48" s="6">
        <v>3</v>
      </c>
      <c r="AC48" s="6" t="s">
        <v>16</v>
      </c>
      <c r="AE48" s="6">
        <v>167</v>
      </c>
      <c r="AF48" s="6">
        <v>59</v>
      </c>
      <c r="AG48" s="6"/>
      <c r="AH48" s="6"/>
      <c r="AI48">
        <v>1798</v>
      </c>
      <c r="AJ48" s="7">
        <v>2.6203703703703705E-2</v>
      </c>
      <c r="AK48" s="8" t="s">
        <v>1135</v>
      </c>
      <c r="AL48" s="8" t="s">
        <v>950</v>
      </c>
      <c r="AM48" s="6" t="s">
        <v>14</v>
      </c>
      <c r="AN48" s="6" t="s">
        <v>1011</v>
      </c>
      <c r="AO48" s="6">
        <v>3</v>
      </c>
      <c r="AP48" s="6" t="s">
        <v>16</v>
      </c>
      <c r="AR48" s="6">
        <v>180</v>
      </c>
      <c r="AS48" s="6">
        <v>57</v>
      </c>
      <c r="AT48" s="6"/>
      <c r="AU48" s="6"/>
      <c r="AV48" s="6">
        <v>1798</v>
      </c>
      <c r="AW48" s="7">
        <v>3.1724537037037037E-2</v>
      </c>
      <c r="AX48" s="8" t="s">
        <v>1135</v>
      </c>
      <c r="AY48" s="8" t="s">
        <v>950</v>
      </c>
      <c r="AZ48" s="6" t="s">
        <v>14</v>
      </c>
      <c r="BA48" s="6" t="s">
        <v>1011</v>
      </c>
      <c r="BB48" s="6">
        <v>3</v>
      </c>
      <c r="BC48" s="6" t="s">
        <v>16</v>
      </c>
      <c r="BE48" s="6"/>
      <c r="BF48" s="29">
        <f t="shared" si="6"/>
        <v>163</v>
      </c>
      <c r="BG48" s="6"/>
      <c r="BH48" s="6"/>
      <c r="BI48" s="6"/>
      <c r="BJ48" s="9"/>
      <c r="BK48" s="8"/>
      <c r="BL48" s="8"/>
      <c r="BM48" s="6"/>
      <c r="BN48" s="6"/>
      <c r="BO48" s="6"/>
      <c r="BP48" s="6"/>
    </row>
    <row r="49" spans="1:68" x14ac:dyDescent="0.3">
      <c r="A49">
        <v>97</v>
      </c>
      <c r="C49" s="8" t="s">
        <v>170</v>
      </c>
      <c r="D49" s="8" t="s">
        <v>1121</v>
      </c>
      <c r="E49" s="6" t="s">
        <v>14</v>
      </c>
      <c r="F49" s="6" t="s">
        <v>1046</v>
      </c>
      <c r="G49" s="6">
        <f t="shared" si="0"/>
        <v>102</v>
      </c>
      <c r="H49" s="6">
        <f t="shared" si="1"/>
        <v>104</v>
      </c>
      <c r="I49" s="6">
        <f t="shared" si="2"/>
        <v>81</v>
      </c>
      <c r="J49" s="29">
        <f t="shared" si="3"/>
        <v>163</v>
      </c>
      <c r="K49" s="28">
        <f t="shared" si="4"/>
        <v>450</v>
      </c>
      <c r="L49" s="6"/>
      <c r="M49" s="6"/>
      <c r="N49" s="6"/>
      <c r="O49" s="6"/>
      <c r="P49" s="28"/>
      <c r="Q49" s="6"/>
      <c r="R49" s="6">
        <v>127</v>
      </c>
      <c r="S49" s="6">
        <v>102</v>
      </c>
      <c r="T49" s="6"/>
      <c r="U49" s="6"/>
      <c r="V49" s="10">
        <v>2073</v>
      </c>
      <c r="W49" s="7">
        <v>3.3379629629629627E-2</v>
      </c>
      <c r="X49" s="8" t="s">
        <v>170</v>
      </c>
      <c r="Y49" s="8" t="s">
        <v>1121</v>
      </c>
      <c r="Z49" s="6" t="s">
        <v>14</v>
      </c>
      <c r="AA49" s="6" t="s">
        <v>1046</v>
      </c>
      <c r="AB49" s="6">
        <v>3</v>
      </c>
      <c r="AC49" s="6" t="s">
        <v>16</v>
      </c>
      <c r="AE49" s="6">
        <v>312</v>
      </c>
      <c r="AF49" s="6">
        <v>104</v>
      </c>
      <c r="AG49" s="6"/>
      <c r="AH49" s="6"/>
      <c r="AI49">
        <v>2073</v>
      </c>
      <c r="AJ49" s="7">
        <v>2.9513888888888888E-2</v>
      </c>
      <c r="AK49" s="8" t="s">
        <v>170</v>
      </c>
      <c r="AL49" s="8" t="s">
        <v>1121</v>
      </c>
      <c r="AM49" s="6" t="s">
        <v>14</v>
      </c>
      <c r="AN49" s="6" t="s">
        <v>1046</v>
      </c>
      <c r="AO49" s="6">
        <v>3</v>
      </c>
      <c r="AP49" s="6" t="s">
        <v>16</v>
      </c>
      <c r="AR49" s="6">
        <v>274</v>
      </c>
      <c r="AS49" s="6">
        <v>81</v>
      </c>
      <c r="AT49" s="6"/>
      <c r="AU49" s="6"/>
      <c r="AV49" s="6">
        <v>2073</v>
      </c>
      <c r="AW49" s="7">
        <v>3.4918981481481481E-2</v>
      </c>
      <c r="AX49" s="8" t="s">
        <v>170</v>
      </c>
      <c r="AY49" s="8" t="s">
        <v>1121</v>
      </c>
      <c r="AZ49" s="6" t="s">
        <v>14</v>
      </c>
      <c r="BA49" s="6" t="s">
        <v>1046</v>
      </c>
      <c r="BB49" s="6">
        <v>3</v>
      </c>
      <c r="BC49" s="6" t="s">
        <v>16</v>
      </c>
      <c r="BE49" s="6"/>
      <c r="BF49" s="29">
        <f t="shared" si="6"/>
        <v>163</v>
      </c>
      <c r="BG49" s="6"/>
      <c r="BH49" s="6"/>
      <c r="BI49" s="6"/>
      <c r="BJ49" s="7"/>
      <c r="BK49" s="8"/>
      <c r="BL49" s="8"/>
      <c r="BM49" s="6"/>
      <c r="BN49" s="6"/>
      <c r="BO49" s="6"/>
      <c r="BP49" s="6"/>
    </row>
    <row r="50" spans="1:68" x14ac:dyDescent="0.3">
      <c r="A50">
        <v>106</v>
      </c>
      <c r="C50" s="8" t="s">
        <v>17</v>
      </c>
      <c r="D50" s="8" t="s">
        <v>1525</v>
      </c>
      <c r="E50" s="6" t="s">
        <v>14</v>
      </c>
      <c r="F50" s="6" t="s">
        <v>1038</v>
      </c>
      <c r="G50" s="29">
        <f t="shared" si="0"/>
        <v>194</v>
      </c>
      <c r="H50" s="6">
        <f t="shared" si="1"/>
        <v>67</v>
      </c>
      <c r="I50" s="6">
        <f t="shared" si="2"/>
        <v>42</v>
      </c>
      <c r="J50" s="29">
        <f t="shared" si="3"/>
        <v>163</v>
      </c>
      <c r="K50" s="28">
        <f t="shared" si="4"/>
        <v>466</v>
      </c>
      <c r="L50" s="6"/>
      <c r="M50" s="6"/>
      <c r="N50" s="6"/>
      <c r="O50" s="6"/>
      <c r="P50" s="28"/>
      <c r="Q50" s="6"/>
      <c r="R50" s="6"/>
      <c r="S50" s="29">
        <f>S$270</f>
        <v>194</v>
      </c>
      <c r="T50" s="6"/>
      <c r="U50" s="6"/>
      <c r="V50" s="10"/>
      <c r="W50" s="7"/>
      <c r="X50" s="8"/>
      <c r="Y50" s="8"/>
      <c r="Z50" s="6"/>
      <c r="AA50" s="6"/>
      <c r="AB50" s="6"/>
      <c r="AC50" s="6"/>
      <c r="AE50" s="6">
        <v>184</v>
      </c>
      <c r="AF50" s="6">
        <v>67</v>
      </c>
      <c r="AG50" s="6"/>
      <c r="AH50" s="6"/>
      <c r="AI50">
        <v>2113</v>
      </c>
      <c r="AJ50" s="7">
        <v>2.6458333333333334E-2</v>
      </c>
      <c r="AK50" s="8" t="s">
        <v>17</v>
      </c>
      <c r="AL50" s="8" t="s">
        <v>1525</v>
      </c>
      <c r="AM50" s="6" t="s">
        <v>14</v>
      </c>
      <c r="AN50" s="6" t="s">
        <v>1038</v>
      </c>
      <c r="AO50" s="6">
        <v>3</v>
      </c>
      <c r="AP50" s="6" t="s">
        <v>16</v>
      </c>
      <c r="AR50" s="6">
        <v>132</v>
      </c>
      <c r="AS50" s="6">
        <v>42</v>
      </c>
      <c r="AT50" s="6"/>
      <c r="AU50" s="6"/>
      <c r="AV50" s="6">
        <v>2113</v>
      </c>
      <c r="AW50" s="7">
        <v>3.0312499999999999E-2</v>
      </c>
      <c r="AX50" s="8" t="s">
        <v>17</v>
      </c>
      <c r="AY50" s="8" t="s">
        <v>1525</v>
      </c>
      <c r="AZ50" s="6" t="s">
        <v>14</v>
      </c>
      <c r="BA50" s="6" t="s">
        <v>1038</v>
      </c>
      <c r="BB50" s="6">
        <v>3</v>
      </c>
      <c r="BC50" s="6" t="s">
        <v>16</v>
      </c>
      <c r="BE50" s="6"/>
      <c r="BF50" s="29">
        <f t="shared" si="6"/>
        <v>163</v>
      </c>
      <c r="BG50" s="6"/>
      <c r="BH50" s="6"/>
      <c r="BI50" s="6"/>
      <c r="BJ50" s="7"/>
      <c r="BK50" s="8"/>
      <c r="BL50" s="8"/>
      <c r="BM50" s="6"/>
      <c r="BN50" s="6"/>
      <c r="BO50" s="6"/>
      <c r="BP50" s="6"/>
    </row>
    <row r="51" spans="1:68" x14ac:dyDescent="0.3">
      <c r="A51">
        <v>113</v>
      </c>
      <c r="C51" s="8" t="s">
        <v>1019</v>
      </c>
      <c r="D51" s="8" t="s">
        <v>142</v>
      </c>
      <c r="E51" s="6" t="s">
        <v>14</v>
      </c>
      <c r="F51" s="6" t="s">
        <v>1008</v>
      </c>
      <c r="G51" s="6">
        <f t="shared" si="0"/>
        <v>8</v>
      </c>
      <c r="H51" s="29">
        <f t="shared" si="1"/>
        <v>171</v>
      </c>
      <c r="I51" s="29">
        <f t="shared" si="2"/>
        <v>141</v>
      </c>
      <c r="J51" s="29">
        <f t="shared" si="3"/>
        <v>163</v>
      </c>
      <c r="K51" s="28">
        <f t="shared" si="4"/>
        <v>483</v>
      </c>
      <c r="L51" s="6"/>
      <c r="M51" s="6"/>
      <c r="N51" s="6"/>
      <c r="O51" s="6"/>
      <c r="P51" s="28"/>
      <c r="Q51" s="6"/>
      <c r="R51" s="6">
        <v>8</v>
      </c>
      <c r="S51" s="6">
        <v>8</v>
      </c>
      <c r="T51" s="6"/>
      <c r="U51" s="6"/>
      <c r="V51" s="10">
        <v>1840</v>
      </c>
      <c r="W51" s="7">
        <v>2.6689814814814816E-2</v>
      </c>
      <c r="X51" s="8" t="s">
        <v>1019</v>
      </c>
      <c r="Y51" s="8" t="s">
        <v>142</v>
      </c>
      <c r="Z51" s="6" t="s">
        <v>14</v>
      </c>
      <c r="AA51" s="6" t="s">
        <v>1008</v>
      </c>
      <c r="AB51" s="6">
        <v>3</v>
      </c>
      <c r="AC51" s="6" t="s">
        <v>16</v>
      </c>
      <c r="AE51" s="6"/>
      <c r="AF51" s="29">
        <f t="shared" ref="AF51:AF57" si="7">AF$270</f>
        <v>171</v>
      </c>
      <c r="AG51" s="6"/>
      <c r="AH51" s="6"/>
      <c r="AJ51" s="7"/>
      <c r="AK51" s="8"/>
      <c r="AL51" s="8"/>
      <c r="AM51" s="6"/>
      <c r="AN51" s="6"/>
      <c r="AO51" s="6"/>
      <c r="AP51" s="6"/>
      <c r="AR51" s="6"/>
      <c r="AS51" s="29">
        <f>AS$270</f>
        <v>141</v>
      </c>
      <c r="AT51" s="6"/>
      <c r="AU51" s="6"/>
      <c r="AV51" s="6"/>
      <c r="AW51" s="7"/>
      <c r="AX51" s="8"/>
      <c r="AY51" s="8"/>
      <c r="AZ51" s="6"/>
      <c r="BA51" s="6"/>
      <c r="BB51" s="6"/>
      <c r="BC51" s="6"/>
      <c r="BE51" s="6"/>
      <c r="BF51" s="29">
        <f t="shared" si="6"/>
        <v>163</v>
      </c>
      <c r="BG51" s="6"/>
      <c r="BH51" s="6"/>
      <c r="BI51" s="6"/>
      <c r="BJ51" s="7"/>
      <c r="BK51" s="8"/>
      <c r="BL51" s="8"/>
      <c r="BM51" s="6"/>
      <c r="BN51" s="6"/>
      <c r="BO51" s="6"/>
      <c r="BP51" s="6"/>
    </row>
    <row r="52" spans="1:68" x14ac:dyDescent="0.3">
      <c r="A52">
        <v>116</v>
      </c>
      <c r="C52" s="8" t="s">
        <v>1029</v>
      </c>
      <c r="D52" s="8" t="s">
        <v>1030</v>
      </c>
      <c r="E52" s="6" t="s">
        <v>14</v>
      </c>
      <c r="F52" s="6" t="s">
        <v>1014</v>
      </c>
      <c r="G52" s="6">
        <f t="shared" si="0"/>
        <v>13</v>
      </c>
      <c r="H52" s="29">
        <f t="shared" si="1"/>
        <v>171</v>
      </c>
      <c r="I52" s="29">
        <f t="shared" si="2"/>
        <v>141</v>
      </c>
      <c r="J52" s="29">
        <f t="shared" si="3"/>
        <v>163</v>
      </c>
      <c r="K52" s="28">
        <f t="shared" si="4"/>
        <v>488</v>
      </c>
      <c r="L52" s="6"/>
      <c r="M52" s="6"/>
      <c r="N52" s="6"/>
      <c r="O52" s="6"/>
      <c r="P52" s="28"/>
      <c r="Q52" s="6"/>
      <c r="R52" s="6">
        <v>14</v>
      </c>
      <c r="S52" s="6">
        <v>13</v>
      </c>
      <c r="T52" s="6"/>
      <c r="U52" s="6"/>
      <c r="V52" s="10">
        <v>1587</v>
      </c>
      <c r="W52" s="7">
        <v>2.7106481481481481E-2</v>
      </c>
      <c r="X52" s="8" t="s">
        <v>1029</v>
      </c>
      <c r="Y52" s="8" t="s">
        <v>1030</v>
      </c>
      <c r="Z52" s="6" t="s">
        <v>14</v>
      </c>
      <c r="AA52" s="6" t="s">
        <v>1014</v>
      </c>
      <c r="AB52" s="6">
        <v>3</v>
      </c>
      <c r="AC52" s="6" t="s">
        <v>16</v>
      </c>
      <c r="AE52" s="6"/>
      <c r="AF52" s="29">
        <f t="shared" si="7"/>
        <v>171</v>
      </c>
      <c r="AG52" s="6"/>
      <c r="AH52" s="6"/>
      <c r="AJ52" s="7"/>
      <c r="AK52" s="8"/>
      <c r="AL52" s="8"/>
      <c r="AM52" s="6"/>
      <c r="AN52" s="6"/>
      <c r="AO52" s="6"/>
      <c r="AP52" s="6"/>
      <c r="AR52" s="6"/>
      <c r="AS52" s="29">
        <f>AS$270</f>
        <v>141</v>
      </c>
      <c r="AT52" s="6"/>
      <c r="AU52" s="6"/>
      <c r="AV52" s="6"/>
      <c r="AW52" s="7"/>
      <c r="AX52" s="8"/>
      <c r="AY52" s="8"/>
      <c r="AZ52" s="6"/>
      <c r="BA52" s="6"/>
      <c r="BB52" s="6"/>
      <c r="BC52" s="6"/>
      <c r="BE52" s="6"/>
      <c r="BF52" s="29">
        <f t="shared" si="6"/>
        <v>163</v>
      </c>
      <c r="BG52" s="6"/>
      <c r="BH52" s="6"/>
      <c r="BI52" s="6"/>
      <c r="BJ52" s="7"/>
      <c r="BK52" s="8"/>
      <c r="BL52" s="8"/>
      <c r="BM52" s="6"/>
      <c r="BN52" s="6"/>
      <c r="BO52" s="6"/>
      <c r="BP52" s="6"/>
    </row>
    <row r="53" spans="1:68" x14ac:dyDescent="0.3">
      <c r="A53">
        <v>121</v>
      </c>
      <c r="C53" s="8" t="s">
        <v>74</v>
      </c>
      <c r="D53" s="8" t="s">
        <v>1035</v>
      </c>
      <c r="E53" s="6" t="s">
        <v>14</v>
      </c>
      <c r="F53" s="6" t="s">
        <v>1014</v>
      </c>
      <c r="G53" s="6">
        <f t="shared" si="0"/>
        <v>18</v>
      </c>
      <c r="H53" s="29">
        <f t="shared" si="1"/>
        <v>171</v>
      </c>
      <c r="I53" s="29">
        <f t="shared" si="2"/>
        <v>141</v>
      </c>
      <c r="J53" s="29">
        <f t="shared" si="3"/>
        <v>163</v>
      </c>
      <c r="K53" s="28">
        <f t="shared" si="4"/>
        <v>493</v>
      </c>
      <c r="L53" s="6"/>
      <c r="M53" s="6"/>
      <c r="N53" s="6"/>
      <c r="O53" s="6"/>
      <c r="P53" s="28"/>
      <c r="Q53" s="6"/>
      <c r="R53" s="6">
        <v>19</v>
      </c>
      <c r="S53" s="6">
        <v>18</v>
      </c>
      <c r="T53" s="6"/>
      <c r="U53" s="6"/>
      <c r="V53" s="10">
        <v>1558</v>
      </c>
      <c r="W53" s="7">
        <v>2.7604166666666666E-2</v>
      </c>
      <c r="X53" s="8" t="s">
        <v>74</v>
      </c>
      <c r="Y53" s="8" t="s">
        <v>1035</v>
      </c>
      <c r="Z53" s="6" t="s">
        <v>14</v>
      </c>
      <c r="AA53" s="6" t="s">
        <v>1014</v>
      </c>
      <c r="AB53" s="6">
        <v>3</v>
      </c>
      <c r="AC53" s="6" t="s">
        <v>16</v>
      </c>
      <c r="AE53" s="6"/>
      <c r="AF53" s="29">
        <f t="shared" si="7"/>
        <v>171</v>
      </c>
      <c r="AG53" s="6"/>
      <c r="AH53" s="6"/>
      <c r="AJ53" s="7"/>
      <c r="AK53" s="8"/>
      <c r="AL53" s="8"/>
      <c r="AM53" s="6"/>
      <c r="AN53" s="6"/>
      <c r="AO53" s="6"/>
      <c r="AP53" s="6"/>
      <c r="AR53" s="6"/>
      <c r="AS53" s="29">
        <f>AS$270</f>
        <v>141</v>
      </c>
      <c r="AT53" s="6"/>
      <c r="AU53" s="6"/>
      <c r="AV53" s="6"/>
      <c r="AW53" s="7"/>
      <c r="AX53" s="8"/>
      <c r="AY53" s="8"/>
      <c r="AZ53" s="6"/>
      <c r="BA53" s="6"/>
      <c r="BB53" s="6"/>
      <c r="BC53" s="6"/>
      <c r="BE53" s="6"/>
      <c r="BF53" s="29">
        <f t="shared" si="6"/>
        <v>163</v>
      </c>
      <c r="BG53" s="6"/>
      <c r="BH53" s="6"/>
      <c r="BI53" s="6"/>
      <c r="BJ53" s="9"/>
      <c r="BK53" s="8"/>
      <c r="BL53" s="8"/>
      <c r="BM53" s="6"/>
      <c r="BN53" s="6"/>
      <c r="BO53" s="6"/>
      <c r="BP53" s="6"/>
    </row>
    <row r="54" spans="1:68" x14ac:dyDescent="0.3">
      <c r="A54">
        <v>137</v>
      </c>
      <c r="C54" s="8" t="s">
        <v>20</v>
      </c>
      <c r="D54" s="8" t="s">
        <v>1115</v>
      </c>
      <c r="E54" s="6" t="s">
        <v>14</v>
      </c>
      <c r="F54" s="6" t="s">
        <v>1006</v>
      </c>
      <c r="G54" s="6">
        <f t="shared" si="0"/>
        <v>97</v>
      </c>
      <c r="H54" s="29">
        <f t="shared" si="1"/>
        <v>171</v>
      </c>
      <c r="I54" s="6">
        <f t="shared" si="2"/>
        <v>76</v>
      </c>
      <c r="J54" s="29">
        <f t="shared" si="3"/>
        <v>163</v>
      </c>
      <c r="K54" s="28">
        <f t="shared" si="4"/>
        <v>507</v>
      </c>
      <c r="L54" s="6"/>
      <c r="M54" s="6"/>
      <c r="N54" s="6"/>
      <c r="O54" s="6"/>
      <c r="P54" s="28"/>
      <c r="Q54" s="6"/>
      <c r="R54" s="6">
        <v>119</v>
      </c>
      <c r="S54" s="6">
        <v>97</v>
      </c>
      <c r="T54" s="6"/>
      <c r="U54" s="6"/>
      <c r="V54" s="10">
        <v>1434</v>
      </c>
      <c r="W54" s="7">
        <v>3.3067129629629627E-2</v>
      </c>
      <c r="X54" s="8" t="s">
        <v>20</v>
      </c>
      <c r="Y54" s="8" t="s">
        <v>1115</v>
      </c>
      <c r="Z54" s="6" t="s">
        <v>14</v>
      </c>
      <c r="AA54" s="6" t="s">
        <v>1006</v>
      </c>
      <c r="AB54" s="6">
        <v>3</v>
      </c>
      <c r="AC54" s="6" t="s">
        <v>16</v>
      </c>
      <c r="AE54" s="6"/>
      <c r="AF54" s="29">
        <f t="shared" si="7"/>
        <v>171</v>
      </c>
      <c r="AG54" s="6"/>
      <c r="AH54" s="6"/>
      <c r="AJ54" s="7"/>
      <c r="AK54" s="8"/>
      <c r="AL54" s="8"/>
      <c r="AM54" s="6"/>
      <c r="AN54" s="6"/>
      <c r="AO54" s="6"/>
      <c r="AP54" s="6"/>
      <c r="AR54" s="6">
        <v>252</v>
      </c>
      <c r="AS54" s="6">
        <v>76</v>
      </c>
      <c r="AT54" s="6"/>
      <c r="AU54" s="6"/>
      <c r="AV54" s="6">
        <v>1434</v>
      </c>
      <c r="AW54" s="7">
        <v>3.4201388888888892E-2</v>
      </c>
      <c r="AX54" s="8" t="s">
        <v>20</v>
      </c>
      <c r="AY54" s="8" t="s">
        <v>1115</v>
      </c>
      <c r="AZ54" s="6" t="s">
        <v>14</v>
      </c>
      <c r="BA54" s="6" t="s">
        <v>1006</v>
      </c>
      <c r="BB54" s="6">
        <v>3</v>
      </c>
      <c r="BC54" s="6" t="s">
        <v>16</v>
      </c>
      <c r="BE54" s="6"/>
      <c r="BF54" s="29">
        <f t="shared" si="6"/>
        <v>163</v>
      </c>
      <c r="BG54" s="6"/>
      <c r="BH54" s="6"/>
      <c r="BI54" s="6"/>
      <c r="BJ54" s="7"/>
      <c r="BK54" s="8"/>
      <c r="BL54" s="8"/>
      <c r="BM54" s="6"/>
      <c r="BN54" s="6"/>
      <c r="BO54" s="6"/>
      <c r="BP54" s="6"/>
    </row>
    <row r="55" spans="1:68" x14ac:dyDescent="0.3">
      <c r="A55">
        <v>142</v>
      </c>
      <c r="C55" s="8" t="s">
        <v>721</v>
      </c>
      <c r="D55" s="8" t="s">
        <v>1057</v>
      </c>
      <c r="E55" s="6" t="s">
        <v>14</v>
      </c>
      <c r="F55" s="6" t="s">
        <v>1046</v>
      </c>
      <c r="G55" s="6">
        <f t="shared" si="0"/>
        <v>37</v>
      </c>
      <c r="H55" s="29">
        <f t="shared" si="1"/>
        <v>171</v>
      </c>
      <c r="I55" s="29">
        <f t="shared" si="2"/>
        <v>141</v>
      </c>
      <c r="J55" s="29">
        <f t="shared" si="3"/>
        <v>163</v>
      </c>
      <c r="K55" s="28">
        <f t="shared" si="4"/>
        <v>512</v>
      </c>
      <c r="L55" s="6"/>
      <c r="M55" s="6"/>
      <c r="N55" s="6"/>
      <c r="O55" s="6"/>
      <c r="P55" s="28"/>
      <c r="Q55" s="6"/>
      <c r="R55" s="6">
        <v>41</v>
      </c>
      <c r="S55" s="6">
        <v>37</v>
      </c>
      <c r="T55" s="6"/>
      <c r="U55" s="6"/>
      <c r="V55" s="10">
        <v>2079</v>
      </c>
      <c r="W55" s="7">
        <v>2.9224537037037038E-2</v>
      </c>
      <c r="X55" s="8" t="s">
        <v>721</v>
      </c>
      <c r="Y55" s="8" t="s">
        <v>1057</v>
      </c>
      <c r="Z55" s="6" t="s">
        <v>14</v>
      </c>
      <c r="AA55" s="6" t="s">
        <v>1046</v>
      </c>
      <c r="AB55" s="6">
        <v>3</v>
      </c>
      <c r="AC55" s="6" t="s">
        <v>16</v>
      </c>
      <c r="AE55" s="6"/>
      <c r="AF55" s="29">
        <f t="shared" si="7"/>
        <v>171</v>
      </c>
      <c r="AG55" s="6"/>
      <c r="AH55" s="6"/>
      <c r="AJ55" s="7"/>
      <c r="AK55" s="8"/>
      <c r="AL55" s="8"/>
      <c r="AM55" s="6"/>
      <c r="AN55" s="6"/>
      <c r="AO55" s="6"/>
      <c r="AP55" s="6"/>
      <c r="AR55" s="6"/>
      <c r="AS55" s="29">
        <f>AS$270</f>
        <v>141</v>
      </c>
      <c r="AT55" s="6"/>
      <c r="AU55" s="6"/>
      <c r="AV55" s="6"/>
      <c r="AW55" s="7"/>
      <c r="AX55" s="8"/>
      <c r="AY55" s="8"/>
      <c r="AZ55" s="6"/>
      <c r="BA55" s="6"/>
      <c r="BB55" s="6"/>
      <c r="BC55" s="6"/>
      <c r="BE55" s="6"/>
      <c r="BF55" s="29">
        <f t="shared" si="6"/>
        <v>163</v>
      </c>
      <c r="BG55" s="6"/>
      <c r="BH55" s="6"/>
      <c r="BI55" s="6"/>
      <c r="BJ55" s="7"/>
      <c r="BK55" s="8"/>
      <c r="BL55" s="8"/>
      <c r="BM55" s="6"/>
      <c r="BN55" s="6"/>
      <c r="BO55" s="6"/>
      <c r="BP55" s="6"/>
    </row>
    <row r="56" spans="1:68" x14ac:dyDescent="0.3">
      <c r="A56">
        <v>153</v>
      </c>
      <c r="C56" s="8" t="s">
        <v>641</v>
      </c>
      <c r="D56" s="8" t="s">
        <v>896</v>
      </c>
      <c r="E56" s="6" t="s">
        <v>14</v>
      </c>
      <c r="F56" s="6" t="s">
        <v>1006</v>
      </c>
      <c r="G56" s="6">
        <f t="shared" si="0"/>
        <v>60</v>
      </c>
      <c r="H56" s="29">
        <f t="shared" si="1"/>
        <v>171</v>
      </c>
      <c r="I56" s="29">
        <f t="shared" si="2"/>
        <v>141</v>
      </c>
      <c r="J56" s="29">
        <f t="shared" si="3"/>
        <v>163</v>
      </c>
      <c r="K56" s="28">
        <f t="shared" si="4"/>
        <v>535</v>
      </c>
      <c r="L56" s="6"/>
      <c r="M56" s="6"/>
      <c r="N56" s="6"/>
      <c r="O56" s="6"/>
      <c r="P56" s="28"/>
      <c r="Q56" s="6"/>
      <c r="R56" s="6">
        <v>68</v>
      </c>
      <c r="S56" s="6">
        <v>60</v>
      </c>
      <c r="T56" s="6"/>
      <c r="U56" s="6"/>
      <c r="V56" s="10">
        <v>1456</v>
      </c>
      <c r="W56" s="7">
        <v>3.1099537037037037E-2</v>
      </c>
      <c r="X56" s="8" t="s">
        <v>641</v>
      </c>
      <c r="Y56" s="8" t="s">
        <v>896</v>
      </c>
      <c r="Z56" s="6" t="s">
        <v>14</v>
      </c>
      <c r="AA56" s="6" t="s">
        <v>1006</v>
      </c>
      <c r="AB56" s="6">
        <v>3</v>
      </c>
      <c r="AC56" s="6" t="s">
        <v>16</v>
      </c>
      <c r="AE56" s="6"/>
      <c r="AF56" s="29">
        <f t="shared" si="7"/>
        <v>171</v>
      </c>
      <c r="AG56" s="6"/>
      <c r="AH56" s="6"/>
      <c r="AJ56" s="7"/>
      <c r="AK56" s="8"/>
      <c r="AL56" s="8"/>
      <c r="AM56" s="6"/>
      <c r="AN56" s="6"/>
      <c r="AO56" s="6"/>
      <c r="AP56" s="6"/>
      <c r="AR56" s="6"/>
      <c r="AS56" s="29">
        <f>AS$270</f>
        <v>141</v>
      </c>
      <c r="AT56" s="6"/>
      <c r="AU56" s="6"/>
      <c r="AV56" s="6"/>
      <c r="AW56" s="7"/>
      <c r="AX56" s="8"/>
      <c r="AY56" s="8"/>
      <c r="AZ56" s="6"/>
      <c r="BA56" s="6"/>
      <c r="BB56" s="6"/>
      <c r="BC56" s="6"/>
      <c r="BE56" s="6"/>
      <c r="BF56" s="29">
        <f t="shared" si="6"/>
        <v>163</v>
      </c>
      <c r="BG56" s="6"/>
      <c r="BH56" s="6"/>
      <c r="BI56" s="6"/>
      <c r="BJ56" s="7"/>
      <c r="BK56" s="8"/>
      <c r="BL56" s="8"/>
      <c r="BM56" s="6"/>
      <c r="BN56" s="6"/>
      <c r="BO56" s="6"/>
      <c r="BP56" s="6"/>
    </row>
    <row r="57" spans="1:68" x14ac:dyDescent="0.3">
      <c r="A57">
        <v>155</v>
      </c>
      <c r="C57" s="8" t="s">
        <v>1084</v>
      </c>
      <c r="D57" s="8" t="s">
        <v>57</v>
      </c>
      <c r="E57" s="6" t="s">
        <v>14</v>
      </c>
      <c r="F57" s="6" t="s">
        <v>1011</v>
      </c>
      <c r="G57" s="6">
        <f t="shared" si="0"/>
        <v>61</v>
      </c>
      <c r="H57" s="29">
        <f t="shared" si="1"/>
        <v>171</v>
      </c>
      <c r="I57" s="29">
        <f t="shared" si="2"/>
        <v>141</v>
      </c>
      <c r="J57" s="29">
        <f t="shared" si="3"/>
        <v>163</v>
      </c>
      <c r="K57" s="28">
        <f t="shared" si="4"/>
        <v>536</v>
      </c>
      <c r="L57" s="6"/>
      <c r="M57" s="6"/>
      <c r="N57" s="6"/>
      <c r="O57" s="6"/>
      <c r="P57" s="28"/>
      <c r="Q57" s="6"/>
      <c r="R57" s="6">
        <v>69</v>
      </c>
      <c r="S57" s="6">
        <v>61</v>
      </c>
      <c r="T57" s="6"/>
      <c r="U57" s="6"/>
      <c r="V57" s="10">
        <v>1786</v>
      </c>
      <c r="W57" s="7">
        <v>3.1134259259259261E-2</v>
      </c>
      <c r="X57" s="8" t="s">
        <v>1084</v>
      </c>
      <c r="Y57" s="8" t="s">
        <v>57</v>
      </c>
      <c r="Z57" s="6" t="s">
        <v>14</v>
      </c>
      <c r="AA57" s="6" t="s">
        <v>1011</v>
      </c>
      <c r="AB57" s="6">
        <v>3</v>
      </c>
      <c r="AC57" s="6" t="s">
        <v>16</v>
      </c>
      <c r="AE57" s="6"/>
      <c r="AF57" s="29">
        <f t="shared" si="7"/>
        <v>171</v>
      </c>
      <c r="AG57" s="6"/>
      <c r="AH57" s="6"/>
      <c r="AJ57" s="7"/>
      <c r="AK57" s="8"/>
      <c r="AL57" s="8"/>
      <c r="AM57" s="6"/>
      <c r="AN57" s="6"/>
      <c r="AO57" s="6"/>
      <c r="AP57" s="6"/>
      <c r="AR57" s="6"/>
      <c r="AS57" s="29">
        <f>AS$270</f>
        <v>141</v>
      </c>
      <c r="AT57" s="6"/>
      <c r="AU57" s="6"/>
      <c r="AV57" s="6"/>
      <c r="AW57" s="7"/>
      <c r="AX57" s="8"/>
      <c r="AY57" s="8"/>
      <c r="AZ57" s="6"/>
      <c r="BA57" s="6"/>
      <c r="BB57" s="6"/>
      <c r="BC57" s="6"/>
      <c r="BE57" s="6"/>
      <c r="BF57" s="29">
        <f t="shared" si="6"/>
        <v>163</v>
      </c>
      <c r="BG57" s="6"/>
      <c r="BH57" s="6"/>
      <c r="BI57" s="6"/>
      <c r="BJ57" s="7"/>
      <c r="BK57" s="8"/>
      <c r="BL57" s="8"/>
      <c r="BM57" s="6"/>
      <c r="BN57" s="6"/>
      <c r="BO57" s="6"/>
      <c r="BP57" s="6"/>
    </row>
    <row r="58" spans="1:68" x14ac:dyDescent="0.3">
      <c r="A58">
        <v>160</v>
      </c>
      <c r="C58" s="8" t="s">
        <v>650</v>
      </c>
      <c r="D58" s="8" t="s">
        <v>301</v>
      </c>
      <c r="E58" s="6" t="s">
        <v>14</v>
      </c>
      <c r="F58" s="6" t="s">
        <v>1014</v>
      </c>
      <c r="G58" s="29">
        <f t="shared" si="0"/>
        <v>194</v>
      </c>
      <c r="H58" s="6">
        <f t="shared" si="1"/>
        <v>102</v>
      </c>
      <c r="I58" s="6">
        <f t="shared" si="2"/>
        <v>82</v>
      </c>
      <c r="J58" s="29">
        <f t="shared" si="3"/>
        <v>163</v>
      </c>
      <c r="K58" s="28">
        <f t="shared" si="4"/>
        <v>541</v>
      </c>
      <c r="L58" s="6"/>
      <c r="M58" s="6"/>
      <c r="N58" s="6"/>
      <c r="O58" s="6"/>
      <c r="P58" s="28"/>
      <c r="Q58" s="6"/>
      <c r="R58" s="6"/>
      <c r="S58" s="29">
        <f>S$270</f>
        <v>194</v>
      </c>
      <c r="T58" s="6"/>
      <c r="U58" s="6"/>
      <c r="V58" s="10"/>
      <c r="W58" s="7"/>
      <c r="X58" s="8"/>
      <c r="Y58" s="8"/>
      <c r="Z58" s="6"/>
      <c r="AA58" s="6"/>
      <c r="AB58" s="6"/>
      <c r="AC58" s="6"/>
      <c r="AE58" s="6">
        <v>306</v>
      </c>
      <c r="AF58" s="6">
        <v>102</v>
      </c>
      <c r="AG58" s="6"/>
      <c r="AH58" s="6"/>
      <c r="AI58">
        <v>1594</v>
      </c>
      <c r="AJ58" s="7">
        <v>2.9340277777777778E-2</v>
      </c>
      <c r="AK58" s="8" t="s">
        <v>650</v>
      </c>
      <c r="AL58" s="8" t="s">
        <v>301</v>
      </c>
      <c r="AM58" s="6" t="s">
        <v>14</v>
      </c>
      <c r="AN58" s="6" t="s">
        <v>1014</v>
      </c>
      <c r="AO58" s="6">
        <v>3</v>
      </c>
      <c r="AP58" s="6" t="s">
        <v>16</v>
      </c>
      <c r="AR58" s="6">
        <v>275</v>
      </c>
      <c r="AS58" s="6">
        <v>82</v>
      </c>
      <c r="AT58" s="6"/>
      <c r="AU58" s="6"/>
      <c r="AV58" s="6">
        <v>1594</v>
      </c>
      <c r="AW58" s="7">
        <v>3.4953703703703702E-2</v>
      </c>
      <c r="AX58" s="8" t="s">
        <v>650</v>
      </c>
      <c r="AY58" s="8" t="s">
        <v>301</v>
      </c>
      <c r="AZ58" s="6" t="s">
        <v>14</v>
      </c>
      <c r="BA58" s="6" t="s">
        <v>1014</v>
      </c>
      <c r="BB58" s="6">
        <v>3</v>
      </c>
      <c r="BC58" s="6" t="s">
        <v>16</v>
      </c>
      <c r="BE58" s="6"/>
      <c r="BF58" s="29">
        <f t="shared" si="6"/>
        <v>163</v>
      </c>
      <c r="BG58" s="6"/>
      <c r="BH58" s="6"/>
      <c r="BI58" s="6"/>
      <c r="BJ58" s="9"/>
      <c r="BK58" s="8"/>
      <c r="BL58" s="8"/>
      <c r="BM58" s="6"/>
      <c r="BN58" s="6"/>
      <c r="BO58" s="6"/>
      <c r="BP58" s="6"/>
    </row>
    <row r="59" spans="1:68" x14ac:dyDescent="0.3">
      <c r="A59">
        <v>168</v>
      </c>
      <c r="C59" s="8" t="s">
        <v>61</v>
      </c>
      <c r="D59" s="8" t="s">
        <v>289</v>
      </c>
      <c r="E59" s="6" t="s">
        <v>14</v>
      </c>
      <c r="F59" s="6" t="s">
        <v>1027</v>
      </c>
      <c r="G59" s="29">
        <f t="shared" si="0"/>
        <v>194</v>
      </c>
      <c r="H59" s="29">
        <f t="shared" si="1"/>
        <v>171</v>
      </c>
      <c r="I59" s="6">
        <f t="shared" si="2"/>
        <v>19</v>
      </c>
      <c r="J59" s="29">
        <f t="shared" si="3"/>
        <v>163</v>
      </c>
      <c r="K59" s="28">
        <f t="shared" si="4"/>
        <v>547</v>
      </c>
      <c r="L59" s="6"/>
      <c r="M59" s="6"/>
      <c r="N59" s="6"/>
      <c r="O59" s="6"/>
      <c r="P59" s="28"/>
      <c r="Q59" s="6"/>
      <c r="R59" s="6"/>
      <c r="S59" s="29">
        <f>S$270</f>
        <v>194</v>
      </c>
      <c r="T59" s="6"/>
      <c r="U59" s="6"/>
      <c r="V59" s="10"/>
      <c r="W59" s="7"/>
      <c r="X59" s="8"/>
      <c r="Y59" s="8"/>
      <c r="Z59" s="6"/>
      <c r="AA59" s="6"/>
      <c r="AB59" s="6"/>
      <c r="AC59" s="6"/>
      <c r="AE59" s="6"/>
      <c r="AF59" s="29">
        <f>AF$270</f>
        <v>171</v>
      </c>
      <c r="AG59" s="6"/>
      <c r="AH59" s="6"/>
      <c r="AJ59" s="7"/>
      <c r="AK59" s="8"/>
      <c r="AL59" s="8"/>
      <c r="AM59" s="6"/>
      <c r="AN59" s="6"/>
      <c r="AO59" s="6"/>
      <c r="AP59" s="6"/>
      <c r="AR59" s="6">
        <v>66</v>
      </c>
      <c r="AS59" s="6">
        <v>19</v>
      </c>
      <c r="AT59" s="6"/>
      <c r="AU59" s="6"/>
      <c r="AV59" s="6">
        <v>2038</v>
      </c>
      <c r="AW59" s="7">
        <v>2.763888888888889E-2</v>
      </c>
      <c r="AX59" s="8" t="s">
        <v>61</v>
      </c>
      <c r="AY59" s="8" t="s">
        <v>289</v>
      </c>
      <c r="AZ59" s="6" t="s">
        <v>14</v>
      </c>
      <c r="BA59" s="6" t="s">
        <v>1027</v>
      </c>
      <c r="BB59" s="6">
        <v>3</v>
      </c>
      <c r="BC59" s="6" t="s">
        <v>16</v>
      </c>
      <c r="BE59" s="6"/>
      <c r="BF59" s="29">
        <f t="shared" si="6"/>
        <v>163</v>
      </c>
      <c r="BG59" s="6"/>
      <c r="BH59" s="6"/>
      <c r="BI59" s="6"/>
      <c r="BJ59" s="7"/>
      <c r="BK59" s="8"/>
      <c r="BL59" s="8"/>
      <c r="BM59" s="6"/>
      <c r="BN59" s="6"/>
      <c r="BO59" s="6"/>
      <c r="BP59" s="6"/>
    </row>
    <row r="60" spans="1:68" x14ac:dyDescent="0.3">
      <c r="A60">
        <v>174</v>
      </c>
      <c r="C60" s="8" t="s">
        <v>1774</v>
      </c>
      <c r="D60" s="8" t="s">
        <v>1775</v>
      </c>
      <c r="E60" s="6" t="s">
        <v>14</v>
      </c>
      <c r="F60" s="6" t="s">
        <v>1096</v>
      </c>
      <c r="G60" s="29">
        <f t="shared" si="0"/>
        <v>194</v>
      </c>
      <c r="H60" s="29">
        <f t="shared" si="1"/>
        <v>171</v>
      </c>
      <c r="I60" s="6">
        <f t="shared" si="2"/>
        <v>29</v>
      </c>
      <c r="J60" s="29">
        <f t="shared" si="3"/>
        <v>163</v>
      </c>
      <c r="K60" s="28">
        <f t="shared" si="4"/>
        <v>557</v>
      </c>
      <c r="L60" s="12"/>
      <c r="M60" s="6"/>
      <c r="N60" s="6"/>
      <c r="P60" s="28"/>
      <c r="Q60" s="12"/>
      <c r="R60" s="12"/>
      <c r="S60" s="29">
        <f>S$270</f>
        <v>194</v>
      </c>
      <c r="T60" s="12"/>
      <c r="U60" s="12"/>
      <c r="V60" s="12"/>
      <c r="W60" s="12"/>
      <c r="X60" s="8"/>
      <c r="Y60" s="8"/>
      <c r="Z60" s="6"/>
      <c r="AA60" s="6"/>
      <c r="AB60" s="12"/>
      <c r="AC60" s="12"/>
      <c r="AE60" s="6"/>
      <c r="AF60" s="29">
        <f>AF$270</f>
        <v>171</v>
      </c>
      <c r="AG60" s="6"/>
      <c r="AH60" s="6"/>
      <c r="AJ60" s="7"/>
      <c r="AK60" s="8"/>
      <c r="AL60" s="8"/>
      <c r="AM60" s="6"/>
      <c r="AN60" s="6"/>
      <c r="AO60" s="6"/>
      <c r="AP60" s="6"/>
      <c r="AR60" s="6">
        <v>95</v>
      </c>
      <c r="AS60" s="6">
        <v>29</v>
      </c>
      <c r="AT60" s="6"/>
      <c r="AU60" s="6"/>
      <c r="AV60" s="6">
        <v>1885</v>
      </c>
      <c r="AW60" s="7">
        <v>2.8530092592592593E-2</v>
      </c>
      <c r="AX60" s="8" t="s">
        <v>1774</v>
      </c>
      <c r="AY60" s="8" t="s">
        <v>1775</v>
      </c>
      <c r="AZ60" s="6" t="s">
        <v>14</v>
      </c>
      <c r="BA60" s="6" t="s">
        <v>1096</v>
      </c>
      <c r="BB60" s="6">
        <v>3</v>
      </c>
      <c r="BC60" s="6" t="s">
        <v>16</v>
      </c>
      <c r="BF60" s="29">
        <f t="shared" si="6"/>
        <v>163</v>
      </c>
    </row>
    <row r="61" spans="1:68" x14ac:dyDescent="0.3">
      <c r="A61">
        <v>176</v>
      </c>
      <c r="C61" s="8" t="s">
        <v>20</v>
      </c>
      <c r="D61" s="8" t="s">
        <v>1105</v>
      </c>
      <c r="E61" s="6" t="s">
        <v>14</v>
      </c>
      <c r="F61" s="6" t="s">
        <v>1014</v>
      </c>
      <c r="G61" s="6">
        <f t="shared" si="0"/>
        <v>84</v>
      </c>
      <c r="H61" s="29">
        <f t="shared" si="1"/>
        <v>171</v>
      </c>
      <c r="I61" s="29">
        <f t="shared" si="2"/>
        <v>141</v>
      </c>
      <c r="J61" s="29">
        <f t="shared" si="3"/>
        <v>163</v>
      </c>
      <c r="K61" s="28">
        <f t="shared" si="4"/>
        <v>559</v>
      </c>
      <c r="L61" s="6"/>
      <c r="M61" s="6"/>
      <c r="N61" s="6"/>
      <c r="O61" s="6"/>
      <c r="P61" s="28"/>
      <c r="Q61" s="6"/>
      <c r="R61" s="6">
        <v>102</v>
      </c>
      <c r="S61" s="6">
        <v>84</v>
      </c>
      <c r="T61" s="6"/>
      <c r="U61" s="6"/>
      <c r="V61" s="10">
        <v>1556</v>
      </c>
      <c r="W61" s="7">
        <v>3.2245370370370369E-2</v>
      </c>
      <c r="X61" s="8" t="s">
        <v>20</v>
      </c>
      <c r="Y61" s="8" t="s">
        <v>1105</v>
      </c>
      <c r="Z61" s="6" t="s">
        <v>14</v>
      </c>
      <c r="AA61" s="6" t="s">
        <v>1014</v>
      </c>
      <c r="AB61" s="6">
        <v>3</v>
      </c>
      <c r="AC61" s="6" t="s">
        <v>16</v>
      </c>
      <c r="AE61" s="6"/>
      <c r="AF61" s="29">
        <f>AF$270</f>
        <v>171</v>
      </c>
      <c r="AG61" s="6"/>
      <c r="AH61" s="6"/>
      <c r="AJ61" s="7"/>
      <c r="AK61" s="8"/>
      <c r="AL61" s="8"/>
      <c r="AM61" s="6"/>
      <c r="AN61" s="6"/>
      <c r="AO61" s="6"/>
      <c r="AP61" s="6"/>
      <c r="AR61" s="6"/>
      <c r="AS61" s="29">
        <f>AS$270</f>
        <v>141</v>
      </c>
      <c r="AT61" s="6"/>
      <c r="AU61" s="6"/>
      <c r="AV61" s="6"/>
      <c r="AW61" s="7"/>
      <c r="AX61" s="8"/>
      <c r="AY61" s="8"/>
      <c r="AZ61" s="6"/>
      <c r="BA61" s="6"/>
      <c r="BB61" s="6"/>
      <c r="BC61" s="6"/>
      <c r="BE61" s="6"/>
      <c r="BF61" s="29">
        <f t="shared" si="6"/>
        <v>163</v>
      </c>
      <c r="BG61" s="6"/>
      <c r="BH61" s="6"/>
      <c r="BI61" s="6"/>
      <c r="BJ61" s="7"/>
      <c r="BK61" s="8"/>
      <c r="BL61" s="8"/>
      <c r="BM61" s="6"/>
      <c r="BN61" s="6"/>
      <c r="BO61" s="6"/>
      <c r="BP61" s="6"/>
    </row>
    <row r="62" spans="1:68" x14ac:dyDescent="0.3">
      <c r="A62">
        <v>179</v>
      </c>
      <c r="C62" s="8" t="s">
        <v>641</v>
      </c>
      <c r="D62" s="8" t="s">
        <v>1524</v>
      </c>
      <c r="E62" s="6" t="s">
        <v>14</v>
      </c>
      <c r="F62" s="6" t="s">
        <v>1014</v>
      </c>
      <c r="G62" s="29">
        <f t="shared" si="0"/>
        <v>194</v>
      </c>
      <c r="H62" s="6">
        <f t="shared" si="1"/>
        <v>66</v>
      </c>
      <c r="I62" s="29">
        <f t="shared" si="2"/>
        <v>141</v>
      </c>
      <c r="J62" s="29">
        <f t="shared" si="3"/>
        <v>163</v>
      </c>
      <c r="K62" s="28">
        <f t="shared" si="4"/>
        <v>564</v>
      </c>
      <c r="L62" s="6"/>
      <c r="M62" s="6"/>
      <c r="N62" s="6"/>
      <c r="O62" s="6"/>
      <c r="P62" s="28"/>
      <c r="Q62" s="6"/>
      <c r="R62" s="6"/>
      <c r="S62" s="29">
        <f>S$270</f>
        <v>194</v>
      </c>
      <c r="T62" s="6"/>
      <c r="U62" s="6"/>
      <c r="V62" s="10"/>
      <c r="W62" s="7"/>
      <c r="X62" s="8"/>
      <c r="Y62" s="8"/>
      <c r="Z62" s="6"/>
      <c r="AA62" s="6"/>
      <c r="AB62" s="6"/>
      <c r="AC62" s="6"/>
      <c r="AE62" s="6">
        <v>180</v>
      </c>
      <c r="AF62" s="6">
        <v>66</v>
      </c>
      <c r="AG62" s="6"/>
      <c r="AH62" s="6"/>
      <c r="AI62">
        <v>1596</v>
      </c>
      <c r="AJ62" s="7">
        <v>2.6400462962962962E-2</v>
      </c>
      <c r="AK62" s="8" t="s">
        <v>641</v>
      </c>
      <c r="AL62" s="8" t="s">
        <v>1524</v>
      </c>
      <c r="AM62" s="6" t="s">
        <v>14</v>
      </c>
      <c r="AN62" s="6" t="s">
        <v>1014</v>
      </c>
      <c r="AO62" s="6">
        <v>3</v>
      </c>
      <c r="AP62" s="6" t="s">
        <v>16</v>
      </c>
      <c r="AR62" s="6"/>
      <c r="AS62" s="29">
        <f>AS$270</f>
        <v>141</v>
      </c>
      <c r="AT62" s="6"/>
      <c r="AU62" s="6"/>
      <c r="AV62" s="6"/>
      <c r="AW62" s="9"/>
      <c r="AX62" s="8"/>
      <c r="AY62" s="8"/>
      <c r="AZ62" s="6"/>
      <c r="BA62" s="6"/>
      <c r="BB62" s="6"/>
      <c r="BC62" s="6"/>
      <c r="BE62" s="6"/>
      <c r="BF62" s="29">
        <f t="shared" si="6"/>
        <v>163</v>
      </c>
      <c r="BG62" s="6"/>
      <c r="BH62" s="6"/>
      <c r="BI62" s="6"/>
      <c r="BJ62" s="7"/>
      <c r="BK62" s="8"/>
      <c r="BL62" s="8"/>
      <c r="BM62" s="6"/>
      <c r="BN62" s="6"/>
      <c r="BO62" s="6"/>
      <c r="BP62" s="6"/>
    </row>
    <row r="63" spans="1:68" x14ac:dyDescent="0.3">
      <c r="A63">
        <v>199</v>
      </c>
      <c r="C63" s="8" t="s">
        <v>85</v>
      </c>
      <c r="D63" s="8" t="s">
        <v>98</v>
      </c>
      <c r="E63" s="6" t="s">
        <v>14</v>
      </c>
      <c r="F63" s="6" t="s">
        <v>1096</v>
      </c>
      <c r="G63" s="29">
        <f t="shared" si="0"/>
        <v>194</v>
      </c>
      <c r="H63" s="6">
        <f t="shared" si="1"/>
        <v>90</v>
      </c>
      <c r="I63" s="29">
        <f t="shared" si="2"/>
        <v>141</v>
      </c>
      <c r="J63" s="29">
        <f t="shared" si="3"/>
        <v>163</v>
      </c>
      <c r="K63" s="28">
        <f t="shared" si="4"/>
        <v>588</v>
      </c>
      <c r="L63" s="6"/>
      <c r="M63" s="6"/>
      <c r="N63" s="6"/>
      <c r="O63" s="6"/>
      <c r="P63" s="28"/>
      <c r="Q63" s="6"/>
      <c r="R63" s="6"/>
      <c r="S63" s="29">
        <f>S$270</f>
        <v>194</v>
      </c>
      <c r="T63" s="6"/>
      <c r="U63" s="6"/>
      <c r="V63" s="10"/>
      <c r="W63" s="7"/>
      <c r="X63" s="8"/>
      <c r="Y63" s="8"/>
      <c r="Z63" s="6"/>
      <c r="AA63" s="6"/>
      <c r="AB63" s="6"/>
      <c r="AC63" s="6"/>
      <c r="AE63" s="6">
        <v>262</v>
      </c>
      <c r="AF63" s="6">
        <v>90</v>
      </c>
      <c r="AG63" s="6"/>
      <c r="AH63" s="6"/>
      <c r="AI63">
        <v>1883</v>
      </c>
      <c r="AJ63" s="7">
        <v>2.8275462962962964E-2</v>
      </c>
      <c r="AK63" s="8" t="s">
        <v>85</v>
      </c>
      <c r="AL63" s="8" t="s">
        <v>98</v>
      </c>
      <c r="AM63" s="6" t="s">
        <v>14</v>
      </c>
      <c r="AN63" s="6" t="s">
        <v>1096</v>
      </c>
      <c r="AO63" s="6">
        <v>3</v>
      </c>
      <c r="AP63" s="6" t="s">
        <v>16</v>
      </c>
      <c r="AR63" s="6"/>
      <c r="AS63" s="29">
        <f>AS$270</f>
        <v>141</v>
      </c>
      <c r="AT63" s="6"/>
      <c r="AU63" s="6"/>
      <c r="AV63" s="6"/>
      <c r="AW63" s="7"/>
      <c r="AX63" s="8"/>
      <c r="AY63" s="8"/>
      <c r="AZ63" s="6"/>
      <c r="BA63" s="6"/>
      <c r="BB63" s="6"/>
      <c r="BC63" s="6"/>
      <c r="BE63" s="6"/>
      <c r="BF63" s="29">
        <f t="shared" si="6"/>
        <v>163</v>
      </c>
      <c r="BG63" s="6"/>
      <c r="BH63" s="6"/>
      <c r="BI63" s="6"/>
      <c r="BJ63" s="7"/>
      <c r="BK63" s="8"/>
      <c r="BL63" s="8"/>
      <c r="BM63" s="6"/>
      <c r="BN63" s="6"/>
      <c r="BO63" s="6"/>
      <c r="BP63" s="6"/>
    </row>
    <row r="64" spans="1:68" x14ac:dyDescent="0.3">
      <c r="A64">
        <v>202</v>
      </c>
      <c r="C64" s="8" t="s">
        <v>610</v>
      </c>
      <c r="D64" s="8" t="s">
        <v>1134</v>
      </c>
      <c r="E64" s="6" t="s">
        <v>14</v>
      </c>
      <c r="F64" s="6" t="s">
        <v>1014</v>
      </c>
      <c r="G64" s="6">
        <f t="shared" si="0"/>
        <v>114</v>
      </c>
      <c r="H64" s="29">
        <f t="shared" si="1"/>
        <v>171</v>
      </c>
      <c r="I64" s="29">
        <f t="shared" si="2"/>
        <v>141</v>
      </c>
      <c r="J64" s="29">
        <f t="shared" si="3"/>
        <v>163</v>
      </c>
      <c r="K64" s="28">
        <f t="shared" si="4"/>
        <v>589</v>
      </c>
      <c r="L64" s="6"/>
      <c r="M64" s="6"/>
      <c r="N64" s="6"/>
      <c r="O64" s="6"/>
      <c r="P64" s="28"/>
      <c r="Q64" s="6"/>
      <c r="R64" s="6">
        <v>149</v>
      </c>
      <c r="S64" s="6">
        <v>114</v>
      </c>
      <c r="T64" s="6"/>
      <c r="U64" s="6"/>
      <c r="V64" s="10">
        <v>1578</v>
      </c>
      <c r="W64" s="7">
        <v>3.4409722222222223E-2</v>
      </c>
      <c r="X64" s="8" t="s">
        <v>610</v>
      </c>
      <c r="Y64" s="8" t="s">
        <v>1134</v>
      </c>
      <c r="Z64" s="6" t="s">
        <v>14</v>
      </c>
      <c r="AA64" s="6" t="s">
        <v>1014</v>
      </c>
      <c r="AB64" s="6">
        <v>3</v>
      </c>
      <c r="AC64" s="6" t="s">
        <v>16</v>
      </c>
      <c r="AE64" s="6"/>
      <c r="AF64" s="29">
        <f t="shared" ref="AF64:AF69" si="8">AF$270</f>
        <v>171</v>
      </c>
      <c r="AG64" s="6"/>
      <c r="AH64" s="6"/>
      <c r="AJ64" s="7"/>
      <c r="AK64" s="8"/>
      <c r="AL64" s="8"/>
      <c r="AM64" s="6"/>
      <c r="AN64" s="6"/>
      <c r="AO64" s="6"/>
      <c r="AP64" s="6"/>
      <c r="AR64" s="6"/>
      <c r="AS64" s="29">
        <f>AS$270</f>
        <v>141</v>
      </c>
      <c r="AT64" s="6"/>
      <c r="AU64" s="6"/>
      <c r="AV64" s="6"/>
      <c r="AW64" s="7"/>
      <c r="AX64" s="8"/>
      <c r="AY64" s="8"/>
      <c r="AZ64" s="6"/>
      <c r="BA64" s="6"/>
      <c r="BB64" s="6"/>
      <c r="BC64" s="6"/>
      <c r="BE64" s="6"/>
      <c r="BF64" s="29">
        <f t="shared" si="6"/>
        <v>163</v>
      </c>
      <c r="BG64" s="6"/>
      <c r="BH64" s="6"/>
      <c r="BI64" s="6"/>
      <c r="BJ64" s="7"/>
      <c r="BK64" s="8"/>
      <c r="BL64" s="8"/>
      <c r="BM64" s="6"/>
      <c r="BN64" s="6"/>
      <c r="BO64" s="6"/>
      <c r="BP64" s="6"/>
    </row>
    <row r="65" spans="1:68" x14ac:dyDescent="0.3">
      <c r="A65">
        <v>220</v>
      </c>
      <c r="C65" s="8" t="s">
        <v>377</v>
      </c>
      <c r="D65" s="8" t="s">
        <v>164</v>
      </c>
      <c r="E65" s="6" t="s">
        <v>14</v>
      </c>
      <c r="F65" s="6" t="s">
        <v>1006</v>
      </c>
      <c r="G65" s="29">
        <f t="shared" si="0"/>
        <v>194</v>
      </c>
      <c r="H65" s="29">
        <f t="shared" si="1"/>
        <v>171</v>
      </c>
      <c r="I65" s="6">
        <f t="shared" si="2"/>
        <v>79</v>
      </c>
      <c r="J65" s="29">
        <f t="shared" si="3"/>
        <v>163</v>
      </c>
      <c r="K65" s="28">
        <f t="shared" si="4"/>
        <v>607</v>
      </c>
      <c r="L65" s="6"/>
      <c r="M65" s="6"/>
      <c r="N65" s="6"/>
      <c r="O65" s="6"/>
      <c r="P65" s="28"/>
      <c r="Q65" s="6"/>
      <c r="R65" s="6"/>
      <c r="S65" s="29">
        <f>S$270</f>
        <v>194</v>
      </c>
      <c r="T65" s="6"/>
      <c r="U65" s="6"/>
      <c r="V65" s="10"/>
      <c r="W65" s="7"/>
      <c r="X65" s="8"/>
      <c r="Y65" s="8"/>
      <c r="Z65" s="6"/>
      <c r="AA65" s="6"/>
      <c r="AB65" s="6"/>
      <c r="AC65" s="6"/>
      <c r="AE65" s="6"/>
      <c r="AF65" s="29">
        <f t="shared" si="8"/>
        <v>171</v>
      </c>
      <c r="AG65" s="6"/>
      <c r="AH65" s="6"/>
      <c r="AJ65" s="7"/>
      <c r="AK65" s="8"/>
      <c r="AL65" s="8"/>
      <c r="AM65" s="6"/>
      <c r="AN65" s="6"/>
      <c r="AO65" s="6"/>
      <c r="AP65" s="6"/>
      <c r="AR65" s="6">
        <v>269</v>
      </c>
      <c r="AS65" s="6">
        <v>79</v>
      </c>
      <c r="AT65" s="6"/>
      <c r="AU65" s="6"/>
      <c r="AV65" s="6">
        <v>1471</v>
      </c>
      <c r="AW65" s="7">
        <v>3.4791666666666665E-2</v>
      </c>
      <c r="AX65" s="8" t="s">
        <v>377</v>
      </c>
      <c r="AY65" s="8" t="s">
        <v>164</v>
      </c>
      <c r="AZ65" s="6" t="s">
        <v>14</v>
      </c>
      <c r="BA65" s="6" t="s">
        <v>1006</v>
      </c>
      <c r="BB65" s="6">
        <v>3</v>
      </c>
      <c r="BC65" s="6" t="s">
        <v>16</v>
      </c>
      <c r="BE65" s="6"/>
      <c r="BF65" s="29">
        <f t="shared" si="6"/>
        <v>163</v>
      </c>
      <c r="BG65" s="6"/>
      <c r="BH65" s="6"/>
      <c r="BI65" s="6"/>
      <c r="BJ65" s="7"/>
      <c r="BK65" s="8"/>
      <c r="BL65" s="8"/>
      <c r="BM65" s="6"/>
      <c r="BN65" s="6"/>
      <c r="BO65" s="6"/>
      <c r="BP65" s="6"/>
    </row>
    <row r="66" spans="1:68" x14ac:dyDescent="0.3">
      <c r="A66">
        <v>225</v>
      </c>
      <c r="C66" s="8" t="s">
        <v>721</v>
      </c>
      <c r="D66" s="8" t="s">
        <v>1152</v>
      </c>
      <c r="E66" s="6" t="s">
        <v>14</v>
      </c>
      <c r="F66" s="6" t="s">
        <v>1014</v>
      </c>
      <c r="G66" s="6">
        <f t="shared" si="0"/>
        <v>136</v>
      </c>
      <c r="H66" s="29">
        <f t="shared" si="1"/>
        <v>171</v>
      </c>
      <c r="I66" s="29">
        <f t="shared" si="2"/>
        <v>141</v>
      </c>
      <c r="J66" s="29">
        <f t="shared" si="3"/>
        <v>163</v>
      </c>
      <c r="K66" s="28">
        <f t="shared" si="4"/>
        <v>611</v>
      </c>
      <c r="L66" s="6"/>
      <c r="M66" s="6"/>
      <c r="N66" s="6"/>
      <c r="O66" s="6"/>
      <c r="P66" s="28"/>
      <c r="Q66" s="6"/>
      <c r="R66" s="6">
        <v>191</v>
      </c>
      <c r="S66" s="6">
        <v>136</v>
      </c>
      <c r="T66" s="6"/>
      <c r="U66" s="6"/>
      <c r="V66" s="10">
        <v>1579</v>
      </c>
      <c r="W66" s="7">
        <v>3.7731481481481484E-2</v>
      </c>
      <c r="X66" s="8" t="s">
        <v>721</v>
      </c>
      <c r="Y66" s="8" t="s">
        <v>1152</v>
      </c>
      <c r="Z66" s="6" t="s">
        <v>14</v>
      </c>
      <c r="AA66" s="6" t="s">
        <v>1014</v>
      </c>
      <c r="AB66" s="6">
        <v>3</v>
      </c>
      <c r="AC66" s="6" t="s">
        <v>16</v>
      </c>
      <c r="AE66" s="6"/>
      <c r="AF66" s="29">
        <f t="shared" si="8"/>
        <v>171</v>
      </c>
      <c r="AG66" s="6"/>
      <c r="AH66" s="6"/>
      <c r="AJ66" s="7"/>
      <c r="AK66" s="8"/>
      <c r="AL66" s="8"/>
      <c r="AM66" s="6"/>
      <c r="AN66" s="6"/>
      <c r="AO66" s="6"/>
      <c r="AP66" s="6"/>
      <c r="AR66" s="6"/>
      <c r="AS66" s="29">
        <f>AS$270</f>
        <v>141</v>
      </c>
      <c r="AT66" s="6"/>
      <c r="AU66" s="6"/>
      <c r="AV66" s="6"/>
      <c r="AW66" s="7"/>
      <c r="AX66" s="8"/>
      <c r="AY66" s="8"/>
      <c r="AZ66" s="6"/>
      <c r="BA66" s="6"/>
      <c r="BB66" s="6"/>
      <c r="BC66" s="6"/>
      <c r="BE66" s="6"/>
      <c r="BF66" s="29">
        <f t="shared" si="6"/>
        <v>163</v>
      </c>
      <c r="BG66" s="6"/>
      <c r="BH66" s="6"/>
      <c r="BI66" s="6"/>
      <c r="BJ66" s="7"/>
      <c r="BK66" s="8"/>
      <c r="BL66" s="8"/>
      <c r="BM66" s="6"/>
      <c r="BN66" s="6"/>
      <c r="BO66" s="6"/>
      <c r="BP66" s="6"/>
    </row>
    <row r="67" spans="1:68" x14ac:dyDescent="0.3">
      <c r="A67">
        <v>233</v>
      </c>
      <c r="C67" s="8" t="s">
        <v>1157</v>
      </c>
      <c r="D67" s="8" t="s">
        <v>1158</v>
      </c>
      <c r="E67" s="6" t="s">
        <v>14</v>
      </c>
      <c r="F67" s="6" t="s">
        <v>1038</v>
      </c>
      <c r="G67" s="6">
        <f t="shared" si="0"/>
        <v>142</v>
      </c>
      <c r="H67" s="29">
        <f t="shared" si="1"/>
        <v>171</v>
      </c>
      <c r="I67" s="29">
        <f t="shared" si="2"/>
        <v>141</v>
      </c>
      <c r="J67" s="29">
        <f t="shared" si="3"/>
        <v>163</v>
      </c>
      <c r="K67" s="28">
        <f t="shared" si="4"/>
        <v>617</v>
      </c>
      <c r="L67" s="6"/>
      <c r="M67" s="6"/>
      <c r="N67" s="6"/>
      <c r="O67" s="6"/>
      <c r="P67" s="28"/>
      <c r="Q67" s="6"/>
      <c r="R67" s="6">
        <v>201</v>
      </c>
      <c r="S67" s="6">
        <v>142</v>
      </c>
      <c r="T67" s="6"/>
      <c r="U67" s="6"/>
      <c r="V67" s="10">
        <v>1990</v>
      </c>
      <c r="W67" s="7">
        <v>3.8437499999999999E-2</v>
      </c>
      <c r="X67" s="8" t="s">
        <v>1157</v>
      </c>
      <c r="Y67" s="8" t="s">
        <v>1158</v>
      </c>
      <c r="Z67" s="6" t="s">
        <v>14</v>
      </c>
      <c r="AA67" s="6" t="s">
        <v>1038</v>
      </c>
      <c r="AB67" s="6">
        <v>3</v>
      </c>
      <c r="AC67" s="6" t="s">
        <v>16</v>
      </c>
      <c r="AE67" s="6"/>
      <c r="AF67" s="29">
        <f t="shared" si="8"/>
        <v>171</v>
      </c>
      <c r="AG67" s="6"/>
      <c r="AH67" s="6"/>
      <c r="AJ67" s="7"/>
      <c r="AK67" s="8"/>
      <c r="AL67" s="8"/>
      <c r="AM67" s="6"/>
      <c r="AN67" s="6"/>
      <c r="AO67" s="6"/>
      <c r="AP67" s="6"/>
      <c r="AR67" s="6"/>
      <c r="AS67" s="29">
        <f>AS$270</f>
        <v>141</v>
      </c>
      <c r="AT67" s="6"/>
      <c r="AU67" s="6"/>
      <c r="AV67" s="6"/>
      <c r="AW67" s="7"/>
      <c r="AX67" s="8"/>
      <c r="AY67" s="8"/>
      <c r="AZ67" s="6"/>
      <c r="BA67" s="6"/>
      <c r="BB67" s="6"/>
      <c r="BC67" s="6"/>
      <c r="BE67" s="6"/>
      <c r="BF67" s="29">
        <f t="shared" si="6"/>
        <v>163</v>
      </c>
      <c r="BG67" s="6"/>
      <c r="BH67" s="6"/>
      <c r="BI67" s="6"/>
      <c r="BJ67" s="7"/>
      <c r="BK67" s="8"/>
      <c r="BL67" s="8"/>
      <c r="BM67" s="6"/>
      <c r="BN67" s="6"/>
      <c r="BO67" s="6"/>
      <c r="BP67" s="6"/>
    </row>
    <row r="68" spans="1:68" x14ac:dyDescent="0.3">
      <c r="A68">
        <v>240</v>
      </c>
      <c r="C68" s="8" t="s">
        <v>170</v>
      </c>
      <c r="D68" s="8" t="s">
        <v>1167</v>
      </c>
      <c r="E68" s="6" t="s">
        <v>14</v>
      </c>
      <c r="F68" s="6" t="s">
        <v>1006</v>
      </c>
      <c r="G68" s="6">
        <f t="shared" si="0"/>
        <v>151</v>
      </c>
      <c r="H68" s="29">
        <f t="shared" si="1"/>
        <v>171</v>
      </c>
      <c r="I68" s="29">
        <f t="shared" si="2"/>
        <v>141</v>
      </c>
      <c r="J68" s="29">
        <f t="shared" si="3"/>
        <v>163</v>
      </c>
      <c r="K68" s="28">
        <f t="shared" si="4"/>
        <v>626</v>
      </c>
      <c r="L68" s="6"/>
      <c r="M68" s="6"/>
      <c r="N68" s="6"/>
      <c r="O68" s="6"/>
      <c r="P68" s="28"/>
      <c r="Q68" s="6"/>
      <c r="R68" s="6">
        <v>220</v>
      </c>
      <c r="S68" s="6">
        <v>151</v>
      </c>
      <c r="T68" s="6"/>
      <c r="U68" s="6"/>
      <c r="V68" s="10">
        <v>1448</v>
      </c>
      <c r="W68" s="7">
        <v>3.8912037037037037E-2</v>
      </c>
      <c r="X68" s="8" t="s">
        <v>170</v>
      </c>
      <c r="Y68" s="8" t="s">
        <v>1167</v>
      </c>
      <c r="Z68" s="6" t="s">
        <v>14</v>
      </c>
      <c r="AA68" s="6" t="s">
        <v>1006</v>
      </c>
      <c r="AB68" s="6">
        <v>3</v>
      </c>
      <c r="AC68" s="6" t="s">
        <v>16</v>
      </c>
      <c r="AE68" s="6"/>
      <c r="AF68" s="29">
        <f t="shared" si="8"/>
        <v>171</v>
      </c>
      <c r="AG68" s="6"/>
      <c r="AH68" s="6"/>
      <c r="AJ68" s="7"/>
      <c r="AK68" s="8"/>
      <c r="AL68" s="8"/>
      <c r="AM68" s="6"/>
      <c r="AN68" s="6"/>
      <c r="AO68" s="6"/>
      <c r="AP68" s="6"/>
      <c r="AR68" s="6"/>
      <c r="AS68" s="29">
        <f>AS$270</f>
        <v>141</v>
      </c>
      <c r="AT68" s="6"/>
      <c r="AU68" s="6"/>
      <c r="AV68" s="6"/>
      <c r="AW68" s="7"/>
      <c r="AX68" s="8"/>
      <c r="AY68" s="8"/>
      <c r="AZ68" s="6"/>
      <c r="BA68" s="6"/>
      <c r="BB68" s="6"/>
      <c r="BC68" s="6"/>
      <c r="BE68" s="6"/>
      <c r="BF68" s="29">
        <f t="shared" si="6"/>
        <v>163</v>
      </c>
      <c r="BG68" s="6"/>
      <c r="BH68" s="6"/>
      <c r="BI68" s="6"/>
      <c r="BJ68" s="7"/>
      <c r="BK68" s="8"/>
      <c r="BL68" s="8"/>
      <c r="BM68" s="6"/>
      <c r="BN68" s="6"/>
      <c r="BO68" s="6"/>
      <c r="BP68" s="6"/>
    </row>
    <row r="69" spans="1:68" x14ac:dyDescent="0.3">
      <c r="A69">
        <v>246</v>
      </c>
      <c r="C69" s="8" t="s">
        <v>310</v>
      </c>
      <c r="D69" s="8" t="s">
        <v>1194</v>
      </c>
      <c r="E69" s="6" t="s">
        <v>14</v>
      </c>
      <c r="F69" s="6" t="s">
        <v>1046</v>
      </c>
      <c r="G69" s="6">
        <f t="shared" ref="G69:G132" si="9">S69</f>
        <v>174</v>
      </c>
      <c r="H69" s="29">
        <f t="shared" ref="H69:H132" si="10">AF69</f>
        <v>171</v>
      </c>
      <c r="I69" s="6">
        <f t="shared" ref="I69:I132" si="11">AS69</f>
        <v>123</v>
      </c>
      <c r="J69" s="29">
        <f t="shared" ref="J69:J132" si="12">BF69</f>
        <v>163</v>
      </c>
      <c r="K69" s="28">
        <f t="shared" ref="K69:K132" si="13">SUM(G69:J69)</f>
        <v>631</v>
      </c>
      <c r="L69" s="6"/>
      <c r="M69" s="6"/>
      <c r="N69" s="6"/>
      <c r="O69" s="6"/>
      <c r="P69" s="28"/>
      <c r="Q69" s="6"/>
      <c r="R69" s="6">
        <v>279</v>
      </c>
      <c r="S69" s="6">
        <v>174</v>
      </c>
      <c r="T69" s="6"/>
      <c r="U69" s="6"/>
      <c r="V69" s="10">
        <v>2070</v>
      </c>
      <c r="W69" s="9">
        <v>4.3333333333333335E-2</v>
      </c>
      <c r="X69" s="8" t="s">
        <v>310</v>
      </c>
      <c r="Y69" s="8" t="s">
        <v>1194</v>
      </c>
      <c r="Z69" s="6" t="s">
        <v>14</v>
      </c>
      <c r="AA69" s="6" t="s">
        <v>1046</v>
      </c>
      <c r="AB69" s="6">
        <v>3</v>
      </c>
      <c r="AC69" s="6" t="s">
        <v>16</v>
      </c>
      <c r="AE69" s="6"/>
      <c r="AF69" s="29">
        <f t="shared" si="8"/>
        <v>171</v>
      </c>
      <c r="AG69" s="6"/>
      <c r="AH69" s="6"/>
      <c r="AJ69" s="7"/>
      <c r="AK69" s="8"/>
      <c r="AL69" s="8"/>
      <c r="AM69" s="6"/>
      <c r="AN69" s="6"/>
      <c r="AO69" s="6"/>
      <c r="AP69" s="6"/>
      <c r="AR69" s="6">
        <v>476</v>
      </c>
      <c r="AS69" s="6">
        <v>123</v>
      </c>
      <c r="AT69" s="6"/>
      <c r="AU69" s="6"/>
      <c r="AV69" s="6">
        <v>2070</v>
      </c>
      <c r="AW69" s="9">
        <v>4.2916666666666665E-2</v>
      </c>
      <c r="AX69" s="8" t="s">
        <v>310</v>
      </c>
      <c r="AY69" s="8" t="s">
        <v>1194</v>
      </c>
      <c r="AZ69" s="6" t="s">
        <v>14</v>
      </c>
      <c r="BA69" s="6" t="s">
        <v>1046</v>
      </c>
      <c r="BB69" s="6">
        <v>3</v>
      </c>
      <c r="BC69" s="6" t="s">
        <v>16</v>
      </c>
      <c r="BE69" s="6"/>
      <c r="BF69" s="29">
        <f t="shared" si="6"/>
        <v>163</v>
      </c>
      <c r="BG69" s="6"/>
      <c r="BH69" s="6"/>
      <c r="BI69" s="6"/>
      <c r="BJ69" s="7"/>
      <c r="BK69" s="8"/>
      <c r="BL69" s="8"/>
      <c r="BM69" s="6"/>
      <c r="BN69" s="6"/>
      <c r="BO69" s="6"/>
      <c r="BP69" s="6"/>
    </row>
    <row r="70" spans="1:68" x14ac:dyDescent="0.3">
      <c r="A70">
        <v>251</v>
      </c>
      <c r="C70" s="8" t="s">
        <v>1198</v>
      </c>
      <c r="D70" s="8" t="s">
        <v>1199</v>
      </c>
      <c r="E70" s="6" t="s">
        <v>14</v>
      </c>
      <c r="F70" s="6" t="s">
        <v>1014</v>
      </c>
      <c r="G70" s="6">
        <f t="shared" si="9"/>
        <v>179</v>
      </c>
      <c r="H70" s="6">
        <f t="shared" si="10"/>
        <v>157</v>
      </c>
      <c r="I70" s="29">
        <f t="shared" si="11"/>
        <v>141</v>
      </c>
      <c r="J70" s="29">
        <f t="shared" si="12"/>
        <v>163</v>
      </c>
      <c r="K70" s="28">
        <f t="shared" si="13"/>
        <v>640</v>
      </c>
      <c r="L70" s="6"/>
      <c r="M70" s="6"/>
      <c r="N70" s="6"/>
      <c r="O70" s="6"/>
      <c r="P70" s="28"/>
      <c r="Q70" s="6"/>
      <c r="R70" s="6">
        <v>292</v>
      </c>
      <c r="S70" s="6">
        <v>179</v>
      </c>
      <c r="T70" s="6"/>
      <c r="U70" s="6"/>
      <c r="V70" s="10">
        <v>1590</v>
      </c>
      <c r="W70" s="9">
        <v>4.6354166666666669E-2</v>
      </c>
      <c r="X70" s="8" t="s">
        <v>1198</v>
      </c>
      <c r="Y70" s="8" t="s">
        <v>1199</v>
      </c>
      <c r="Z70" s="6" t="s">
        <v>14</v>
      </c>
      <c r="AA70" s="6" t="s">
        <v>1014</v>
      </c>
      <c r="AB70" s="6">
        <v>3</v>
      </c>
      <c r="AC70" s="6" t="s">
        <v>16</v>
      </c>
      <c r="AE70" s="6">
        <v>571</v>
      </c>
      <c r="AF70" s="6">
        <v>157</v>
      </c>
      <c r="AG70" s="6"/>
      <c r="AH70" s="6"/>
      <c r="AI70">
        <v>1590</v>
      </c>
      <c r="AJ70" s="7">
        <v>3.8993055555555559E-2</v>
      </c>
      <c r="AK70" s="8" t="s">
        <v>1198</v>
      </c>
      <c r="AL70" s="8" t="s">
        <v>1199</v>
      </c>
      <c r="AM70" s="6" t="s">
        <v>14</v>
      </c>
      <c r="AN70" s="6" t="s">
        <v>1014</v>
      </c>
      <c r="AO70" s="6">
        <v>3</v>
      </c>
      <c r="AP70" s="6" t="s">
        <v>16</v>
      </c>
      <c r="AR70" s="6"/>
      <c r="AS70" s="29">
        <f>AS$270</f>
        <v>141</v>
      </c>
      <c r="AT70" s="6"/>
      <c r="AU70" s="6"/>
      <c r="AV70" s="6"/>
      <c r="AW70" s="7"/>
      <c r="AX70" s="8"/>
      <c r="AY70" s="8"/>
      <c r="AZ70" s="6"/>
      <c r="BA70" s="6"/>
      <c r="BB70" s="6"/>
      <c r="BC70" s="6"/>
      <c r="BE70" s="6"/>
      <c r="BF70" s="29">
        <f t="shared" si="6"/>
        <v>163</v>
      </c>
      <c r="BG70" s="6"/>
      <c r="BH70" s="6"/>
      <c r="BI70" s="6"/>
      <c r="BJ70" s="7"/>
      <c r="BK70" s="8"/>
      <c r="BL70" s="8"/>
      <c r="BM70" s="6"/>
      <c r="BN70" s="6"/>
      <c r="BO70" s="6"/>
      <c r="BP70" s="6"/>
    </row>
    <row r="71" spans="1:68" x14ac:dyDescent="0.3">
      <c r="A71">
        <v>258</v>
      </c>
      <c r="C71" s="8" t="s">
        <v>141</v>
      </c>
      <c r="D71" s="8" t="s">
        <v>559</v>
      </c>
      <c r="E71" s="6" t="s">
        <v>14</v>
      </c>
      <c r="F71" s="6" t="s">
        <v>1014</v>
      </c>
      <c r="G71" s="6">
        <f t="shared" si="9"/>
        <v>177</v>
      </c>
      <c r="H71" s="29">
        <f t="shared" si="10"/>
        <v>171</v>
      </c>
      <c r="I71" s="29">
        <f t="shared" si="11"/>
        <v>141</v>
      </c>
      <c r="J71" s="29">
        <f t="shared" si="12"/>
        <v>163</v>
      </c>
      <c r="K71" s="28">
        <f t="shared" si="13"/>
        <v>652</v>
      </c>
      <c r="L71" s="6"/>
      <c r="M71" s="6"/>
      <c r="N71" s="6"/>
      <c r="O71" s="6"/>
      <c r="P71" s="28"/>
      <c r="Q71" s="6"/>
      <c r="R71" s="6">
        <v>286</v>
      </c>
      <c r="S71" s="6">
        <v>177</v>
      </c>
      <c r="T71" s="6"/>
      <c r="U71" s="6"/>
      <c r="V71" s="10">
        <v>1580</v>
      </c>
      <c r="W71" s="9">
        <v>4.476851851851852E-2</v>
      </c>
      <c r="X71" s="8" t="s">
        <v>141</v>
      </c>
      <c r="Y71" s="8" t="s">
        <v>559</v>
      </c>
      <c r="Z71" s="6" t="s">
        <v>14</v>
      </c>
      <c r="AA71" s="6" t="s">
        <v>1014</v>
      </c>
      <c r="AB71" s="6">
        <v>3</v>
      </c>
      <c r="AC71" s="6" t="s">
        <v>16</v>
      </c>
      <c r="AE71" s="6"/>
      <c r="AF71" s="29">
        <f>AF$270</f>
        <v>171</v>
      </c>
      <c r="AG71" s="6"/>
      <c r="AH71" s="6"/>
      <c r="AJ71" s="7"/>
      <c r="AK71" s="8"/>
      <c r="AL71" s="8"/>
      <c r="AM71" s="6"/>
      <c r="AN71" s="6"/>
      <c r="AO71" s="6"/>
      <c r="AP71" s="6"/>
      <c r="AR71" s="6"/>
      <c r="AS71" s="29">
        <f>AS$270</f>
        <v>141</v>
      </c>
      <c r="AT71" s="6"/>
      <c r="AU71" s="6"/>
      <c r="AV71" s="6"/>
      <c r="AW71" s="9"/>
      <c r="AX71" s="8"/>
      <c r="AY71" s="8"/>
      <c r="AZ71" s="6"/>
      <c r="BA71" s="6"/>
      <c r="BB71" s="6"/>
      <c r="BC71" s="6"/>
      <c r="BE71" s="6"/>
      <c r="BF71" s="29">
        <f t="shared" si="6"/>
        <v>163</v>
      </c>
      <c r="BG71" s="6"/>
      <c r="BH71" s="6"/>
      <c r="BI71" s="6"/>
      <c r="BJ71" s="7"/>
      <c r="BK71" s="8"/>
      <c r="BL71" s="8"/>
      <c r="BM71" s="6"/>
      <c r="BN71" s="6"/>
      <c r="BO71" s="6"/>
      <c r="BP71" s="6"/>
    </row>
    <row r="72" spans="1:68" x14ac:dyDescent="0.3">
      <c r="A72">
        <v>260</v>
      </c>
      <c r="C72" s="8" t="s">
        <v>1570</v>
      </c>
      <c r="D72" s="8" t="s">
        <v>1175</v>
      </c>
      <c r="E72" s="6" t="s">
        <v>14</v>
      </c>
      <c r="F72" s="6" t="s">
        <v>1014</v>
      </c>
      <c r="G72" s="29">
        <f t="shared" si="9"/>
        <v>194</v>
      </c>
      <c r="H72" s="6">
        <f t="shared" si="10"/>
        <v>159</v>
      </c>
      <c r="I72" s="29">
        <f t="shared" si="11"/>
        <v>141</v>
      </c>
      <c r="J72" s="29">
        <f t="shared" si="12"/>
        <v>163</v>
      </c>
      <c r="K72" s="28">
        <f t="shared" si="13"/>
        <v>657</v>
      </c>
      <c r="L72" s="6"/>
      <c r="M72" s="6"/>
      <c r="N72" s="6"/>
      <c r="O72" s="6"/>
      <c r="P72" s="28"/>
      <c r="Q72" s="6"/>
      <c r="R72" s="6"/>
      <c r="S72" s="29">
        <f>S$270</f>
        <v>194</v>
      </c>
      <c r="T72" s="6"/>
      <c r="U72" s="6"/>
      <c r="V72" s="10"/>
      <c r="W72" s="7"/>
      <c r="X72" s="8"/>
      <c r="Y72" s="8"/>
      <c r="Z72" s="6"/>
      <c r="AA72" s="6"/>
      <c r="AB72" s="6"/>
      <c r="AC72" s="6"/>
      <c r="AE72" s="6">
        <v>578</v>
      </c>
      <c r="AF72" s="6">
        <v>159</v>
      </c>
      <c r="AG72" s="6"/>
      <c r="AH72" s="6"/>
      <c r="AI72">
        <v>1602</v>
      </c>
      <c r="AJ72" s="7">
        <v>4.0046296296296295E-2</v>
      </c>
      <c r="AK72" s="8" t="s">
        <v>1570</v>
      </c>
      <c r="AL72" s="8" t="s">
        <v>1175</v>
      </c>
      <c r="AM72" s="6" t="s">
        <v>14</v>
      </c>
      <c r="AN72" s="6" t="s">
        <v>1014</v>
      </c>
      <c r="AO72" s="6">
        <v>3</v>
      </c>
      <c r="AP72" s="6" t="s">
        <v>16</v>
      </c>
      <c r="AR72" s="6"/>
      <c r="AS72" s="29">
        <f>AS$270</f>
        <v>141</v>
      </c>
      <c r="AT72" s="6"/>
      <c r="AU72" s="6"/>
      <c r="AV72" s="6"/>
      <c r="AW72" s="7"/>
      <c r="AX72" s="8"/>
      <c r="AY72" s="8"/>
      <c r="AZ72" s="6"/>
      <c r="BA72" s="6"/>
      <c r="BB72" s="6"/>
      <c r="BC72" s="6"/>
      <c r="BE72" s="6"/>
      <c r="BF72" s="29">
        <f t="shared" si="6"/>
        <v>163</v>
      </c>
      <c r="BG72" s="6"/>
      <c r="BH72" s="6"/>
      <c r="BI72" s="6"/>
      <c r="BJ72" s="7"/>
      <c r="BK72" s="8"/>
      <c r="BL72" s="8"/>
      <c r="BM72" s="6"/>
      <c r="BN72" s="6"/>
      <c r="BO72" s="6"/>
      <c r="BP72" s="6"/>
    </row>
    <row r="73" spans="1:68" x14ac:dyDescent="0.3">
      <c r="A73">
        <v>14</v>
      </c>
      <c r="B73">
        <v>1</v>
      </c>
      <c r="C73" s="8" t="s">
        <v>1039</v>
      </c>
      <c r="D73" s="8" t="s">
        <v>1040</v>
      </c>
      <c r="E73" s="6" t="s">
        <v>155</v>
      </c>
      <c r="F73" s="6" t="s">
        <v>1018</v>
      </c>
      <c r="G73" s="6">
        <f t="shared" si="9"/>
        <v>21</v>
      </c>
      <c r="H73" s="6">
        <f t="shared" si="10"/>
        <v>15</v>
      </c>
      <c r="I73" s="6">
        <f t="shared" si="11"/>
        <v>27</v>
      </c>
      <c r="J73" s="6">
        <f t="shared" si="12"/>
        <v>38</v>
      </c>
      <c r="K73" s="28">
        <f t="shared" si="13"/>
        <v>101</v>
      </c>
      <c r="L73" s="6">
        <f t="shared" ref="L73:L104" si="14">T73</f>
        <v>3</v>
      </c>
      <c r="M73" s="6">
        <f t="shared" ref="M73:M104" si="15">AG73</f>
        <v>2</v>
      </c>
      <c r="N73" s="6">
        <f t="shared" ref="N73:N104" si="16">AT73</f>
        <v>2</v>
      </c>
      <c r="O73" s="6">
        <f t="shared" ref="O73:O104" si="17">BG73</f>
        <v>1</v>
      </c>
      <c r="P73" s="28">
        <f t="shared" ref="P73:P104" si="18">SUM(L73:O73)</f>
        <v>8</v>
      </c>
      <c r="Q73" s="6"/>
      <c r="R73" s="6">
        <v>23</v>
      </c>
      <c r="S73" s="6">
        <v>21</v>
      </c>
      <c r="T73" s="6">
        <v>3</v>
      </c>
      <c r="U73" s="6"/>
      <c r="V73" s="10">
        <v>1921</v>
      </c>
      <c r="W73" s="7">
        <v>2.7696759259259258E-2</v>
      </c>
      <c r="X73" s="8" t="s">
        <v>1039</v>
      </c>
      <c r="Y73" s="8" t="s">
        <v>1040</v>
      </c>
      <c r="Z73" s="6" t="s">
        <v>155</v>
      </c>
      <c r="AA73" s="6" t="s">
        <v>1018</v>
      </c>
      <c r="AB73" s="6">
        <v>3</v>
      </c>
      <c r="AC73" s="6" t="s">
        <v>16</v>
      </c>
      <c r="AE73" s="6">
        <v>55</v>
      </c>
      <c r="AF73" s="6">
        <v>15</v>
      </c>
      <c r="AG73" s="6">
        <v>2</v>
      </c>
      <c r="AH73" s="6"/>
      <c r="AI73">
        <v>1921</v>
      </c>
      <c r="AJ73" s="7">
        <v>2.3148148148148147E-2</v>
      </c>
      <c r="AK73" s="8" t="s">
        <v>64</v>
      </c>
      <c r="AL73" s="8" t="s">
        <v>1040</v>
      </c>
      <c r="AM73" s="6" t="s">
        <v>155</v>
      </c>
      <c r="AN73" s="6" t="s">
        <v>1018</v>
      </c>
      <c r="AO73" s="6">
        <v>3</v>
      </c>
      <c r="AP73" s="6" t="s">
        <v>16</v>
      </c>
      <c r="AR73" s="6">
        <v>85</v>
      </c>
      <c r="AS73" s="6">
        <v>27</v>
      </c>
      <c r="AT73" s="6">
        <v>2</v>
      </c>
      <c r="AU73" s="6"/>
      <c r="AV73" s="6">
        <v>1921</v>
      </c>
      <c r="AW73" s="7">
        <v>2.824074074074074E-2</v>
      </c>
      <c r="AX73" s="8" t="s">
        <v>64</v>
      </c>
      <c r="AY73" s="8" t="s">
        <v>1040</v>
      </c>
      <c r="AZ73" s="6" t="s">
        <v>155</v>
      </c>
      <c r="BA73" s="6" t="s">
        <v>1018</v>
      </c>
      <c r="BB73" s="6">
        <v>3</v>
      </c>
      <c r="BC73" s="6" t="s">
        <v>16</v>
      </c>
      <c r="BE73" s="6">
        <v>41</v>
      </c>
      <c r="BF73" s="6">
        <v>38</v>
      </c>
      <c r="BG73" s="6">
        <v>1</v>
      </c>
      <c r="BH73" s="6"/>
      <c r="BI73" s="6">
        <v>1921</v>
      </c>
      <c r="BJ73" s="7">
        <v>2.9571759259259259E-2</v>
      </c>
      <c r="BK73" s="8" t="s">
        <v>64</v>
      </c>
      <c r="BL73" s="8" t="s">
        <v>1040</v>
      </c>
      <c r="BM73" s="6" t="s">
        <v>155</v>
      </c>
      <c r="BN73" s="6" t="s">
        <v>1018</v>
      </c>
      <c r="BO73" s="6">
        <v>3</v>
      </c>
      <c r="BP73" s="6" t="s">
        <v>16</v>
      </c>
    </row>
    <row r="74" spans="1:68" x14ac:dyDescent="0.3">
      <c r="A74">
        <v>28</v>
      </c>
      <c r="B74">
        <v>2</v>
      </c>
      <c r="C74" s="8" t="s">
        <v>1024</v>
      </c>
      <c r="D74" s="8" t="s">
        <v>1025</v>
      </c>
      <c r="E74" s="6" t="s">
        <v>155</v>
      </c>
      <c r="F74" s="6" t="s">
        <v>1006</v>
      </c>
      <c r="G74" s="6">
        <f t="shared" si="9"/>
        <v>10</v>
      </c>
      <c r="H74" s="6">
        <f t="shared" si="10"/>
        <v>10</v>
      </c>
      <c r="I74" s="6">
        <f t="shared" si="11"/>
        <v>7</v>
      </c>
      <c r="J74" s="29">
        <f t="shared" si="12"/>
        <v>163</v>
      </c>
      <c r="K74" s="28">
        <f t="shared" si="13"/>
        <v>190</v>
      </c>
      <c r="L74" s="6">
        <f t="shared" si="14"/>
        <v>2</v>
      </c>
      <c r="M74" s="6">
        <f t="shared" si="15"/>
        <v>1</v>
      </c>
      <c r="N74" s="6">
        <f t="shared" si="16"/>
        <v>1</v>
      </c>
      <c r="O74" s="29">
        <f t="shared" si="17"/>
        <v>11</v>
      </c>
      <c r="P74" s="28">
        <f t="shared" si="18"/>
        <v>15</v>
      </c>
      <c r="Q74" s="6"/>
      <c r="R74" s="6">
        <v>11</v>
      </c>
      <c r="S74" s="6">
        <v>10</v>
      </c>
      <c r="T74" s="6">
        <v>2</v>
      </c>
      <c r="U74" s="6"/>
      <c r="V74" s="10">
        <v>1439</v>
      </c>
      <c r="W74" s="7">
        <v>2.6863425925925926E-2</v>
      </c>
      <c r="X74" s="8" t="s">
        <v>1024</v>
      </c>
      <c r="Y74" s="8" t="s">
        <v>1025</v>
      </c>
      <c r="Z74" s="6" t="s">
        <v>155</v>
      </c>
      <c r="AA74" s="6" t="s">
        <v>1006</v>
      </c>
      <c r="AB74" s="6">
        <v>3</v>
      </c>
      <c r="AC74" s="6" t="s">
        <v>16</v>
      </c>
      <c r="AE74" s="6">
        <v>44</v>
      </c>
      <c r="AF74" s="6">
        <v>10</v>
      </c>
      <c r="AG74" s="6">
        <v>1</v>
      </c>
      <c r="AH74" s="6"/>
      <c r="AI74">
        <v>1439</v>
      </c>
      <c r="AJ74" s="7">
        <v>2.2870370370370371E-2</v>
      </c>
      <c r="AK74" s="8" t="s">
        <v>1024</v>
      </c>
      <c r="AL74" s="8" t="s">
        <v>1025</v>
      </c>
      <c r="AM74" s="6" t="s">
        <v>155</v>
      </c>
      <c r="AN74" s="6" t="s">
        <v>1006</v>
      </c>
      <c r="AO74" s="6">
        <v>3</v>
      </c>
      <c r="AP74" s="6" t="s">
        <v>16</v>
      </c>
      <c r="AR74" s="6">
        <v>37</v>
      </c>
      <c r="AS74" s="6">
        <v>7</v>
      </c>
      <c r="AT74" s="6">
        <v>1</v>
      </c>
      <c r="AU74" s="6"/>
      <c r="AV74" s="6">
        <v>1439</v>
      </c>
      <c r="AW74" s="7">
        <v>2.6527777777777779E-2</v>
      </c>
      <c r="AX74" s="8" t="s">
        <v>1024</v>
      </c>
      <c r="AY74" s="8" t="s">
        <v>1025</v>
      </c>
      <c r="AZ74" s="6" t="s">
        <v>155</v>
      </c>
      <c r="BA74" s="6" t="s">
        <v>1006</v>
      </c>
      <c r="BB74" s="6">
        <v>3</v>
      </c>
      <c r="BC74" s="6" t="s">
        <v>16</v>
      </c>
      <c r="BE74" s="6"/>
      <c r="BF74" s="29">
        <f t="shared" ref="BF74:BG77" si="19">BF$270</f>
        <v>163</v>
      </c>
      <c r="BG74" s="29">
        <f t="shared" si="19"/>
        <v>11</v>
      </c>
      <c r="BH74" s="6"/>
      <c r="BI74" s="6"/>
      <c r="BJ74" s="7"/>
      <c r="BK74" s="8"/>
      <c r="BL74" s="8"/>
      <c r="BM74" s="6"/>
      <c r="BN74" s="6"/>
      <c r="BO74" s="6"/>
      <c r="BP74" s="6"/>
    </row>
    <row r="75" spans="1:68" x14ac:dyDescent="0.3">
      <c r="A75">
        <v>129</v>
      </c>
      <c r="B75">
        <v>3</v>
      </c>
      <c r="C75" s="8" t="s">
        <v>61</v>
      </c>
      <c r="D75" s="8" t="s">
        <v>964</v>
      </c>
      <c r="E75" s="6" t="s">
        <v>155</v>
      </c>
      <c r="F75" s="6" t="s">
        <v>1018</v>
      </c>
      <c r="G75" s="6">
        <f t="shared" si="9"/>
        <v>92</v>
      </c>
      <c r="H75" s="29">
        <f t="shared" si="10"/>
        <v>171</v>
      </c>
      <c r="I75" s="6">
        <f t="shared" si="11"/>
        <v>77</v>
      </c>
      <c r="J75" s="29">
        <f t="shared" si="12"/>
        <v>163</v>
      </c>
      <c r="K75" s="28">
        <f t="shared" si="13"/>
        <v>503</v>
      </c>
      <c r="L75" s="6">
        <f t="shared" si="14"/>
        <v>4</v>
      </c>
      <c r="M75" s="29">
        <f t="shared" si="15"/>
        <v>12</v>
      </c>
      <c r="N75" s="6">
        <f t="shared" si="16"/>
        <v>3</v>
      </c>
      <c r="O75" s="29">
        <f t="shared" si="17"/>
        <v>11</v>
      </c>
      <c r="P75" s="28">
        <f t="shared" si="18"/>
        <v>30</v>
      </c>
      <c r="Q75" s="6"/>
      <c r="R75" s="6">
        <v>112</v>
      </c>
      <c r="S75" s="6">
        <v>92</v>
      </c>
      <c r="T75" s="6">
        <v>4</v>
      </c>
      <c r="U75" s="6"/>
      <c r="V75" s="10">
        <v>1935</v>
      </c>
      <c r="W75" s="7">
        <v>3.2662037037037038E-2</v>
      </c>
      <c r="X75" s="8" t="s">
        <v>61</v>
      </c>
      <c r="Y75" s="8" t="s">
        <v>964</v>
      </c>
      <c r="Z75" s="6" t="s">
        <v>155</v>
      </c>
      <c r="AA75" s="6" t="s">
        <v>1018</v>
      </c>
      <c r="AB75" s="6">
        <v>3</v>
      </c>
      <c r="AC75" s="6" t="s">
        <v>16</v>
      </c>
      <c r="AE75" s="6"/>
      <c r="AF75" s="29">
        <f t="shared" ref="AF75:AG77" si="20">AF$270</f>
        <v>171</v>
      </c>
      <c r="AG75" s="29">
        <f t="shared" si="20"/>
        <v>12</v>
      </c>
      <c r="AH75" s="6"/>
      <c r="AJ75" s="7"/>
      <c r="AK75" s="8"/>
      <c r="AL75" s="8"/>
      <c r="AM75" s="6"/>
      <c r="AN75" s="6"/>
      <c r="AO75" s="6"/>
      <c r="AP75" s="6"/>
      <c r="AR75" s="6">
        <v>255</v>
      </c>
      <c r="AS75" s="6">
        <v>77</v>
      </c>
      <c r="AT75" s="6">
        <v>3</v>
      </c>
      <c r="AU75" s="6"/>
      <c r="AV75" s="6">
        <v>1935</v>
      </c>
      <c r="AW75" s="7">
        <v>3.425925925925926E-2</v>
      </c>
      <c r="AX75" s="8" t="s">
        <v>61</v>
      </c>
      <c r="AY75" s="8" t="s">
        <v>964</v>
      </c>
      <c r="AZ75" s="6" t="s">
        <v>155</v>
      </c>
      <c r="BA75" s="6" t="s">
        <v>1018</v>
      </c>
      <c r="BB75" s="6">
        <v>3</v>
      </c>
      <c r="BC75" s="6" t="s">
        <v>16</v>
      </c>
      <c r="BE75" s="6"/>
      <c r="BF75" s="29">
        <f t="shared" si="19"/>
        <v>163</v>
      </c>
      <c r="BG75" s="29">
        <f t="shared" si="19"/>
        <v>11</v>
      </c>
      <c r="BH75" s="6"/>
      <c r="BI75" s="6"/>
      <c r="BJ75" s="7"/>
      <c r="BK75" s="8"/>
      <c r="BL75" s="8"/>
      <c r="BM75" s="6"/>
      <c r="BN75" s="6"/>
      <c r="BO75" s="6"/>
      <c r="BP75" s="6"/>
    </row>
    <row r="76" spans="1:68" x14ac:dyDescent="0.3">
      <c r="A76">
        <v>112</v>
      </c>
      <c r="B76">
        <v>4</v>
      </c>
      <c r="C76" s="8" t="s">
        <v>1016</v>
      </c>
      <c r="D76" s="8" t="s">
        <v>1017</v>
      </c>
      <c r="E76" s="6" t="s">
        <v>155</v>
      </c>
      <c r="F76" s="6" t="s">
        <v>1018</v>
      </c>
      <c r="G76" s="6">
        <f t="shared" si="9"/>
        <v>7</v>
      </c>
      <c r="H76" s="29">
        <f t="shared" si="10"/>
        <v>171</v>
      </c>
      <c r="I76" s="29">
        <f t="shared" si="11"/>
        <v>141</v>
      </c>
      <c r="J76" s="29">
        <f t="shared" si="12"/>
        <v>163</v>
      </c>
      <c r="K76" s="28">
        <f t="shared" si="13"/>
        <v>482</v>
      </c>
      <c r="L76" s="6">
        <f t="shared" si="14"/>
        <v>1</v>
      </c>
      <c r="M76" s="29">
        <f t="shared" si="15"/>
        <v>12</v>
      </c>
      <c r="N76" s="29">
        <f t="shared" si="16"/>
        <v>13</v>
      </c>
      <c r="O76" s="29">
        <f t="shared" si="17"/>
        <v>11</v>
      </c>
      <c r="P76" s="28">
        <f t="shared" si="18"/>
        <v>37</v>
      </c>
      <c r="Q76" s="6"/>
      <c r="R76" s="6">
        <v>7</v>
      </c>
      <c r="S76" s="6">
        <v>7</v>
      </c>
      <c r="T76" s="6">
        <v>1</v>
      </c>
      <c r="U76" s="6"/>
      <c r="V76" s="10">
        <v>1939</v>
      </c>
      <c r="W76" s="7">
        <v>2.6597222222222223E-2</v>
      </c>
      <c r="X76" s="8" t="s">
        <v>1016</v>
      </c>
      <c r="Y76" s="8" t="s">
        <v>1017</v>
      </c>
      <c r="Z76" s="6" t="s">
        <v>155</v>
      </c>
      <c r="AA76" s="6" t="s">
        <v>1018</v>
      </c>
      <c r="AB76" s="6">
        <v>3</v>
      </c>
      <c r="AC76" s="6" t="s">
        <v>16</v>
      </c>
      <c r="AE76" s="6"/>
      <c r="AF76" s="29">
        <f t="shared" si="20"/>
        <v>171</v>
      </c>
      <c r="AG76" s="29">
        <f t="shared" si="20"/>
        <v>12</v>
      </c>
      <c r="AH76" s="6"/>
      <c r="AJ76" s="7"/>
      <c r="AK76" s="8"/>
      <c r="AL76" s="8"/>
      <c r="AM76" s="6"/>
      <c r="AN76" s="6"/>
      <c r="AO76" s="6"/>
      <c r="AP76" s="6"/>
      <c r="AR76" s="6"/>
      <c r="AS76" s="29">
        <f>AS$270</f>
        <v>141</v>
      </c>
      <c r="AT76" s="29">
        <f>AT$270</f>
        <v>13</v>
      </c>
      <c r="AU76" s="6"/>
      <c r="AV76" s="6"/>
      <c r="AW76" s="7"/>
      <c r="AX76" s="8"/>
      <c r="AY76" s="8"/>
      <c r="AZ76" s="6"/>
      <c r="BA76" s="6"/>
      <c r="BB76" s="6"/>
      <c r="BC76" s="6"/>
      <c r="BE76" s="6"/>
      <c r="BF76" s="29">
        <f t="shared" si="19"/>
        <v>163</v>
      </c>
      <c r="BG76" s="29">
        <f t="shared" si="19"/>
        <v>11</v>
      </c>
      <c r="BH76" s="6"/>
      <c r="BI76" s="6"/>
      <c r="BJ76" s="7"/>
      <c r="BK76" s="8"/>
      <c r="BL76" s="8"/>
      <c r="BM76" s="6"/>
      <c r="BN76" s="6"/>
      <c r="BO76" s="6"/>
      <c r="BP76" s="6"/>
    </row>
    <row r="77" spans="1:68" x14ac:dyDescent="0.3">
      <c r="A77">
        <v>198</v>
      </c>
      <c r="B77">
        <v>5</v>
      </c>
      <c r="C77" s="8" t="s">
        <v>1132</v>
      </c>
      <c r="D77" s="8" t="s">
        <v>1133</v>
      </c>
      <c r="E77" s="6" t="s">
        <v>155</v>
      </c>
      <c r="F77" s="6" t="s">
        <v>1038</v>
      </c>
      <c r="G77" s="6">
        <f t="shared" si="9"/>
        <v>112</v>
      </c>
      <c r="H77" s="29">
        <f t="shared" si="10"/>
        <v>171</v>
      </c>
      <c r="I77" s="29">
        <f t="shared" si="11"/>
        <v>141</v>
      </c>
      <c r="J77" s="29">
        <f t="shared" si="12"/>
        <v>163</v>
      </c>
      <c r="K77" s="28">
        <f t="shared" si="13"/>
        <v>587</v>
      </c>
      <c r="L77" s="6">
        <f t="shared" si="14"/>
        <v>5</v>
      </c>
      <c r="M77" s="29">
        <f t="shared" si="15"/>
        <v>12</v>
      </c>
      <c r="N77" s="29">
        <f t="shared" si="16"/>
        <v>13</v>
      </c>
      <c r="O77" s="29">
        <f t="shared" si="17"/>
        <v>11</v>
      </c>
      <c r="P77" s="28">
        <f t="shared" si="18"/>
        <v>41</v>
      </c>
      <c r="Q77" s="6"/>
      <c r="R77" s="6">
        <v>144</v>
      </c>
      <c r="S77" s="6">
        <v>112</v>
      </c>
      <c r="T77" s="6">
        <v>5</v>
      </c>
      <c r="U77" s="6"/>
      <c r="V77" s="10">
        <v>2008</v>
      </c>
      <c r="W77" s="7">
        <v>3.4224537037037039E-2</v>
      </c>
      <c r="X77" s="8" t="s">
        <v>1132</v>
      </c>
      <c r="Y77" s="8" t="s">
        <v>1133</v>
      </c>
      <c r="Z77" s="6" t="s">
        <v>155</v>
      </c>
      <c r="AA77" s="6" t="s">
        <v>1038</v>
      </c>
      <c r="AB77" s="6">
        <v>3</v>
      </c>
      <c r="AC77" s="6" t="s">
        <v>16</v>
      </c>
      <c r="AE77" s="6"/>
      <c r="AF77" s="29">
        <f t="shared" si="20"/>
        <v>171</v>
      </c>
      <c r="AG77" s="29">
        <f t="shared" si="20"/>
        <v>12</v>
      </c>
      <c r="AH77" s="6"/>
      <c r="AJ77" s="7"/>
      <c r="AK77" s="8"/>
      <c r="AL77" s="8"/>
      <c r="AM77" s="6"/>
      <c r="AN77" s="6"/>
      <c r="AO77" s="6"/>
      <c r="AP77" s="6"/>
      <c r="AR77" s="6"/>
      <c r="AS77" s="29">
        <f>AS$270</f>
        <v>141</v>
      </c>
      <c r="AT77" s="29">
        <f>AT$270</f>
        <v>13</v>
      </c>
      <c r="AU77" s="6"/>
      <c r="AV77" s="6"/>
      <c r="AW77" s="7"/>
      <c r="AX77" s="8"/>
      <c r="AY77" s="8"/>
      <c r="AZ77" s="6"/>
      <c r="BA77" s="6"/>
      <c r="BB77" s="6"/>
      <c r="BC77" s="6"/>
      <c r="BE77" s="6"/>
      <c r="BF77" s="29">
        <f t="shared" si="19"/>
        <v>163</v>
      </c>
      <c r="BG77" s="29">
        <f t="shared" si="19"/>
        <v>11</v>
      </c>
      <c r="BH77" s="6"/>
      <c r="BI77" s="6"/>
      <c r="BJ77" s="7"/>
      <c r="BK77" s="8"/>
      <c r="BL77" s="8"/>
      <c r="BM77" s="6"/>
      <c r="BN77" s="6"/>
      <c r="BO77" s="6"/>
      <c r="BP77" s="6"/>
    </row>
    <row r="78" spans="1:68" x14ac:dyDescent="0.3">
      <c r="A78">
        <v>4</v>
      </c>
      <c r="B78">
        <v>1</v>
      </c>
      <c r="C78" s="8" t="s">
        <v>20</v>
      </c>
      <c r="D78" s="8" t="s">
        <v>1015</v>
      </c>
      <c r="E78" s="6" t="s">
        <v>24</v>
      </c>
      <c r="F78" s="6" t="s">
        <v>1008</v>
      </c>
      <c r="G78" s="6">
        <f t="shared" si="9"/>
        <v>6</v>
      </c>
      <c r="H78" s="6">
        <f t="shared" si="10"/>
        <v>8</v>
      </c>
      <c r="I78" s="6">
        <f t="shared" si="11"/>
        <v>6</v>
      </c>
      <c r="J78" s="6">
        <f t="shared" si="12"/>
        <v>10</v>
      </c>
      <c r="K78" s="28">
        <f t="shared" si="13"/>
        <v>30</v>
      </c>
      <c r="L78" s="6">
        <f t="shared" si="14"/>
        <v>1</v>
      </c>
      <c r="M78" s="6">
        <f t="shared" si="15"/>
        <v>2</v>
      </c>
      <c r="N78" s="6">
        <f t="shared" si="16"/>
        <v>1</v>
      </c>
      <c r="O78" s="6">
        <f t="shared" si="17"/>
        <v>2</v>
      </c>
      <c r="P78" s="28">
        <f t="shared" si="18"/>
        <v>6</v>
      </c>
      <c r="Q78" s="6"/>
      <c r="R78" s="6">
        <v>6</v>
      </c>
      <c r="S78" s="6">
        <v>6</v>
      </c>
      <c r="T78" s="6">
        <v>1</v>
      </c>
      <c r="U78" s="6">
        <v>2</v>
      </c>
      <c r="V78" s="10">
        <v>1816</v>
      </c>
      <c r="W78" s="7">
        <v>2.6377314814814815E-2</v>
      </c>
      <c r="X78" s="8" t="s">
        <v>20</v>
      </c>
      <c r="Y78" s="8" t="s">
        <v>1015</v>
      </c>
      <c r="Z78" s="6" t="s">
        <v>24</v>
      </c>
      <c r="AA78" s="6" t="s">
        <v>1008</v>
      </c>
      <c r="AB78" s="6">
        <v>3</v>
      </c>
      <c r="AC78" s="6" t="s">
        <v>16</v>
      </c>
      <c r="AE78" s="6">
        <v>34</v>
      </c>
      <c r="AF78" s="6">
        <v>8</v>
      </c>
      <c r="AG78" s="6">
        <v>2</v>
      </c>
      <c r="AH78" s="6">
        <v>4</v>
      </c>
      <c r="AI78">
        <v>1816</v>
      </c>
      <c r="AJ78" s="7">
        <v>2.2430555555555554E-2</v>
      </c>
      <c r="AK78" s="8" t="s">
        <v>20</v>
      </c>
      <c r="AL78" s="8" t="s">
        <v>1015</v>
      </c>
      <c r="AM78" s="6" t="s">
        <v>24</v>
      </c>
      <c r="AN78" s="6" t="s">
        <v>1008</v>
      </c>
      <c r="AO78" s="6">
        <v>3</v>
      </c>
      <c r="AP78" s="6" t="s">
        <v>16</v>
      </c>
      <c r="AR78" s="6">
        <v>27</v>
      </c>
      <c r="AS78" s="6">
        <v>6</v>
      </c>
      <c r="AT78" s="6">
        <v>1</v>
      </c>
      <c r="AU78" s="6">
        <v>2</v>
      </c>
      <c r="AV78" s="6">
        <v>1816</v>
      </c>
      <c r="AW78" s="7">
        <v>2.5925925925925925E-2</v>
      </c>
      <c r="AX78" s="8" t="s">
        <v>20</v>
      </c>
      <c r="AY78" s="8" t="s">
        <v>1015</v>
      </c>
      <c r="AZ78" s="6" t="s">
        <v>24</v>
      </c>
      <c r="BA78" s="6" t="s">
        <v>1008</v>
      </c>
      <c r="BB78" s="6">
        <v>3</v>
      </c>
      <c r="BC78" s="6" t="s">
        <v>16</v>
      </c>
      <c r="BE78" s="6">
        <v>10</v>
      </c>
      <c r="BF78" s="6">
        <v>10</v>
      </c>
      <c r="BG78" s="6">
        <v>2</v>
      </c>
      <c r="BH78" s="6">
        <v>4</v>
      </c>
      <c r="BI78" s="6">
        <v>1816</v>
      </c>
      <c r="BJ78" s="7">
        <v>2.6724537037037036E-2</v>
      </c>
      <c r="BK78" s="8" t="s">
        <v>20</v>
      </c>
      <c r="BL78" s="8" t="s">
        <v>1015</v>
      </c>
      <c r="BM78" s="6" t="s">
        <v>24</v>
      </c>
      <c r="BN78" s="6" t="s">
        <v>1008</v>
      </c>
      <c r="BO78" s="6">
        <v>3</v>
      </c>
      <c r="BP78" s="6" t="s">
        <v>16</v>
      </c>
    </row>
    <row r="79" spans="1:68" x14ac:dyDescent="0.3">
      <c r="A79">
        <v>6</v>
      </c>
      <c r="B79">
        <v>2</v>
      </c>
      <c r="C79" s="8" t="s">
        <v>85</v>
      </c>
      <c r="D79" s="8" t="s">
        <v>1034</v>
      </c>
      <c r="E79" s="6" t="s">
        <v>24</v>
      </c>
      <c r="F79" s="6" t="s">
        <v>1011</v>
      </c>
      <c r="G79" s="6">
        <f t="shared" si="9"/>
        <v>16</v>
      </c>
      <c r="H79" s="6">
        <f t="shared" si="10"/>
        <v>12</v>
      </c>
      <c r="I79" s="6">
        <f t="shared" si="11"/>
        <v>13</v>
      </c>
      <c r="J79" s="6">
        <f t="shared" si="12"/>
        <v>17</v>
      </c>
      <c r="K79" s="28">
        <f t="shared" si="13"/>
        <v>58</v>
      </c>
      <c r="L79" s="6">
        <f t="shared" si="14"/>
        <v>4</v>
      </c>
      <c r="M79" s="6">
        <f t="shared" si="15"/>
        <v>4</v>
      </c>
      <c r="N79" s="6">
        <f t="shared" si="16"/>
        <v>3</v>
      </c>
      <c r="O79" s="6">
        <f t="shared" si="17"/>
        <v>6</v>
      </c>
      <c r="P79" s="28">
        <f t="shared" si="18"/>
        <v>17</v>
      </c>
      <c r="Q79" s="6"/>
      <c r="R79" s="6">
        <v>17</v>
      </c>
      <c r="S79" s="6">
        <v>16</v>
      </c>
      <c r="T79" s="6">
        <v>4</v>
      </c>
      <c r="U79" s="6">
        <v>8</v>
      </c>
      <c r="V79" s="10">
        <v>1780</v>
      </c>
      <c r="W79" s="7">
        <v>2.7407407407407408E-2</v>
      </c>
      <c r="X79" s="8" t="s">
        <v>85</v>
      </c>
      <c r="Y79" s="8" t="s">
        <v>1034</v>
      </c>
      <c r="Z79" s="6" t="s">
        <v>24</v>
      </c>
      <c r="AA79" s="6" t="s">
        <v>1011</v>
      </c>
      <c r="AB79" s="6">
        <v>3</v>
      </c>
      <c r="AC79" s="6" t="s">
        <v>16</v>
      </c>
      <c r="AE79" s="6">
        <v>50</v>
      </c>
      <c r="AF79" s="6">
        <v>12</v>
      </c>
      <c r="AG79" s="6">
        <v>4</v>
      </c>
      <c r="AH79" s="6">
        <v>7</v>
      </c>
      <c r="AI79">
        <v>1780</v>
      </c>
      <c r="AJ79" s="7">
        <v>2.3043981481481481E-2</v>
      </c>
      <c r="AK79" s="8" t="s">
        <v>85</v>
      </c>
      <c r="AL79" s="8" t="s">
        <v>1034</v>
      </c>
      <c r="AM79" s="6" t="s">
        <v>24</v>
      </c>
      <c r="AN79" s="6" t="s">
        <v>1011</v>
      </c>
      <c r="AO79" s="6">
        <v>3</v>
      </c>
      <c r="AP79" s="6" t="s">
        <v>16</v>
      </c>
      <c r="AR79" s="6">
        <v>50</v>
      </c>
      <c r="AS79" s="6">
        <v>13</v>
      </c>
      <c r="AT79" s="6">
        <v>3</v>
      </c>
      <c r="AU79" s="6">
        <v>8</v>
      </c>
      <c r="AV79" s="6">
        <v>1780</v>
      </c>
      <c r="AW79" s="7">
        <v>2.7083333333333334E-2</v>
      </c>
      <c r="AX79" s="8" t="s">
        <v>85</v>
      </c>
      <c r="AY79" s="8" t="s">
        <v>1034</v>
      </c>
      <c r="AZ79" s="6" t="s">
        <v>24</v>
      </c>
      <c r="BA79" s="6" t="s">
        <v>1011</v>
      </c>
      <c r="BB79" s="6">
        <v>3</v>
      </c>
      <c r="BC79" s="6" t="s">
        <v>16</v>
      </c>
      <c r="BE79" s="6">
        <v>18</v>
      </c>
      <c r="BF79" s="6">
        <v>17</v>
      </c>
      <c r="BG79" s="6">
        <v>6</v>
      </c>
      <c r="BH79" s="6">
        <v>9</v>
      </c>
      <c r="BI79" s="6">
        <v>1780</v>
      </c>
      <c r="BJ79" s="7">
        <v>2.7627314814814816E-2</v>
      </c>
      <c r="BK79" s="8" t="s">
        <v>85</v>
      </c>
      <c r="BL79" s="8" t="s">
        <v>1034</v>
      </c>
      <c r="BM79" s="6" t="s">
        <v>24</v>
      </c>
      <c r="BN79" s="6" t="s">
        <v>1011</v>
      </c>
      <c r="BO79" s="6">
        <v>3</v>
      </c>
      <c r="BP79" s="6" t="s">
        <v>16</v>
      </c>
    </row>
    <row r="80" spans="1:68" x14ac:dyDescent="0.3">
      <c r="A80">
        <v>10</v>
      </c>
      <c r="B80">
        <v>3</v>
      </c>
      <c r="C80" s="8" t="s">
        <v>117</v>
      </c>
      <c r="D80" s="8" t="s">
        <v>950</v>
      </c>
      <c r="E80" s="6" t="s">
        <v>24</v>
      </c>
      <c r="F80" s="6" t="s">
        <v>1027</v>
      </c>
      <c r="G80" s="6">
        <f t="shared" si="9"/>
        <v>22</v>
      </c>
      <c r="H80" s="6">
        <f t="shared" si="10"/>
        <v>19</v>
      </c>
      <c r="I80" s="6">
        <f t="shared" si="11"/>
        <v>17</v>
      </c>
      <c r="J80" s="6">
        <f t="shared" si="12"/>
        <v>25</v>
      </c>
      <c r="K80" s="28">
        <f t="shared" si="13"/>
        <v>83</v>
      </c>
      <c r="L80" s="6">
        <f t="shared" si="14"/>
        <v>5</v>
      </c>
      <c r="M80" s="6">
        <f t="shared" si="15"/>
        <v>5</v>
      </c>
      <c r="N80" s="6">
        <f t="shared" si="16"/>
        <v>5</v>
      </c>
      <c r="O80" s="6">
        <f t="shared" si="17"/>
        <v>8</v>
      </c>
      <c r="P80" s="28">
        <f t="shared" si="18"/>
        <v>23</v>
      </c>
      <c r="Q80" s="6"/>
      <c r="R80" s="6">
        <v>24</v>
      </c>
      <c r="S80" s="6">
        <v>22</v>
      </c>
      <c r="T80" s="6">
        <v>5</v>
      </c>
      <c r="U80" s="6">
        <v>11</v>
      </c>
      <c r="V80" s="10">
        <v>2045</v>
      </c>
      <c r="W80" s="7">
        <v>2.7893518518518519E-2</v>
      </c>
      <c r="X80" s="8" t="s">
        <v>117</v>
      </c>
      <c r="Y80" s="8" t="s">
        <v>950</v>
      </c>
      <c r="Z80" s="6" t="s">
        <v>24</v>
      </c>
      <c r="AA80" s="6" t="s">
        <v>1027</v>
      </c>
      <c r="AB80" s="6">
        <v>3</v>
      </c>
      <c r="AC80" s="6" t="s">
        <v>16</v>
      </c>
      <c r="AE80" s="6">
        <v>60</v>
      </c>
      <c r="AF80" s="6">
        <v>19</v>
      </c>
      <c r="AG80" s="6">
        <v>5</v>
      </c>
      <c r="AH80" s="6">
        <v>11</v>
      </c>
      <c r="AI80">
        <v>2045</v>
      </c>
      <c r="AJ80" s="7">
        <v>2.3310185185185184E-2</v>
      </c>
      <c r="AK80" s="8" t="s">
        <v>117</v>
      </c>
      <c r="AL80" s="8" t="s">
        <v>950</v>
      </c>
      <c r="AM80" s="6" t="s">
        <v>24</v>
      </c>
      <c r="AN80" s="6" t="s">
        <v>1027</v>
      </c>
      <c r="AO80" s="6">
        <v>3</v>
      </c>
      <c r="AP80" s="6" t="s">
        <v>16</v>
      </c>
      <c r="AR80" s="6">
        <v>63</v>
      </c>
      <c r="AS80" s="6">
        <v>17</v>
      </c>
      <c r="AT80" s="6">
        <v>5</v>
      </c>
      <c r="AU80" s="6">
        <v>11</v>
      </c>
      <c r="AV80" s="6">
        <v>2045</v>
      </c>
      <c r="AW80" s="7">
        <v>2.7557870370370371E-2</v>
      </c>
      <c r="AX80" s="8" t="s">
        <v>117</v>
      </c>
      <c r="AY80" s="8" t="s">
        <v>950</v>
      </c>
      <c r="AZ80" s="6" t="s">
        <v>24</v>
      </c>
      <c r="BA80" s="6" t="s">
        <v>1027</v>
      </c>
      <c r="BB80" s="6">
        <v>3</v>
      </c>
      <c r="BC80" s="6" t="s">
        <v>16</v>
      </c>
      <c r="BE80" s="6">
        <v>26</v>
      </c>
      <c r="BF80" s="6">
        <v>25</v>
      </c>
      <c r="BG80" s="6">
        <v>8</v>
      </c>
      <c r="BH80" s="6">
        <v>16</v>
      </c>
      <c r="BI80" s="6">
        <v>2045</v>
      </c>
      <c r="BJ80" s="7">
        <v>2.8159722222222225E-2</v>
      </c>
      <c r="BK80" s="8" t="s">
        <v>117</v>
      </c>
      <c r="BL80" s="8" t="s">
        <v>950</v>
      </c>
      <c r="BM80" s="6" t="s">
        <v>24</v>
      </c>
      <c r="BN80" s="6" t="s">
        <v>1027</v>
      </c>
      <c r="BO80" s="6">
        <v>3</v>
      </c>
      <c r="BP80" s="6" t="s">
        <v>16</v>
      </c>
    </row>
    <row r="81" spans="1:68" x14ac:dyDescent="0.3">
      <c r="A81">
        <v>11</v>
      </c>
      <c r="B81">
        <v>4</v>
      </c>
      <c r="C81" s="8" t="s">
        <v>125</v>
      </c>
      <c r="D81" s="8" t="s">
        <v>1047</v>
      </c>
      <c r="E81" s="6" t="s">
        <v>24</v>
      </c>
      <c r="F81" s="6" t="s">
        <v>1018</v>
      </c>
      <c r="G81" s="6">
        <f t="shared" si="9"/>
        <v>28</v>
      </c>
      <c r="H81" s="6">
        <f t="shared" si="10"/>
        <v>20</v>
      </c>
      <c r="I81" s="6">
        <f t="shared" si="11"/>
        <v>16</v>
      </c>
      <c r="J81" s="6">
        <f t="shared" si="12"/>
        <v>22</v>
      </c>
      <c r="K81" s="28">
        <f t="shared" si="13"/>
        <v>86</v>
      </c>
      <c r="L81" s="6">
        <f t="shared" si="14"/>
        <v>7</v>
      </c>
      <c r="M81" s="6">
        <f t="shared" si="15"/>
        <v>6</v>
      </c>
      <c r="N81" s="6">
        <f t="shared" si="16"/>
        <v>4</v>
      </c>
      <c r="O81" s="6">
        <f t="shared" si="17"/>
        <v>7</v>
      </c>
      <c r="P81" s="28">
        <f t="shared" si="18"/>
        <v>24</v>
      </c>
      <c r="Q81" s="6"/>
      <c r="R81" s="6">
        <v>30</v>
      </c>
      <c r="S81" s="6">
        <v>28</v>
      </c>
      <c r="T81" s="6">
        <v>7</v>
      </c>
      <c r="U81" s="6">
        <v>16</v>
      </c>
      <c r="V81" s="10">
        <v>1928</v>
      </c>
      <c r="W81" s="7">
        <v>2.8391203703703703E-2</v>
      </c>
      <c r="X81" s="8" t="s">
        <v>125</v>
      </c>
      <c r="Y81" s="8" t="s">
        <v>1047</v>
      </c>
      <c r="Z81" s="6" t="s">
        <v>24</v>
      </c>
      <c r="AA81" s="6" t="s">
        <v>1018</v>
      </c>
      <c r="AB81" s="6">
        <v>3</v>
      </c>
      <c r="AC81" s="6" t="s">
        <v>16</v>
      </c>
      <c r="AE81" s="6">
        <v>61</v>
      </c>
      <c r="AF81" s="6">
        <v>20</v>
      </c>
      <c r="AG81" s="6">
        <v>6</v>
      </c>
      <c r="AH81" s="6">
        <v>12</v>
      </c>
      <c r="AI81">
        <v>1928</v>
      </c>
      <c r="AJ81" s="7">
        <v>2.3321759259259261E-2</v>
      </c>
      <c r="AK81" s="8" t="s">
        <v>125</v>
      </c>
      <c r="AL81" s="8" t="s">
        <v>1047</v>
      </c>
      <c r="AM81" s="6" t="s">
        <v>24</v>
      </c>
      <c r="AN81" s="6" t="s">
        <v>1018</v>
      </c>
      <c r="AO81" s="6">
        <v>3</v>
      </c>
      <c r="AP81" s="6" t="s">
        <v>16</v>
      </c>
      <c r="AR81" s="6">
        <v>61</v>
      </c>
      <c r="AS81" s="6">
        <v>16</v>
      </c>
      <c r="AT81" s="6">
        <v>4</v>
      </c>
      <c r="AU81" s="6">
        <v>10</v>
      </c>
      <c r="AV81" s="6">
        <v>1928</v>
      </c>
      <c r="AW81" s="7">
        <v>2.7418981481481482E-2</v>
      </c>
      <c r="AX81" s="8" t="s">
        <v>125</v>
      </c>
      <c r="AY81" s="8" t="s">
        <v>1047</v>
      </c>
      <c r="AZ81" s="6" t="s">
        <v>24</v>
      </c>
      <c r="BA81" s="6" t="s">
        <v>1018</v>
      </c>
      <c r="BB81" s="6">
        <v>3</v>
      </c>
      <c r="BC81" s="6" t="s">
        <v>16</v>
      </c>
      <c r="BE81" s="6">
        <v>23</v>
      </c>
      <c r="BF81" s="6">
        <v>22</v>
      </c>
      <c r="BG81" s="6">
        <v>7</v>
      </c>
      <c r="BH81" s="6">
        <v>13</v>
      </c>
      <c r="BI81" s="6">
        <v>1928</v>
      </c>
      <c r="BJ81" s="7">
        <v>2.7916666666666666E-2</v>
      </c>
      <c r="BK81" s="8" t="s">
        <v>125</v>
      </c>
      <c r="BL81" s="8" t="s">
        <v>1047</v>
      </c>
      <c r="BM81" s="6" t="s">
        <v>24</v>
      </c>
      <c r="BN81" s="6" t="s">
        <v>1018</v>
      </c>
      <c r="BO81" s="6">
        <v>3</v>
      </c>
      <c r="BP81" s="6" t="s">
        <v>16</v>
      </c>
    </row>
    <row r="82" spans="1:68" x14ac:dyDescent="0.3">
      <c r="A82">
        <v>12</v>
      </c>
      <c r="B82">
        <v>5</v>
      </c>
      <c r="C82" s="8" t="s">
        <v>25</v>
      </c>
      <c r="D82" s="8" t="s">
        <v>1043</v>
      </c>
      <c r="E82" s="6" t="s">
        <v>24</v>
      </c>
      <c r="F82" s="6" t="s">
        <v>1011</v>
      </c>
      <c r="G82" s="6">
        <f t="shared" si="9"/>
        <v>25</v>
      </c>
      <c r="H82" s="6">
        <f t="shared" si="10"/>
        <v>28</v>
      </c>
      <c r="I82" s="6">
        <f t="shared" si="11"/>
        <v>25</v>
      </c>
      <c r="J82" s="6">
        <f t="shared" si="12"/>
        <v>14</v>
      </c>
      <c r="K82" s="28">
        <f t="shared" si="13"/>
        <v>92</v>
      </c>
      <c r="L82" s="6">
        <f t="shared" si="14"/>
        <v>6</v>
      </c>
      <c r="M82" s="6">
        <f t="shared" si="15"/>
        <v>9</v>
      </c>
      <c r="N82" s="6">
        <f t="shared" si="16"/>
        <v>6</v>
      </c>
      <c r="O82" s="6">
        <f t="shared" si="17"/>
        <v>4</v>
      </c>
      <c r="P82" s="28">
        <f t="shared" si="18"/>
        <v>25</v>
      </c>
      <c r="Q82" s="6"/>
      <c r="R82" s="6">
        <v>27</v>
      </c>
      <c r="S82" s="6">
        <v>25</v>
      </c>
      <c r="T82" s="6">
        <v>6</v>
      </c>
      <c r="U82" s="6">
        <v>13</v>
      </c>
      <c r="V82" s="10">
        <v>1776</v>
      </c>
      <c r="W82" s="7">
        <v>2.8206018518518519E-2</v>
      </c>
      <c r="X82" s="8" t="s">
        <v>25</v>
      </c>
      <c r="Y82" s="8" t="s">
        <v>1043</v>
      </c>
      <c r="Z82" s="6" t="s">
        <v>24</v>
      </c>
      <c r="AA82" s="6" t="s">
        <v>1011</v>
      </c>
      <c r="AB82" s="6">
        <v>3</v>
      </c>
      <c r="AC82" s="6" t="s">
        <v>16</v>
      </c>
      <c r="AE82" s="6">
        <v>88</v>
      </c>
      <c r="AF82" s="6">
        <v>28</v>
      </c>
      <c r="AG82" s="6">
        <v>9</v>
      </c>
      <c r="AH82" s="6">
        <v>17</v>
      </c>
      <c r="AI82">
        <v>1776</v>
      </c>
      <c r="AJ82" s="7">
        <v>2.4027777777777776E-2</v>
      </c>
      <c r="AK82" s="8" t="s">
        <v>25</v>
      </c>
      <c r="AL82" s="8" t="s">
        <v>1043</v>
      </c>
      <c r="AM82" s="6" t="s">
        <v>24</v>
      </c>
      <c r="AN82" s="6" t="s">
        <v>1011</v>
      </c>
      <c r="AO82" s="6">
        <v>3</v>
      </c>
      <c r="AP82" s="6" t="s">
        <v>16</v>
      </c>
      <c r="AR82" s="6">
        <v>81</v>
      </c>
      <c r="AS82" s="6">
        <v>25</v>
      </c>
      <c r="AT82" s="6">
        <v>6</v>
      </c>
      <c r="AU82" s="6">
        <v>15</v>
      </c>
      <c r="AV82" s="6">
        <v>1776</v>
      </c>
      <c r="AW82" s="7">
        <v>2.8148148148148148E-2</v>
      </c>
      <c r="AX82" s="8" t="s">
        <v>25</v>
      </c>
      <c r="AY82" s="8" t="s">
        <v>1043</v>
      </c>
      <c r="AZ82" s="6" t="s">
        <v>24</v>
      </c>
      <c r="BA82" s="6" t="s">
        <v>1011</v>
      </c>
      <c r="BB82" s="6">
        <v>3</v>
      </c>
      <c r="BC82" s="6" t="s">
        <v>16</v>
      </c>
      <c r="BE82" s="6">
        <v>15</v>
      </c>
      <c r="BF82" s="6">
        <v>14</v>
      </c>
      <c r="BG82" s="6">
        <v>4</v>
      </c>
      <c r="BH82" s="6">
        <v>7</v>
      </c>
      <c r="BI82" s="6">
        <v>1776</v>
      </c>
      <c r="BJ82" s="7">
        <v>2.747685185185185E-2</v>
      </c>
      <c r="BK82" s="8" t="s">
        <v>25</v>
      </c>
      <c r="BL82" s="8" t="s">
        <v>1043</v>
      </c>
      <c r="BM82" s="6" t="s">
        <v>24</v>
      </c>
      <c r="BN82" s="6" t="s">
        <v>1011</v>
      </c>
      <c r="BO82" s="6">
        <v>3</v>
      </c>
      <c r="BP82" s="6" t="s">
        <v>16</v>
      </c>
    </row>
    <row r="83" spans="1:68" x14ac:dyDescent="0.3">
      <c r="A83">
        <v>18</v>
      </c>
      <c r="B83">
        <v>6</v>
      </c>
      <c r="C83" s="8" t="s">
        <v>1062</v>
      </c>
      <c r="D83" s="8" t="s">
        <v>1063</v>
      </c>
      <c r="E83" s="6" t="s">
        <v>24</v>
      </c>
      <c r="F83" s="6" t="s">
        <v>1014</v>
      </c>
      <c r="G83" s="6">
        <f t="shared" si="9"/>
        <v>43</v>
      </c>
      <c r="H83" s="6">
        <f t="shared" si="10"/>
        <v>29</v>
      </c>
      <c r="I83" s="6">
        <f t="shared" si="11"/>
        <v>32</v>
      </c>
      <c r="J83" s="6">
        <f t="shared" si="12"/>
        <v>32</v>
      </c>
      <c r="K83" s="28">
        <f t="shared" si="13"/>
        <v>136</v>
      </c>
      <c r="L83" s="6">
        <f t="shared" si="14"/>
        <v>12</v>
      </c>
      <c r="M83" s="6">
        <f t="shared" si="15"/>
        <v>10</v>
      </c>
      <c r="N83" s="6">
        <f t="shared" si="16"/>
        <v>10</v>
      </c>
      <c r="O83" s="6">
        <f t="shared" si="17"/>
        <v>12</v>
      </c>
      <c r="P83" s="28">
        <f t="shared" si="18"/>
        <v>44</v>
      </c>
      <c r="Q83" s="6"/>
      <c r="R83" s="6">
        <v>47</v>
      </c>
      <c r="S83" s="6">
        <v>43</v>
      </c>
      <c r="T83" s="6">
        <v>12</v>
      </c>
      <c r="U83" s="6">
        <v>22</v>
      </c>
      <c r="V83" s="10">
        <v>1591</v>
      </c>
      <c r="W83" s="7">
        <v>2.9618055555555557E-2</v>
      </c>
      <c r="X83" s="8" t="s">
        <v>1062</v>
      </c>
      <c r="Y83" s="8" t="s">
        <v>1063</v>
      </c>
      <c r="Z83" s="6" t="s">
        <v>24</v>
      </c>
      <c r="AA83" s="6" t="s">
        <v>1014</v>
      </c>
      <c r="AB83" s="6">
        <v>3</v>
      </c>
      <c r="AC83" s="6" t="s">
        <v>16</v>
      </c>
      <c r="AE83" s="6">
        <v>93</v>
      </c>
      <c r="AF83" s="6">
        <v>29</v>
      </c>
      <c r="AG83" s="6">
        <v>10</v>
      </c>
      <c r="AH83" s="6">
        <v>18</v>
      </c>
      <c r="AI83">
        <v>1591</v>
      </c>
      <c r="AJ83" s="7">
        <v>2.420138888888889E-2</v>
      </c>
      <c r="AK83" s="8" t="s">
        <v>1062</v>
      </c>
      <c r="AL83" s="8" t="s">
        <v>1063</v>
      </c>
      <c r="AM83" s="6" t="s">
        <v>24</v>
      </c>
      <c r="AN83" s="6" t="s">
        <v>1014</v>
      </c>
      <c r="AO83" s="6">
        <v>3</v>
      </c>
      <c r="AP83" s="6" t="s">
        <v>16</v>
      </c>
      <c r="AR83" s="6">
        <v>101</v>
      </c>
      <c r="AS83" s="6">
        <v>32</v>
      </c>
      <c r="AT83" s="6">
        <v>10</v>
      </c>
      <c r="AU83" s="6">
        <v>19</v>
      </c>
      <c r="AV83" s="6">
        <v>1591</v>
      </c>
      <c r="AW83" s="7">
        <v>2.8622685185185185E-2</v>
      </c>
      <c r="AX83" s="8" t="s">
        <v>1062</v>
      </c>
      <c r="AY83" s="8" t="s">
        <v>1063</v>
      </c>
      <c r="AZ83" s="6" t="s">
        <v>24</v>
      </c>
      <c r="BA83" s="6" t="s">
        <v>1014</v>
      </c>
      <c r="BB83" s="6">
        <v>3</v>
      </c>
      <c r="BC83" s="6" t="s">
        <v>16</v>
      </c>
      <c r="BE83" s="6">
        <v>35</v>
      </c>
      <c r="BF83" s="6">
        <v>32</v>
      </c>
      <c r="BG83" s="6">
        <v>12</v>
      </c>
      <c r="BH83" s="6">
        <v>21</v>
      </c>
      <c r="BI83" s="6">
        <v>1591</v>
      </c>
      <c r="BJ83" s="7">
        <v>2.914351851851852E-2</v>
      </c>
      <c r="BK83" s="8" t="s">
        <v>1062</v>
      </c>
      <c r="BL83" s="8" t="s">
        <v>1063</v>
      </c>
      <c r="BM83" s="6" t="s">
        <v>24</v>
      </c>
      <c r="BN83" s="6" t="s">
        <v>1014</v>
      </c>
      <c r="BO83" s="6">
        <v>3</v>
      </c>
      <c r="BP83" s="6" t="s">
        <v>16</v>
      </c>
    </row>
    <row r="84" spans="1:68" x14ac:dyDescent="0.3">
      <c r="A84">
        <v>19</v>
      </c>
      <c r="B84">
        <v>7</v>
      </c>
      <c r="C84" s="8" t="s">
        <v>30</v>
      </c>
      <c r="D84" s="8" t="s">
        <v>1052</v>
      </c>
      <c r="E84" s="6" t="s">
        <v>24</v>
      </c>
      <c r="F84" s="6" t="s">
        <v>1027</v>
      </c>
      <c r="G84" s="6">
        <f t="shared" si="9"/>
        <v>32</v>
      </c>
      <c r="H84" s="6">
        <f t="shared" si="10"/>
        <v>37</v>
      </c>
      <c r="I84" s="6">
        <f t="shared" si="11"/>
        <v>34</v>
      </c>
      <c r="J84" s="6">
        <f t="shared" si="12"/>
        <v>36</v>
      </c>
      <c r="K84" s="28">
        <f t="shared" si="13"/>
        <v>139</v>
      </c>
      <c r="L84" s="6">
        <f t="shared" si="14"/>
        <v>8</v>
      </c>
      <c r="M84" s="6">
        <f t="shared" si="15"/>
        <v>13</v>
      </c>
      <c r="N84" s="6">
        <f t="shared" si="16"/>
        <v>11</v>
      </c>
      <c r="O84" s="6">
        <f t="shared" si="17"/>
        <v>13</v>
      </c>
      <c r="P84" s="28">
        <f t="shared" si="18"/>
        <v>45</v>
      </c>
      <c r="Q84" s="6"/>
      <c r="R84" s="6">
        <v>35</v>
      </c>
      <c r="S84" s="6">
        <v>32</v>
      </c>
      <c r="T84" s="6">
        <v>8</v>
      </c>
      <c r="U84" s="6">
        <v>17</v>
      </c>
      <c r="V84" s="10">
        <v>2044</v>
      </c>
      <c r="W84" s="7">
        <v>2.8946759259259259E-2</v>
      </c>
      <c r="X84" s="8" t="s">
        <v>30</v>
      </c>
      <c r="Y84" s="8" t="s">
        <v>1052</v>
      </c>
      <c r="Z84" s="6" t="s">
        <v>24</v>
      </c>
      <c r="AA84" s="6" t="s">
        <v>1027</v>
      </c>
      <c r="AB84" s="6">
        <v>3</v>
      </c>
      <c r="AC84" s="6" t="s">
        <v>16</v>
      </c>
      <c r="AE84" s="6">
        <v>110</v>
      </c>
      <c r="AF84" s="6">
        <v>37</v>
      </c>
      <c r="AG84" s="6">
        <v>13</v>
      </c>
      <c r="AH84" s="6">
        <v>22</v>
      </c>
      <c r="AI84">
        <v>2044</v>
      </c>
      <c r="AJ84" s="7">
        <v>2.4560185185185185E-2</v>
      </c>
      <c r="AK84" s="8" t="s">
        <v>30</v>
      </c>
      <c r="AL84" s="8" t="s">
        <v>1052</v>
      </c>
      <c r="AM84" s="6" t="s">
        <v>24</v>
      </c>
      <c r="AN84" s="6" t="s">
        <v>1027</v>
      </c>
      <c r="AO84" s="6">
        <v>3</v>
      </c>
      <c r="AP84" s="6" t="s">
        <v>16</v>
      </c>
      <c r="AR84" s="6">
        <v>105</v>
      </c>
      <c r="AS84" s="6">
        <v>34</v>
      </c>
      <c r="AT84" s="6">
        <v>11</v>
      </c>
      <c r="AU84" s="6">
        <v>20</v>
      </c>
      <c r="AV84" s="6">
        <v>2044</v>
      </c>
      <c r="AW84" s="7">
        <v>2.8784722222222222E-2</v>
      </c>
      <c r="AX84" s="8" t="s">
        <v>30</v>
      </c>
      <c r="AY84" s="8" t="s">
        <v>1052</v>
      </c>
      <c r="AZ84" s="6" t="s">
        <v>24</v>
      </c>
      <c r="BA84" s="6" t="s">
        <v>1027</v>
      </c>
      <c r="BB84" s="6">
        <v>3</v>
      </c>
      <c r="BC84" s="6" t="s">
        <v>16</v>
      </c>
      <c r="BE84" s="6">
        <v>39</v>
      </c>
      <c r="BF84" s="6">
        <v>36</v>
      </c>
      <c r="BG84" s="6">
        <v>13</v>
      </c>
      <c r="BH84" s="6">
        <v>23</v>
      </c>
      <c r="BI84" s="6">
        <v>2044</v>
      </c>
      <c r="BJ84" s="7">
        <v>2.9444444444444443E-2</v>
      </c>
      <c r="BK84" s="8" t="s">
        <v>30</v>
      </c>
      <c r="BL84" s="8" t="s">
        <v>1052</v>
      </c>
      <c r="BM84" s="6" t="s">
        <v>24</v>
      </c>
      <c r="BN84" s="6" t="s">
        <v>1027</v>
      </c>
      <c r="BO84" s="6">
        <v>3</v>
      </c>
      <c r="BP84" s="6" t="s">
        <v>16</v>
      </c>
    </row>
    <row r="85" spans="1:68" x14ac:dyDescent="0.3">
      <c r="A85">
        <v>23</v>
      </c>
      <c r="B85">
        <v>8</v>
      </c>
      <c r="C85" s="8" t="s">
        <v>1064</v>
      </c>
      <c r="D85" s="8" t="s">
        <v>1065</v>
      </c>
      <c r="E85" s="6" t="s">
        <v>24</v>
      </c>
      <c r="F85" s="6" t="s">
        <v>1027</v>
      </c>
      <c r="G85" s="6">
        <f t="shared" si="9"/>
        <v>44</v>
      </c>
      <c r="H85" s="6">
        <f t="shared" si="10"/>
        <v>44</v>
      </c>
      <c r="I85" s="6">
        <f t="shared" si="11"/>
        <v>36</v>
      </c>
      <c r="J85" s="6">
        <f t="shared" si="12"/>
        <v>44</v>
      </c>
      <c r="K85" s="28">
        <f t="shared" si="13"/>
        <v>168</v>
      </c>
      <c r="L85" s="6">
        <f t="shared" si="14"/>
        <v>13</v>
      </c>
      <c r="M85" s="6">
        <f t="shared" si="15"/>
        <v>17</v>
      </c>
      <c r="N85" s="6">
        <f t="shared" si="16"/>
        <v>12</v>
      </c>
      <c r="O85" s="6">
        <f t="shared" si="17"/>
        <v>17</v>
      </c>
      <c r="P85" s="28">
        <f t="shared" si="18"/>
        <v>59</v>
      </c>
      <c r="Q85" s="6"/>
      <c r="R85" s="6">
        <v>48</v>
      </c>
      <c r="S85" s="6">
        <v>44</v>
      </c>
      <c r="T85" s="6">
        <v>13</v>
      </c>
      <c r="U85" s="6">
        <v>23</v>
      </c>
      <c r="V85" s="10">
        <v>2028</v>
      </c>
      <c r="W85" s="7">
        <v>2.9652777777777778E-2</v>
      </c>
      <c r="X85" s="8" t="s">
        <v>1064</v>
      </c>
      <c r="Y85" s="8" t="s">
        <v>1065</v>
      </c>
      <c r="Z85" s="6" t="s">
        <v>24</v>
      </c>
      <c r="AA85" s="6" t="s">
        <v>1027</v>
      </c>
      <c r="AB85" s="6">
        <v>3</v>
      </c>
      <c r="AC85" s="6" t="s">
        <v>16</v>
      </c>
      <c r="AE85" s="6">
        <v>129</v>
      </c>
      <c r="AF85" s="6">
        <v>44</v>
      </c>
      <c r="AG85" s="6">
        <v>17</v>
      </c>
      <c r="AH85" s="6">
        <v>27</v>
      </c>
      <c r="AI85">
        <v>2028</v>
      </c>
      <c r="AJ85" s="7">
        <v>2.5127314814814814E-2</v>
      </c>
      <c r="AK85" s="8" t="s">
        <v>1064</v>
      </c>
      <c r="AL85" s="8" t="s">
        <v>1065</v>
      </c>
      <c r="AM85" s="6" t="s">
        <v>24</v>
      </c>
      <c r="AN85" s="6" t="s">
        <v>1027</v>
      </c>
      <c r="AO85" s="6">
        <v>3</v>
      </c>
      <c r="AP85" s="6" t="s">
        <v>16</v>
      </c>
      <c r="AR85" s="6">
        <v>118</v>
      </c>
      <c r="AS85" s="6">
        <v>36</v>
      </c>
      <c r="AT85" s="6">
        <v>12</v>
      </c>
      <c r="AU85" s="6">
        <v>21</v>
      </c>
      <c r="AV85" s="6">
        <v>2028</v>
      </c>
      <c r="AW85" s="7">
        <v>2.9699074074074076E-2</v>
      </c>
      <c r="AX85" s="8" t="s">
        <v>1064</v>
      </c>
      <c r="AY85" s="8" t="s">
        <v>1065</v>
      </c>
      <c r="AZ85" s="6" t="s">
        <v>24</v>
      </c>
      <c r="BA85" s="6" t="s">
        <v>1027</v>
      </c>
      <c r="BB85" s="6">
        <v>3</v>
      </c>
      <c r="BC85" s="6" t="s">
        <v>16</v>
      </c>
      <c r="BE85" s="6">
        <v>48</v>
      </c>
      <c r="BF85" s="6">
        <v>44</v>
      </c>
      <c r="BG85" s="6">
        <v>17</v>
      </c>
      <c r="BH85" s="6">
        <v>28</v>
      </c>
      <c r="BI85" s="6">
        <v>2028</v>
      </c>
      <c r="BJ85" s="7">
        <v>3.0173611111111109E-2</v>
      </c>
      <c r="BK85" s="8" t="s">
        <v>1064</v>
      </c>
      <c r="BL85" s="8" t="s">
        <v>1065</v>
      </c>
      <c r="BM85" s="6" t="s">
        <v>24</v>
      </c>
      <c r="BN85" s="6" t="s">
        <v>1027</v>
      </c>
      <c r="BO85" s="6">
        <v>3</v>
      </c>
      <c r="BP85" s="6" t="s">
        <v>16</v>
      </c>
    </row>
    <row r="86" spans="1:68" x14ac:dyDescent="0.3">
      <c r="A86">
        <v>24</v>
      </c>
      <c r="B86">
        <v>9</v>
      </c>
      <c r="C86" s="8" t="s">
        <v>610</v>
      </c>
      <c r="D86" s="8" t="s">
        <v>23</v>
      </c>
      <c r="E86" s="6" t="s">
        <v>24</v>
      </c>
      <c r="F86" s="6" t="s">
        <v>1038</v>
      </c>
      <c r="G86" s="6">
        <f t="shared" si="9"/>
        <v>40</v>
      </c>
      <c r="H86" s="6">
        <f t="shared" si="10"/>
        <v>50</v>
      </c>
      <c r="I86" s="6">
        <f t="shared" si="11"/>
        <v>41</v>
      </c>
      <c r="J86" s="6">
        <f t="shared" si="12"/>
        <v>43</v>
      </c>
      <c r="K86" s="28">
        <f t="shared" si="13"/>
        <v>174</v>
      </c>
      <c r="L86" s="6">
        <f t="shared" si="14"/>
        <v>10</v>
      </c>
      <c r="M86" s="6">
        <f t="shared" si="15"/>
        <v>21</v>
      </c>
      <c r="N86" s="6">
        <f t="shared" si="16"/>
        <v>14</v>
      </c>
      <c r="O86" s="6">
        <f t="shared" si="17"/>
        <v>16</v>
      </c>
      <c r="P86" s="28">
        <f t="shared" si="18"/>
        <v>61</v>
      </c>
      <c r="Q86" s="6"/>
      <c r="R86" s="6">
        <v>44</v>
      </c>
      <c r="S86" s="6">
        <v>40</v>
      </c>
      <c r="T86" s="6">
        <v>10</v>
      </c>
      <c r="U86" s="6">
        <v>19</v>
      </c>
      <c r="V86" s="10">
        <v>1968</v>
      </c>
      <c r="W86" s="7">
        <v>2.943287037037037E-2</v>
      </c>
      <c r="X86" s="8" t="s">
        <v>610</v>
      </c>
      <c r="Y86" s="8" t="s">
        <v>23</v>
      </c>
      <c r="Z86" s="6" t="s">
        <v>24</v>
      </c>
      <c r="AA86" s="6" t="s">
        <v>1038</v>
      </c>
      <c r="AB86" s="6">
        <v>3</v>
      </c>
      <c r="AC86" s="6" t="s">
        <v>16</v>
      </c>
      <c r="AE86" s="6">
        <v>147</v>
      </c>
      <c r="AF86" s="6">
        <v>50</v>
      </c>
      <c r="AG86" s="6">
        <v>21</v>
      </c>
      <c r="AH86" s="6">
        <v>32</v>
      </c>
      <c r="AI86">
        <v>1968</v>
      </c>
      <c r="AJ86" s="7">
        <v>2.5474537037037039E-2</v>
      </c>
      <c r="AK86" s="8" t="s">
        <v>610</v>
      </c>
      <c r="AL86" s="8" t="s">
        <v>23</v>
      </c>
      <c r="AM86" s="6" t="s">
        <v>24</v>
      </c>
      <c r="AN86" s="6" t="s">
        <v>1038</v>
      </c>
      <c r="AO86" s="6">
        <v>3</v>
      </c>
      <c r="AP86" s="6" t="s">
        <v>16</v>
      </c>
      <c r="AR86" s="6">
        <v>127</v>
      </c>
      <c r="AS86" s="6">
        <v>41</v>
      </c>
      <c r="AT86" s="6">
        <v>14</v>
      </c>
      <c r="AU86" s="6">
        <v>25</v>
      </c>
      <c r="AV86" s="6">
        <v>1968</v>
      </c>
      <c r="AW86" s="7">
        <v>3.0173611111111109E-2</v>
      </c>
      <c r="AX86" s="8" t="s">
        <v>610</v>
      </c>
      <c r="AY86" s="8" t="s">
        <v>23</v>
      </c>
      <c r="AZ86" s="6" t="s">
        <v>24</v>
      </c>
      <c r="BA86" s="6" t="s">
        <v>1038</v>
      </c>
      <c r="BB86" s="6">
        <v>3</v>
      </c>
      <c r="BC86" s="6" t="s">
        <v>16</v>
      </c>
      <c r="BE86" s="6">
        <v>47</v>
      </c>
      <c r="BF86" s="6">
        <v>43</v>
      </c>
      <c r="BG86" s="6">
        <v>16</v>
      </c>
      <c r="BH86" s="6">
        <v>27</v>
      </c>
      <c r="BI86" s="6">
        <v>1968</v>
      </c>
      <c r="BJ86" s="7">
        <v>3.0150462962962962E-2</v>
      </c>
      <c r="BK86" s="8" t="s">
        <v>610</v>
      </c>
      <c r="BL86" s="8" t="s">
        <v>23</v>
      </c>
      <c r="BM86" s="6" t="s">
        <v>24</v>
      </c>
      <c r="BN86" s="6" t="s">
        <v>1038</v>
      </c>
      <c r="BO86" s="6">
        <v>3</v>
      </c>
      <c r="BP86" s="6" t="s">
        <v>16</v>
      </c>
    </row>
    <row r="87" spans="1:68" x14ac:dyDescent="0.3">
      <c r="A87">
        <v>25</v>
      </c>
      <c r="B87">
        <v>10</v>
      </c>
      <c r="C87" s="8" t="s">
        <v>1069</v>
      </c>
      <c r="D87" s="8" t="s">
        <v>1070</v>
      </c>
      <c r="E87" s="6" t="s">
        <v>24</v>
      </c>
      <c r="F87" s="6" t="s">
        <v>1006</v>
      </c>
      <c r="G87" s="6">
        <f t="shared" si="9"/>
        <v>48</v>
      </c>
      <c r="H87" s="6">
        <f t="shared" si="10"/>
        <v>47</v>
      </c>
      <c r="I87" s="6">
        <f t="shared" si="11"/>
        <v>31</v>
      </c>
      <c r="J87" s="6">
        <f t="shared" si="12"/>
        <v>51</v>
      </c>
      <c r="K87" s="28">
        <f t="shared" si="13"/>
        <v>177</v>
      </c>
      <c r="L87" s="6">
        <f t="shared" si="14"/>
        <v>15</v>
      </c>
      <c r="M87" s="6">
        <f t="shared" si="15"/>
        <v>19</v>
      </c>
      <c r="N87" s="6">
        <f t="shared" si="16"/>
        <v>9</v>
      </c>
      <c r="O87" s="6">
        <f t="shared" si="17"/>
        <v>20</v>
      </c>
      <c r="P87" s="28">
        <f t="shared" si="18"/>
        <v>63</v>
      </c>
      <c r="Q87" s="6"/>
      <c r="R87" s="6">
        <v>53</v>
      </c>
      <c r="S87" s="6">
        <v>48</v>
      </c>
      <c r="T87" s="6">
        <v>15</v>
      </c>
      <c r="U87" s="6">
        <v>26</v>
      </c>
      <c r="V87" s="10">
        <v>1443</v>
      </c>
      <c r="W87" s="7">
        <v>3.0428240740740742E-2</v>
      </c>
      <c r="X87" s="8" t="s">
        <v>1069</v>
      </c>
      <c r="Y87" s="8" t="s">
        <v>1070</v>
      </c>
      <c r="Z87" s="6" t="s">
        <v>24</v>
      </c>
      <c r="AA87" s="6" t="s">
        <v>1006</v>
      </c>
      <c r="AB87" s="6">
        <v>3</v>
      </c>
      <c r="AC87" s="6" t="s">
        <v>16</v>
      </c>
      <c r="AE87" s="6">
        <v>136</v>
      </c>
      <c r="AF87" s="6">
        <v>47</v>
      </c>
      <c r="AG87" s="6">
        <v>19</v>
      </c>
      <c r="AH87" s="6">
        <v>30</v>
      </c>
      <c r="AI87">
        <v>1443</v>
      </c>
      <c r="AJ87" s="7">
        <v>2.5243055555555557E-2</v>
      </c>
      <c r="AK87" s="8" t="s">
        <v>1069</v>
      </c>
      <c r="AL87" s="8" t="s">
        <v>1070</v>
      </c>
      <c r="AM87" s="6" t="s">
        <v>24</v>
      </c>
      <c r="AN87" s="6" t="s">
        <v>1006</v>
      </c>
      <c r="AO87" s="6">
        <v>3</v>
      </c>
      <c r="AP87" s="6" t="s">
        <v>16</v>
      </c>
      <c r="AR87" s="6">
        <v>99</v>
      </c>
      <c r="AS87" s="6">
        <v>31</v>
      </c>
      <c r="AT87" s="6">
        <v>9</v>
      </c>
      <c r="AU87" s="6">
        <v>18</v>
      </c>
      <c r="AV87" s="6">
        <v>1443</v>
      </c>
      <c r="AW87" s="7">
        <v>2.8587962962962964E-2</v>
      </c>
      <c r="AX87" s="8" t="s">
        <v>1069</v>
      </c>
      <c r="AY87" s="8" t="s">
        <v>1070</v>
      </c>
      <c r="AZ87" s="6" t="s">
        <v>24</v>
      </c>
      <c r="BA87" s="6" t="s">
        <v>1006</v>
      </c>
      <c r="BB87" s="6">
        <v>3</v>
      </c>
      <c r="BC87" s="6" t="s">
        <v>16</v>
      </c>
      <c r="BE87" s="6">
        <v>55</v>
      </c>
      <c r="BF87" s="6">
        <v>51</v>
      </c>
      <c r="BG87" s="6">
        <v>20</v>
      </c>
      <c r="BH87" s="6">
        <v>34</v>
      </c>
      <c r="BI87" s="6">
        <v>1443</v>
      </c>
      <c r="BJ87" s="7">
        <v>3.0717592592592591E-2</v>
      </c>
      <c r="BK87" s="8" t="s">
        <v>1069</v>
      </c>
      <c r="BL87" s="8" t="s">
        <v>1070</v>
      </c>
      <c r="BM87" s="6" t="s">
        <v>24</v>
      </c>
      <c r="BN87" s="6" t="s">
        <v>1006</v>
      </c>
      <c r="BO87" s="6">
        <v>3</v>
      </c>
      <c r="BP87" s="6" t="s">
        <v>16</v>
      </c>
    </row>
    <row r="88" spans="1:68" x14ac:dyDescent="0.3">
      <c r="A88">
        <v>31</v>
      </c>
      <c r="B88">
        <v>11</v>
      </c>
      <c r="C88" s="8" t="s">
        <v>157</v>
      </c>
      <c r="D88" s="8" t="s">
        <v>1482</v>
      </c>
      <c r="E88" s="6" t="s">
        <v>24</v>
      </c>
      <c r="F88" s="6" t="s">
        <v>1193</v>
      </c>
      <c r="G88" s="29">
        <f t="shared" si="9"/>
        <v>194</v>
      </c>
      <c r="H88" s="6">
        <f t="shared" si="10"/>
        <v>7</v>
      </c>
      <c r="I88" s="6">
        <f t="shared" si="11"/>
        <v>9</v>
      </c>
      <c r="J88" s="6">
        <f t="shared" si="12"/>
        <v>6</v>
      </c>
      <c r="K88" s="28">
        <f t="shared" si="13"/>
        <v>216</v>
      </c>
      <c r="L88" s="29">
        <f t="shared" si="14"/>
        <v>61</v>
      </c>
      <c r="M88" s="6">
        <f t="shared" si="15"/>
        <v>1</v>
      </c>
      <c r="N88" s="6">
        <f t="shared" si="16"/>
        <v>2</v>
      </c>
      <c r="O88" s="6">
        <f t="shared" si="17"/>
        <v>1</v>
      </c>
      <c r="P88" s="28">
        <f t="shared" si="18"/>
        <v>65</v>
      </c>
      <c r="Q88" s="6"/>
      <c r="R88" s="6"/>
      <c r="S88" s="29">
        <f>S$270</f>
        <v>194</v>
      </c>
      <c r="T88" s="29">
        <f>T$271</f>
        <v>61</v>
      </c>
      <c r="U88" s="6"/>
      <c r="V88" s="10"/>
      <c r="W88" s="9"/>
      <c r="X88" s="8"/>
      <c r="Y88" s="8"/>
      <c r="Z88" s="6"/>
      <c r="AA88" s="6"/>
      <c r="AB88" s="6"/>
      <c r="AC88" s="6"/>
      <c r="AE88" s="6">
        <v>28</v>
      </c>
      <c r="AF88" s="6">
        <v>7</v>
      </c>
      <c r="AG88" s="6">
        <v>1</v>
      </c>
      <c r="AH88" s="6">
        <v>3</v>
      </c>
      <c r="AI88">
        <v>1953</v>
      </c>
      <c r="AJ88" s="7">
        <v>2.2164351851851852E-2</v>
      </c>
      <c r="AK88" s="8" t="s">
        <v>157</v>
      </c>
      <c r="AL88" s="8" t="s">
        <v>1482</v>
      </c>
      <c r="AM88" s="6" t="s">
        <v>24</v>
      </c>
      <c r="AN88" s="6" t="s">
        <v>1193</v>
      </c>
      <c r="AO88" s="6">
        <v>3</v>
      </c>
      <c r="AP88" s="6" t="s">
        <v>16</v>
      </c>
      <c r="AR88" s="6">
        <v>41</v>
      </c>
      <c r="AS88" s="6">
        <v>9</v>
      </c>
      <c r="AT88" s="6">
        <v>2</v>
      </c>
      <c r="AU88" s="6">
        <v>4</v>
      </c>
      <c r="AV88" s="6">
        <v>1953</v>
      </c>
      <c r="AW88" s="7">
        <v>2.673611111111111E-2</v>
      </c>
      <c r="AX88" s="8" t="s">
        <v>157</v>
      </c>
      <c r="AY88" s="8" t="s">
        <v>1482</v>
      </c>
      <c r="AZ88" s="6" t="s">
        <v>24</v>
      </c>
      <c r="BA88" s="6" t="s">
        <v>1193</v>
      </c>
      <c r="BB88" s="6">
        <v>3</v>
      </c>
      <c r="BC88" s="6" t="s">
        <v>16</v>
      </c>
      <c r="BE88" s="6">
        <v>6</v>
      </c>
      <c r="BF88" s="6">
        <v>6</v>
      </c>
      <c r="BG88" s="6">
        <v>1</v>
      </c>
      <c r="BH88" s="6">
        <v>1</v>
      </c>
      <c r="BI88" s="6">
        <v>1953</v>
      </c>
      <c r="BJ88" s="7">
        <v>2.6076388888888892E-2</v>
      </c>
      <c r="BK88" s="8" t="s">
        <v>157</v>
      </c>
      <c r="BL88" s="8" t="s">
        <v>1482</v>
      </c>
      <c r="BM88" s="6" t="s">
        <v>24</v>
      </c>
      <c r="BN88" s="6" t="s">
        <v>1193</v>
      </c>
      <c r="BO88" s="6">
        <v>3</v>
      </c>
      <c r="BP88" s="6" t="s">
        <v>16</v>
      </c>
    </row>
    <row r="89" spans="1:68" x14ac:dyDescent="0.3">
      <c r="A89">
        <v>29</v>
      </c>
      <c r="B89">
        <v>12</v>
      </c>
      <c r="C89" s="8" t="s">
        <v>1071</v>
      </c>
      <c r="D89" s="8" t="s">
        <v>1072</v>
      </c>
      <c r="E89" s="6" t="s">
        <v>24</v>
      </c>
      <c r="F89" s="6" t="s">
        <v>1038</v>
      </c>
      <c r="G89" s="6">
        <f t="shared" si="9"/>
        <v>49</v>
      </c>
      <c r="H89" s="6">
        <f t="shared" si="10"/>
        <v>58</v>
      </c>
      <c r="I89" s="6">
        <f t="shared" si="11"/>
        <v>44</v>
      </c>
      <c r="J89" s="6">
        <f t="shared" si="12"/>
        <v>47</v>
      </c>
      <c r="K89" s="28">
        <f t="shared" si="13"/>
        <v>198</v>
      </c>
      <c r="L89" s="6">
        <f t="shared" si="14"/>
        <v>16</v>
      </c>
      <c r="M89" s="6">
        <f t="shared" si="15"/>
        <v>24</v>
      </c>
      <c r="N89" s="6">
        <f t="shared" si="16"/>
        <v>15</v>
      </c>
      <c r="O89" s="6">
        <f t="shared" si="17"/>
        <v>18</v>
      </c>
      <c r="P89" s="28">
        <f t="shared" si="18"/>
        <v>73</v>
      </c>
      <c r="Q89" s="6"/>
      <c r="R89" s="6">
        <v>55</v>
      </c>
      <c r="S89" s="6">
        <v>49</v>
      </c>
      <c r="T89" s="6">
        <v>16</v>
      </c>
      <c r="U89" s="6">
        <v>27</v>
      </c>
      <c r="V89" s="10">
        <v>2010</v>
      </c>
      <c r="W89" s="7">
        <v>3.0451388888888889E-2</v>
      </c>
      <c r="X89" s="8" t="s">
        <v>1071</v>
      </c>
      <c r="Y89" s="8" t="s">
        <v>1072</v>
      </c>
      <c r="Z89" s="6" t="s">
        <v>24</v>
      </c>
      <c r="AA89" s="6" t="s">
        <v>1038</v>
      </c>
      <c r="AB89" s="6">
        <v>3</v>
      </c>
      <c r="AC89" s="6" t="s">
        <v>16</v>
      </c>
      <c r="AE89" s="6">
        <v>166</v>
      </c>
      <c r="AF89" s="6">
        <v>58</v>
      </c>
      <c r="AG89" s="6">
        <v>24</v>
      </c>
      <c r="AH89" s="6">
        <v>38</v>
      </c>
      <c r="AI89">
        <v>2010</v>
      </c>
      <c r="AJ89" s="7">
        <v>2.6192129629629631E-2</v>
      </c>
      <c r="AK89" s="8" t="s">
        <v>1071</v>
      </c>
      <c r="AL89" s="8" t="s">
        <v>1072</v>
      </c>
      <c r="AM89" s="6" t="s">
        <v>24</v>
      </c>
      <c r="AN89" s="6" t="s">
        <v>1038</v>
      </c>
      <c r="AO89" s="6">
        <v>3</v>
      </c>
      <c r="AP89" s="6" t="s">
        <v>16</v>
      </c>
      <c r="AR89" s="6">
        <v>136</v>
      </c>
      <c r="AS89" s="6">
        <v>44</v>
      </c>
      <c r="AT89" s="6">
        <v>15</v>
      </c>
      <c r="AU89" s="6">
        <v>27</v>
      </c>
      <c r="AV89" s="6">
        <v>2010</v>
      </c>
      <c r="AW89" s="7">
        <v>3.0520833333333334E-2</v>
      </c>
      <c r="AX89" s="8" t="s">
        <v>1071</v>
      </c>
      <c r="AY89" s="8" t="s">
        <v>1072</v>
      </c>
      <c r="AZ89" s="6" t="s">
        <v>24</v>
      </c>
      <c r="BA89" s="6" t="s">
        <v>1038</v>
      </c>
      <c r="BB89" s="6">
        <v>3</v>
      </c>
      <c r="BC89" s="6" t="s">
        <v>16</v>
      </c>
      <c r="BE89" s="6">
        <v>51</v>
      </c>
      <c r="BF89" s="6">
        <v>47</v>
      </c>
      <c r="BG89" s="6">
        <v>18</v>
      </c>
      <c r="BH89" s="6">
        <v>31</v>
      </c>
      <c r="BI89" s="6">
        <v>2010</v>
      </c>
      <c r="BJ89" s="7">
        <v>3.0243055555555558E-2</v>
      </c>
      <c r="BK89" s="8" t="s">
        <v>1071</v>
      </c>
      <c r="BL89" s="8" t="s">
        <v>1072</v>
      </c>
      <c r="BM89" s="6" t="s">
        <v>24</v>
      </c>
      <c r="BN89" s="6" t="s">
        <v>1038</v>
      </c>
      <c r="BO89" s="6">
        <v>3</v>
      </c>
      <c r="BP89" s="6" t="s">
        <v>16</v>
      </c>
    </row>
    <row r="90" spans="1:68" x14ac:dyDescent="0.3">
      <c r="A90">
        <v>32</v>
      </c>
      <c r="B90">
        <v>13</v>
      </c>
      <c r="C90" s="8" t="s">
        <v>170</v>
      </c>
      <c r="D90" s="8" t="s">
        <v>1076</v>
      </c>
      <c r="E90" s="6" t="s">
        <v>24</v>
      </c>
      <c r="F90" s="6" t="s">
        <v>1027</v>
      </c>
      <c r="G90" s="6">
        <f t="shared" si="9"/>
        <v>53</v>
      </c>
      <c r="H90" s="6">
        <f t="shared" si="10"/>
        <v>63</v>
      </c>
      <c r="I90" s="6">
        <f t="shared" si="11"/>
        <v>46</v>
      </c>
      <c r="J90" s="6">
        <f t="shared" si="12"/>
        <v>58</v>
      </c>
      <c r="K90" s="28">
        <f t="shared" si="13"/>
        <v>220</v>
      </c>
      <c r="L90" s="6">
        <f t="shared" si="14"/>
        <v>19</v>
      </c>
      <c r="M90" s="6">
        <f t="shared" si="15"/>
        <v>27</v>
      </c>
      <c r="N90" s="6">
        <f t="shared" si="16"/>
        <v>16</v>
      </c>
      <c r="O90" s="6">
        <f t="shared" si="17"/>
        <v>22</v>
      </c>
      <c r="P90" s="28">
        <f t="shared" si="18"/>
        <v>84</v>
      </c>
      <c r="Q90" s="6"/>
      <c r="R90" s="6">
        <v>59</v>
      </c>
      <c r="S90" s="6">
        <v>53</v>
      </c>
      <c r="T90" s="6">
        <v>19</v>
      </c>
      <c r="U90" s="6">
        <v>30</v>
      </c>
      <c r="V90" s="10">
        <v>2036</v>
      </c>
      <c r="W90" s="7">
        <v>3.0671296296296297E-2</v>
      </c>
      <c r="X90" s="8" t="s">
        <v>170</v>
      </c>
      <c r="Y90" s="8" t="s">
        <v>1076</v>
      </c>
      <c r="Z90" s="6" t="s">
        <v>24</v>
      </c>
      <c r="AA90" s="6" t="s">
        <v>1027</v>
      </c>
      <c r="AB90" s="6">
        <v>3</v>
      </c>
      <c r="AC90" s="6" t="s">
        <v>16</v>
      </c>
      <c r="AE90" s="6">
        <v>173</v>
      </c>
      <c r="AF90" s="6">
        <v>63</v>
      </c>
      <c r="AG90" s="6">
        <v>27</v>
      </c>
      <c r="AH90" s="6">
        <v>42</v>
      </c>
      <c r="AI90">
        <v>2036</v>
      </c>
      <c r="AJ90" s="7">
        <v>2.6284722222222223E-2</v>
      </c>
      <c r="AK90" s="8" t="s">
        <v>170</v>
      </c>
      <c r="AL90" s="8" t="s">
        <v>1076</v>
      </c>
      <c r="AM90" s="6" t="s">
        <v>24</v>
      </c>
      <c r="AN90" s="6" t="s">
        <v>1027</v>
      </c>
      <c r="AO90" s="6">
        <v>3</v>
      </c>
      <c r="AP90" s="6" t="s">
        <v>16</v>
      </c>
      <c r="AR90" s="6">
        <v>139</v>
      </c>
      <c r="AS90" s="6">
        <v>46</v>
      </c>
      <c r="AT90" s="6">
        <v>16</v>
      </c>
      <c r="AU90" s="6">
        <v>28</v>
      </c>
      <c r="AV90" s="6">
        <v>2036</v>
      </c>
      <c r="AW90" s="7">
        <v>3.0624999999999999E-2</v>
      </c>
      <c r="AX90" s="8" t="s">
        <v>170</v>
      </c>
      <c r="AY90" s="8" t="s">
        <v>1076</v>
      </c>
      <c r="AZ90" s="6" t="s">
        <v>24</v>
      </c>
      <c r="BA90" s="6" t="s">
        <v>1027</v>
      </c>
      <c r="BB90" s="6">
        <v>3</v>
      </c>
      <c r="BC90" s="6" t="s">
        <v>16</v>
      </c>
      <c r="BE90" s="6">
        <v>63</v>
      </c>
      <c r="BF90" s="6">
        <v>58</v>
      </c>
      <c r="BG90" s="6">
        <v>22</v>
      </c>
      <c r="BH90" s="6">
        <v>36</v>
      </c>
      <c r="BI90" s="6">
        <v>2036</v>
      </c>
      <c r="BJ90" s="7">
        <v>3.1319444444444441E-2</v>
      </c>
      <c r="BK90" s="8" t="s">
        <v>170</v>
      </c>
      <c r="BL90" s="8" t="s">
        <v>1076</v>
      </c>
      <c r="BM90" s="6" t="s">
        <v>24</v>
      </c>
      <c r="BN90" s="6" t="s">
        <v>1027</v>
      </c>
      <c r="BO90" s="6">
        <v>3</v>
      </c>
      <c r="BP90" s="6" t="s">
        <v>16</v>
      </c>
    </row>
    <row r="91" spans="1:68" x14ac:dyDescent="0.3">
      <c r="A91">
        <v>44</v>
      </c>
      <c r="B91">
        <v>14</v>
      </c>
      <c r="C91" s="8" t="s">
        <v>170</v>
      </c>
      <c r="D91" s="8" t="s">
        <v>289</v>
      </c>
      <c r="E91" s="6" t="s">
        <v>24</v>
      </c>
      <c r="F91" s="6" t="s">
        <v>1027</v>
      </c>
      <c r="G91" s="29">
        <f t="shared" si="9"/>
        <v>194</v>
      </c>
      <c r="H91" s="6">
        <f t="shared" si="10"/>
        <v>35</v>
      </c>
      <c r="I91" s="6">
        <f t="shared" si="11"/>
        <v>28</v>
      </c>
      <c r="J91" s="6">
        <f t="shared" si="12"/>
        <v>28</v>
      </c>
      <c r="K91" s="28">
        <f t="shared" si="13"/>
        <v>285</v>
      </c>
      <c r="L91" s="29">
        <f t="shared" si="14"/>
        <v>61</v>
      </c>
      <c r="M91" s="6">
        <f t="shared" si="15"/>
        <v>11</v>
      </c>
      <c r="N91" s="6">
        <f t="shared" si="16"/>
        <v>7</v>
      </c>
      <c r="O91" s="6">
        <f t="shared" si="17"/>
        <v>10</v>
      </c>
      <c r="P91" s="28">
        <f t="shared" si="18"/>
        <v>89</v>
      </c>
      <c r="Q91" s="6"/>
      <c r="R91" s="6"/>
      <c r="S91" s="29">
        <f>S$270</f>
        <v>194</v>
      </c>
      <c r="T91" s="29">
        <f>T$271</f>
        <v>61</v>
      </c>
      <c r="U91" s="6"/>
      <c r="V91" s="10"/>
      <c r="W91" s="7"/>
      <c r="X91" s="8"/>
      <c r="Y91" s="8"/>
      <c r="Z91" s="6"/>
      <c r="AA91" s="6"/>
      <c r="AB91" s="6"/>
      <c r="AC91" s="6"/>
      <c r="AE91" s="6">
        <v>105</v>
      </c>
      <c r="AF91" s="6">
        <v>35</v>
      </c>
      <c r="AG91" s="6">
        <v>11</v>
      </c>
      <c r="AH91" s="6">
        <v>20</v>
      </c>
      <c r="AI91">
        <v>2037</v>
      </c>
      <c r="AJ91" s="7">
        <v>2.4456018518518519E-2</v>
      </c>
      <c r="AK91" s="8" t="s">
        <v>170</v>
      </c>
      <c r="AL91" s="8" t="s">
        <v>289</v>
      </c>
      <c r="AM91" s="6" t="s">
        <v>24</v>
      </c>
      <c r="AN91" s="6" t="s">
        <v>1027</v>
      </c>
      <c r="AO91" s="6">
        <v>3</v>
      </c>
      <c r="AP91" s="6" t="s">
        <v>16</v>
      </c>
      <c r="AR91" s="6">
        <v>94</v>
      </c>
      <c r="AS91" s="6">
        <v>28</v>
      </c>
      <c r="AT91" s="6">
        <v>7</v>
      </c>
      <c r="AU91" s="6">
        <v>16</v>
      </c>
      <c r="AV91" s="6">
        <v>2037</v>
      </c>
      <c r="AW91" s="7">
        <v>2.8506944444444446E-2</v>
      </c>
      <c r="AX91" s="8" t="s">
        <v>170</v>
      </c>
      <c r="AY91" s="8" t="s">
        <v>289</v>
      </c>
      <c r="AZ91" s="6" t="s">
        <v>24</v>
      </c>
      <c r="BA91" s="6" t="s">
        <v>1027</v>
      </c>
      <c r="BB91" s="6">
        <v>3</v>
      </c>
      <c r="BC91" s="6" t="s">
        <v>16</v>
      </c>
      <c r="BE91" s="6">
        <v>30</v>
      </c>
      <c r="BF91" s="6">
        <v>28</v>
      </c>
      <c r="BG91" s="6">
        <v>10</v>
      </c>
      <c r="BH91" s="6">
        <v>18</v>
      </c>
      <c r="BI91" s="6">
        <v>2037</v>
      </c>
      <c r="BJ91" s="7">
        <v>2.8842592592592593E-2</v>
      </c>
      <c r="BK91" s="8" t="s">
        <v>170</v>
      </c>
      <c r="BL91" s="8" t="s">
        <v>289</v>
      </c>
      <c r="BM91" s="6" t="s">
        <v>24</v>
      </c>
      <c r="BN91" s="6" t="s">
        <v>1027</v>
      </c>
      <c r="BO91" s="6">
        <v>3</v>
      </c>
      <c r="BP91" s="6" t="s">
        <v>16</v>
      </c>
    </row>
    <row r="92" spans="1:68" x14ac:dyDescent="0.3">
      <c r="A92">
        <v>42</v>
      </c>
      <c r="B92">
        <v>15</v>
      </c>
      <c r="C92" s="8" t="s">
        <v>143</v>
      </c>
      <c r="D92" s="8" t="s">
        <v>1056</v>
      </c>
      <c r="E92" s="6" t="s">
        <v>24</v>
      </c>
      <c r="F92" s="6" t="s">
        <v>1008</v>
      </c>
      <c r="G92" s="6">
        <f t="shared" si="9"/>
        <v>36</v>
      </c>
      <c r="H92" s="6">
        <f t="shared" si="10"/>
        <v>42</v>
      </c>
      <c r="I92" s="6">
        <f t="shared" si="11"/>
        <v>30</v>
      </c>
      <c r="J92" s="29">
        <f t="shared" si="12"/>
        <v>163</v>
      </c>
      <c r="K92" s="28">
        <f t="shared" si="13"/>
        <v>271</v>
      </c>
      <c r="L92" s="6">
        <f t="shared" si="14"/>
        <v>9</v>
      </c>
      <c r="M92" s="6">
        <f t="shared" si="15"/>
        <v>15</v>
      </c>
      <c r="N92" s="6">
        <f t="shared" si="16"/>
        <v>8</v>
      </c>
      <c r="O92" s="29">
        <f t="shared" si="17"/>
        <v>59</v>
      </c>
      <c r="P92" s="28">
        <f t="shared" si="18"/>
        <v>91</v>
      </c>
      <c r="Q92" s="6"/>
      <c r="R92" s="6">
        <v>40</v>
      </c>
      <c r="S92" s="6">
        <v>36</v>
      </c>
      <c r="T92" s="6">
        <v>9</v>
      </c>
      <c r="U92" s="6">
        <v>18</v>
      </c>
      <c r="V92" s="10">
        <v>1823</v>
      </c>
      <c r="W92" s="7">
        <v>2.9039351851851851E-2</v>
      </c>
      <c r="X92" s="8" t="s">
        <v>143</v>
      </c>
      <c r="Y92" s="8" t="s">
        <v>1056</v>
      </c>
      <c r="Z92" s="6" t="s">
        <v>24</v>
      </c>
      <c r="AA92" s="6" t="s">
        <v>1008</v>
      </c>
      <c r="AB92" s="6">
        <v>3</v>
      </c>
      <c r="AC92" s="6" t="s">
        <v>16</v>
      </c>
      <c r="AE92" s="6">
        <v>122</v>
      </c>
      <c r="AF92" s="6">
        <v>42</v>
      </c>
      <c r="AG92" s="6">
        <v>15</v>
      </c>
      <c r="AH92" s="6">
        <v>25</v>
      </c>
      <c r="AI92">
        <v>1823</v>
      </c>
      <c r="AJ92" s="7">
        <v>2.4814814814814814E-2</v>
      </c>
      <c r="AK92" s="8" t="s">
        <v>143</v>
      </c>
      <c r="AL92" s="8" t="s">
        <v>1056</v>
      </c>
      <c r="AM92" s="6" t="s">
        <v>24</v>
      </c>
      <c r="AN92" s="6" t="s">
        <v>1008</v>
      </c>
      <c r="AO92" s="6">
        <v>3</v>
      </c>
      <c r="AP92" s="6" t="s">
        <v>16</v>
      </c>
      <c r="AR92" s="6">
        <v>96</v>
      </c>
      <c r="AS92" s="6">
        <v>30</v>
      </c>
      <c r="AT92" s="6">
        <v>8</v>
      </c>
      <c r="AU92" s="6">
        <v>17</v>
      </c>
      <c r="AV92" s="6">
        <v>1823</v>
      </c>
      <c r="AW92" s="7">
        <v>2.8530092592592593E-2</v>
      </c>
      <c r="AX92" s="8" t="s">
        <v>143</v>
      </c>
      <c r="AY92" s="8" t="s">
        <v>1056</v>
      </c>
      <c r="AZ92" s="6" t="s">
        <v>24</v>
      </c>
      <c r="BA92" s="6" t="s">
        <v>1008</v>
      </c>
      <c r="BB92" s="6">
        <v>3</v>
      </c>
      <c r="BC92" s="6" t="s">
        <v>16</v>
      </c>
      <c r="BE92" s="6"/>
      <c r="BF92" s="29">
        <f>BF$270</f>
        <v>163</v>
      </c>
      <c r="BG92" s="29">
        <f>BG$271</f>
        <v>59</v>
      </c>
      <c r="BH92" s="6"/>
      <c r="BI92" s="6"/>
      <c r="BJ92" s="7"/>
      <c r="BK92" s="8"/>
      <c r="BL92" s="8"/>
      <c r="BM92" s="6"/>
      <c r="BN92" s="6"/>
      <c r="BO92" s="6"/>
      <c r="BP92" s="6"/>
    </row>
    <row r="93" spans="1:68" x14ac:dyDescent="0.3">
      <c r="A93">
        <v>46</v>
      </c>
      <c r="B93">
        <v>16</v>
      </c>
      <c r="C93" s="8" t="s">
        <v>650</v>
      </c>
      <c r="D93" s="8" t="s">
        <v>1101</v>
      </c>
      <c r="E93" s="6" t="s">
        <v>24</v>
      </c>
      <c r="F93" s="6" t="s">
        <v>1006</v>
      </c>
      <c r="G93" s="6">
        <f t="shared" si="9"/>
        <v>79</v>
      </c>
      <c r="H93" s="6">
        <f t="shared" si="10"/>
        <v>83</v>
      </c>
      <c r="I93" s="6">
        <f t="shared" si="11"/>
        <v>59</v>
      </c>
      <c r="J93" s="6">
        <f t="shared" si="12"/>
        <v>73</v>
      </c>
      <c r="K93" s="28">
        <f t="shared" si="13"/>
        <v>294</v>
      </c>
      <c r="L93" s="6">
        <f t="shared" si="14"/>
        <v>27</v>
      </c>
      <c r="M93" s="6">
        <f t="shared" si="15"/>
        <v>33</v>
      </c>
      <c r="N93" s="6">
        <f t="shared" si="16"/>
        <v>20</v>
      </c>
      <c r="O93" s="6">
        <f t="shared" si="17"/>
        <v>29</v>
      </c>
      <c r="P93" s="28">
        <f t="shared" si="18"/>
        <v>109</v>
      </c>
      <c r="Q93" s="6"/>
      <c r="R93" s="6">
        <v>95</v>
      </c>
      <c r="S93" s="6">
        <v>79</v>
      </c>
      <c r="T93" s="6">
        <v>27</v>
      </c>
      <c r="U93" s="6">
        <v>50</v>
      </c>
      <c r="V93" s="10">
        <v>1445</v>
      </c>
      <c r="W93" s="7">
        <v>3.2025462962962964E-2</v>
      </c>
      <c r="X93" s="8" t="s">
        <v>650</v>
      </c>
      <c r="Y93" s="8" t="s">
        <v>1101</v>
      </c>
      <c r="Z93" s="6" t="s">
        <v>24</v>
      </c>
      <c r="AA93" s="6" t="s">
        <v>1006</v>
      </c>
      <c r="AB93" s="6">
        <v>3</v>
      </c>
      <c r="AC93" s="6" t="s">
        <v>16</v>
      </c>
      <c r="AE93" s="6">
        <v>235</v>
      </c>
      <c r="AF93" s="6">
        <v>83</v>
      </c>
      <c r="AG93" s="6">
        <v>33</v>
      </c>
      <c r="AH93" s="6">
        <v>56</v>
      </c>
      <c r="AI93">
        <v>1445</v>
      </c>
      <c r="AJ93" s="7">
        <v>2.7615740740740739E-2</v>
      </c>
      <c r="AK93" s="8" t="s">
        <v>650</v>
      </c>
      <c r="AL93" s="8" t="s">
        <v>1101</v>
      </c>
      <c r="AM93" s="6" t="s">
        <v>24</v>
      </c>
      <c r="AN93" s="6" t="s">
        <v>1006</v>
      </c>
      <c r="AO93" s="6">
        <v>3</v>
      </c>
      <c r="AP93" s="6" t="s">
        <v>16</v>
      </c>
      <c r="AR93" s="6">
        <v>187</v>
      </c>
      <c r="AS93" s="6">
        <v>59</v>
      </c>
      <c r="AT93" s="6">
        <v>20</v>
      </c>
      <c r="AU93" s="6">
        <v>38</v>
      </c>
      <c r="AV93" s="6">
        <v>1445</v>
      </c>
      <c r="AW93" s="7">
        <v>3.1944444444444442E-2</v>
      </c>
      <c r="AX93" s="8" t="s">
        <v>650</v>
      </c>
      <c r="AY93" s="8" t="s">
        <v>1101</v>
      </c>
      <c r="AZ93" s="6" t="s">
        <v>24</v>
      </c>
      <c r="BA93" s="6" t="s">
        <v>1006</v>
      </c>
      <c r="BB93" s="6">
        <v>3</v>
      </c>
      <c r="BC93" s="6" t="s">
        <v>16</v>
      </c>
      <c r="BE93" s="6">
        <v>84</v>
      </c>
      <c r="BF93" s="6">
        <v>73</v>
      </c>
      <c r="BG93" s="6">
        <v>29</v>
      </c>
      <c r="BH93" s="6">
        <v>49</v>
      </c>
      <c r="BI93" s="6">
        <v>1445</v>
      </c>
      <c r="BJ93" s="7">
        <v>3.2361111111111111E-2</v>
      </c>
      <c r="BK93" s="8" t="s">
        <v>650</v>
      </c>
      <c r="BL93" s="8" t="s">
        <v>1101</v>
      </c>
      <c r="BM93" s="6" t="s">
        <v>24</v>
      </c>
      <c r="BN93" s="6" t="s">
        <v>1006</v>
      </c>
      <c r="BO93" s="6">
        <v>3</v>
      </c>
      <c r="BP93" s="6" t="s">
        <v>16</v>
      </c>
    </row>
    <row r="94" spans="1:68" x14ac:dyDescent="0.3">
      <c r="A94">
        <v>47</v>
      </c>
      <c r="B94">
        <v>17</v>
      </c>
      <c r="C94" s="8" t="s">
        <v>192</v>
      </c>
      <c r="D94" s="8" t="s">
        <v>1093</v>
      </c>
      <c r="E94" s="6" t="s">
        <v>24</v>
      </c>
      <c r="F94" s="6" t="s">
        <v>1006</v>
      </c>
      <c r="G94" s="6">
        <f t="shared" si="9"/>
        <v>69</v>
      </c>
      <c r="H94" s="6">
        <f t="shared" si="10"/>
        <v>101</v>
      </c>
      <c r="I94" s="6">
        <f t="shared" si="11"/>
        <v>55</v>
      </c>
      <c r="J94" s="6">
        <f t="shared" si="12"/>
        <v>76</v>
      </c>
      <c r="K94" s="28">
        <f t="shared" si="13"/>
        <v>301</v>
      </c>
      <c r="L94" s="6">
        <f t="shared" si="14"/>
        <v>23</v>
      </c>
      <c r="M94" s="6">
        <f t="shared" si="15"/>
        <v>41</v>
      </c>
      <c r="N94" s="6">
        <f t="shared" si="16"/>
        <v>19</v>
      </c>
      <c r="O94" s="6">
        <f t="shared" si="17"/>
        <v>31</v>
      </c>
      <c r="P94" s="28">
        <f t="shared" si="18"/>
        <v>114</v>
      </c>
      <c r="Q94" s="6"/>
      <c r="R94" s="6">
        <v>81</v>
      </c>
      <c r="S94" s="6">
        <v>69</v>
      </c>
      <c r="T94" s="6">
        <v>23</v>
      </c>
      <c r="U94" s="6">
        <v>42</v>
      </c>
      <c r="V94" s="10">
        <v>1438</v>
      </c>
      <c r="W94" s="7">
        <v>3.1736111111111111E-2</v>
      </c>
      <c r="X94" s="8" t="s">
        <v>192</v>
      </c>
      <c r="Y94" s="8" t="s">
        <v>1093</v>
      </c>
      <c r="Z94" s="6" t="s">
        <v>24</v>
      </c>
      <c r="AA94" s="6" t="s">
        <v>1006</v>
      </c>
      <c r="AB94" s="6">
        <v>3</v>
      </c>
      <c r="AC94" s="6" t="s">
        <v>16</v>
      </c>
      <c r="AE94" s="6">
        <v>300</v>
      </c>
      <c r="AF94" s="6">
        <v>101</v>
      </c>
      <c r="AG94" s="6">
        <v>41</v>
      </c>
      <c r="AH94" s="6">
        <v>71</v>
      </c>
      <c r="AI94">
        <v>1438</v>
      </c>
      <c r="AJ94" s="7">
        <v>2.9166666666666667E-2</v>
      </c>
      <c r="AK94" s="8" t="s">
        <v>192</v>
      </c>
      <c r="AL94" s="8" t="s">
        <v>1093</v>
      </c>
      <c r="AM94" s="6" t="s">
        <v>24</v>
      </c>
      <c r="AN94" s="6" t="s">
        <v>1006</v>
      </c>
      <c r="AO94" s="6">
        <v>3</v>
      </c>
      <c r="AP94" s="6" t="s">
        <v>16</v>
      </c>
      <c r="AR94" s="6">
        <v>171</v>
      </c>
      <c r="AS94" s="6">
        <v>55</v>
      </c>
      <c r="AT94" s="6">
        <v>19</v>
      </c>
      <c r="AU94" s="6">
        <v>35</v>
      </c>
      <c r="AV94" s="6">
        <v>1438</v>
      </c>
      <c r="AW94" s="7">
        <v>3.1504629629629632E-2</v>
      </c>
      <c r="AX94" s="8" t="s">
        <v>192</v>
      </c>
      <c r="AY94" s="8" t="s">
        <v>1093</v>
      </c>
      <c r="AZ94" s="6" t="s">
        <v>24</v>
      </c>
      <c r="BA94" s="6" t="s">
        <v>1006</v>
      </c>
      <c r="BB94" s="6">
        <v>3</v>
      </c>
      <c r="BC94" s="6" t="s">
        <v>16</v>
      </c>
      <c r="BE94" s="6">
        <v>87</v>
      </c>
      <c r="BF94" s="6">
        <v>76</v>
      </c>
      <c r="BG94" s="6">
        <v>31</v>
      </c>
      <c r="BH94" s="6">
        <v>52</v>
      </c>
      <c r="BI94" s="6">
        <v>1438</v>
      </c>
      <c r="BJ94" s="7">
        <v>3.2615740740740737E-2</v>
      </c>
      <c r="BK94" s="8" t="s">
        <v>192</v>
      </c>
      <c r="BL94" s="8" t="s">
        <v>1093</v>
      </c>
      <c r="BM94" s="6" t="s">
        <v>24</v>
      </c>
      <c r="BN94" s="6" t="s">
        <v>1006</v>
      </c>
      <c r="BO94" s="6">
        <v>3</v>
      </c>
      <c r="BP94" s="6" t="s">
        <v>16</v>
      </c>
    </row>
    <row r="95" spans="1:68" x14ac:dyDescent="0.3">
      <c r="A95">
        <v>56</v>
      </c>
      <c r="B95">
        <v>18</v>
      </c>
      <c r="C95" s="8" t="s">
        <v>25</v>
      </c>
      <c r="D95" s="8" t="s">
        <v>1512</v>
      </c>
      <c r="E95" s="6" t="s">
        <v>24</v>
      </c>
      <c r="F95" s="6" t="s">
        <v>1011</v>
      </c>
      <c r="G95" s="29">
        <f t="shared" si="9"/>
        <v>194</v>
      </c>
      <c r="H95" s="6">
        <f t="shared" si="10"/>
        <v>49</v>
      </c>
      <c r="I95" s="6">
        <f t="shared" si="11"/>
        <v>47</v>
      </c>
      <c r="J95" s="6">
        <f t="shared" si="12"/>
        <v>50</v>
      </c>
      <c r="K95" s="28">
        <f t="shared" si="13"/>
        <v>340</v>
      </c>
      <c r="L95" s="29">
        <f t="shared" si="14"/>
        <v>61</v>
      </c>
      <c r="M95" s="6">
        <f t="shared" si="15"/>
        <v>20</v>
      </c>
      <c r="N95" s="6">
        <f t="shared" si="16"/>
        <v>17</v>
      </c>
      <c r="O95" s="6">
        <f t="shared" si="17"/>
        <v>19</v>
      </c>
      <c r="P95" s="28">
        <f t="shared" si="18"/>
        <v>117</v>
      </c>
      <c r="Q95" s="6"/>
      <c r="R95" s="6"/>
      <c r="S95" s="29">
        <f>S$270</f>
        <v>194</v>
      </c>
      <c r="T95" s="29">
        <f>T$271</f>
        <v>61</v>
      </c>
      <c r="U95" s="6"/>
      <c r="V95" s="10"/>
      <c r="W95" s="7"/>
      <c r="X95" s="8"/>
      <c r="Y95" s="8"/>
      <c r="Z95" s="6"/>
      <c r="AA95" s="6"/>
      <c r="AB95" s="6"/>
      <c r="AC95" s="6"/>
      <c r="AE95" s="6">
        <v>142</v>
      </c>
      <c r="AF95" s="6">
        <v>49</v>
      </c>
      <c r="AG95" s="6">
        <v>20</v>
      </c>
      <c r="AH95" s="6">
        <v>31</v>
      </c>
      <c r="AI95">
        <v>1800</v>
      </c>
      <c r="AJ95" s="7">
        <v>2.539351851851852E-2</v>
      </c>
      <c r="AK95" s="8" t="s">
        <v>25</v>
      </c>
      <c r="AL95" s="8" t="s">
        <v>1512</v>
      </c>
      <c r="AM95" s="6" t="s">
        <v>24</v>
      </c>
      <c r="AN95" s="6" t="s">
        <v>1011</v>
      </c>
      <c r="AO95" s="6">
        <v>3</v>
      </c>
      <c r="AP95" s="6" t="s">
        <v>16</v>
      </c>
      <c r="AR95" s="6">
        <v>141</v>
      </c>
      <c r="AS95" s="6">
        <v>47</v>
      </c>
      <c r="AT95" s="6">
        <v>17</v>
      </c>
      <c r="AU95" s="6">
        <v>29</v>
      </c>
      <c r="AV95" s="6">
        <v>1800</v>
      </c>
      <c r="AW95" s="7">
        <v>3.0659722222222224E-2</v>
      </c>
      <c r="AX95" s="8" t="s">
        <v>25</v>
      </c>
      <c r="AY95" s="8" t="s">
        <v>1512</v>
      </c>
      <c r="AZ95" s="6" t="s">
        <v>24</v>
      </c>
      <c r="BA95" s="6" t="s">
        <v>1011</v>
      </c>
      <c r="BB95" s="6">
        <v>3</v>
      </c>
      <c r="BC95" s="6" t="s">
        <v>16</v>
      </c>
      <c r="BE95" s="6">
        <v>54</v>
      </c>
      <c r="BF95" s="6">
        <v>50</v>
      </c>
      <c r="BG95" s="6">
        <v>19</v>
      </c>
      <c r="BH95" s="6">
        <v>33</v>
      </c>
      <c r="BI95" s="6">
        <v>1800</v>
      </c>
      <c r="BJ95" s="7">
        <v>3.0624999999999999E-2</v>
      </c>
      <c r="BK95" s="8" t="s">
        <v>25</v>
      </c>
      <c r="BL95" s="8" t="s">
        <v>1512</v>
      </c>
      <c r="BM95" s="6" t="s">
        <v>24</v>
      </c>
      <c r="BN95" s="6" t="s">
        <v>1011</v>
      </c>
      <c r="BO95" s="6">
        <v>3</v>
      </c>
      <c r="BP95" s="6" t="s">
        <v>16</v>
      </c>
    </row>
    <row r="96" spans="1:68" x14ac:dyDescent="0.3">
      <c r="A96">
        <v>50</v>
      </c>
      <c r="B96">
        <v>19</v>
      </c>
      <c r="C96" s="8" t="s">
        <v>175</v>
      </c>
      <c r="D96" s="8" t="s">
        <v>1083</v>
      </c>
      <c r="E96" s="6" t="s">
        <v>24</v>
      </c>
      <c r="F96" s="6" t="s">
        <v>1014</v>
      </c>
      <c r="G96" s="6">
        <f t="shared" si="9"/>
        <v>59</v>
      </c>
      <c r="H96" s="6">
        <f t="shared" si="10"/>
        <v>51</v>
      </c>
      <c r="I96" s="29">
        <f t="shared" si="11"/>
        <v>141</v>
      </c>
      <c r="J96" s="6">
        <f t="shared" si="12"/>
        <v>67</v>
      </c>
      <c r="K96" s="28">
        <f t="shared" si="13"/>
        <v>318</v>
      </c>
      <c r="L96" s="6">
        <f t="shared" si="14"/>
        <v>21</v>
      </c>
      <c r="M96" s="6">
        <f t="shared" si="15"/>
        <v>22</v>
      </c>
      <c r="N96" s="29">
        <f t="shared" si="16"/>
        <v>49</v>
      </c>
      <c r="O96" s="6">
        <f t="shared" si="17"/>
        <v>26</v>
      </c>
      <c r="P96" s="28">
        <f t="shared" si="18"/>
        <v>118</v>
      </c>
      <c r="Q96" s="6"/>
      <c r="R96" s="6">
        <v>67</v>
      </c>
      <c r="S96" s="6">
        <v>59</v>
      </c>
      <c r="T96" s="6">
        <v>21</v>
      </c>
      <c r="U96" s="6">
        <v>36</v>
      </c>
      <c r="V96" s="10">
        <v>1549</v>
      </c>
      <c r="W96" s="7">
        <v>3.107638888888889E-2</v>
      </c>
      <c r="X96" s="8" t="s">
        <v>175</v>
      </c>
      <c r="Y96" s="8" t="s">
        <v>1083</v>
      </c>
      <c r="Z96" s="6" t="s">
        <v>24</v>
      </c>
      <c r="AA96" s="6" t="s">
        <v>1014</v>
      </c>
      <c r="AB96" s="6">
        <v>3</v>
      </c>
      <c r="AC96" s="6" t="s">
        <v>16</v>
      </c>
      <c r="AE96" s="6">
        <v>148</v>
      </c>
      <c r="AF96" s="6">
        <v>51</v>
      </c>
      <c r="AG96" s="6">
        <v>22</v>
      </c>
      <c r="AH96" s="6">
        <v>33</v>
      </c>
      <c r="AI96">
        <v>1549</v>
      </c>
      <c r="AJ96" s="7">
        <v>2.5532407407407406E-2</v>
      </c>
      <c r="AK96" s="8" t="s">
        <v>175</v>
      </c>
      <c r="AL96" s="8" t="s">
        <v>1083</v>
      </c>
      <c r="AM96" s="6" t="s">
        <v>24</v>
      </c>
      <c r="AN96" s="6" t="s">
        <v>1014</v>
      </c>
      <c r="AO96" s="6">
        <v>3</v>
      </c>
      <c r="AP96" s="6" t="s">
        <v>16</v>
      </c>
      <c r="AR96" s="6"/>
      <c r="AS96" s="29">
        <f>AS$270</f>
        <v>141</v>
      </c>
      <c r="AT96" s="29">
        <f>AT$271</f>
        <v>49</v>
      </c>
      <c r="AU96" s="6"/>
      <c r="AV96" s="6"/>
      <c r="AW96" s="7"/>
      <c r="AX96" s="8"/>
      <c r="AY96" s="8"/>
      <c r="AZ96" s="6"/>
      <c r="BA96" s="6"/>
      <c r="BB96" s="6"/>
      <c r="BC96" s="6"/>
      <c r="BE96" s="6">
        <v>74</v>
      </c>
      <c r="BF96" s="6">
        <v>67</v>
      </c>
      <c r="BG96" s="6">
        <v>26</v>
      </c>
      <c r="BH96" s="6">
        <v>44</v>
      </c>
      <c r="BI96" s="6">
        <v>1549</v>
      </c>
      <c r="BJ96" s="7">
        <v>3.1655092592592596E-2</v>
      </c>
      <c r="BK96" s="8" t="s">
        <v>175</v>
      </c>
      <c r="BL96" s="8" t="s">
        <v>1083</v>
      </c>
      <c r="BM96" s="6" t="s">
        <v>24</v>
      </c>
      <c r="BN96" s="6" t="s">
        <v>1014</v>
      </c>
      <c r="BO96" s="6">
        <v>3</v>
      </c>
      <c r="BP96" s="6" t="s">
        <v>16</v>
      </c>
    </row>
    <row r="97" spans="1:68" x14ac:dyDescent="0.3">
      <c r="A97">
        <v>53</v>
      </c>
      <c r="B97">
        <v>20</v>
      </c>
      <c r="C97" s="8" t="s">
        <v>28</v>
      </c>
      <c r="D97" s="8" t="s">
        <v>1073</v>
      </c>
      <c r="E97" s="6" t="s">
        <v>24</v>
      </c>
      <c r="F97" s="6" t="s">
        <v>1038</v>
      </c>
      <c r="G97" s="6">
        <f t="shared" si="9"/>
        <v>50</v>
      </c>
      <c r="H97" s="6">
        <f t="shared" si="10"/>
        <v>61</v>
      </c>
      <c r="I97" s="6">
        <f t="shared" si="11"/>
        <v>48</v>
      </c>
      <c r="J97" s="29">
        <f t="shared" si="12"/>
        <v>163</v>
      </c>
      <c r="K97" s="28">
        <f t="shared" si="13"/>
        <v>322</v>
      </c>
      <c r="L97" s="6">
        <f t="shared" si="14"/>
        <v>17</v>
      </c>
      <c r="M97" s="6">
        <f t="shared" si="15"/>
        <v>26</v>
      </c>
      <c r="N97" s="6">
        <f t="shared" si="16"/>
        <v>18</v>
      </c>
      <c r="O97" s="29">
        <f t="shared" si="17"/>
        <v>59</v>
      </c>
      <c r="P97" s="28">
        <f t="shared" si="18"/>
        <v>120</v>
      </c>
      <c r="Q97" s="6"/>
      <c r="R97" s="6">
        <v>56</v>
      </c>
      <c r="S97" s="6">
        <v>50</v>
      </c>
      <c r="T97" s="6">
        <v>17</v>
      </c>
      <c r="U97" s="6">
        <v>28</v>
      </c>
      <c r="V97" s="10">
        <v>2004</v>
      </c>
      <c r="W97" s="7">
        <v>3.0474537037037036E-2</v>
      </c>
      <c r="X97" s="8" t="s">
        <v>28</v>
      </c>
      <c r="Y97" s="8" t="s">
        <v>1073</v>
      </c>
      <c r="Z97" s="6" t="s">
        <v>24</v>
      </c>
      <c r="AA97" s="6" t="s">
        <v>1038</v>
      </c>
      <c r="AB97" s="6">
        <v>3</v>
      </c>
      <c r="AC97" s="6" t="s">
        <v>16</v>
      </c>
      <c r="AE97" s="6">
        <v>170</v>
      </c>
      <c r="AF97" s="6">
        <v>61</v>
      </c>
      <c r="AG97" s="6">
        <v>26</v>
      </c>
      <c r="AH97" s="6">
        <v>40</v>
      </c>
      <c r="AI97">
        <v>2004</v>
      </c>
      <c r="AJ97" s="7">
        <v>2.6238425925925925E-2</v>
      </c>
      <c r="AK97" s="8" t="s">
        <v>28</v>
      </c>
      <c r="AL97" s="8" t="s">
        <v>1073</v>
      </c>
      <c r="AM97" s="6" t="s">
        <v>24</v>
      </c>
      <c r="AN97" s="6" t="s">
        <v>1038</v>
      </c>
      <c r="AO97" s="6">
        <v>3</v>
      </c>
      <c r="AP97" s="6" t="s">
        <v>16</v>
      </c>
      <c r="AR97" s="6">
        <v>146</v>
      </c>
      <c r="AS97" s="6">
        <v>48</v>
      </c>
      <c r="AT97" s="6">
        <v>18</v>
      </c>
      <c r="AU97" s="6">
        <v>30</v>
      </c>
      <c r="AV97" s="6">
        <v>2004</v>
      </c>
      <c r="AW97" s="7">
        <v>3.0856481481481481E-2</v>
      </c>
      <c r="AX97" s="8" t="s">
        <v>28</v>
      </c>
      <c r="AY97" s="8" t="s">
        <v>1073</v>
      </c>
      <c r="AZ97" s="6" t="s">
        <v>24</v>
      </c>
      <c r="BA97" s="6" t="s">
        <v>1038</v>
      </c>
      <c r="BB97" s="6">
        <v>3</v>
      </c>
      <c r="BC97" s="6" t="s">
        <v>16</v>
      </c>
      <c r="BE97" s="6"/>
      <c r="BF97" s="29">
        <f>BF$270</f>
        <v>163</v>
      </c>
      <c r="BG97" s="29">
        <f>BG$271</f>
        <v>59</v>
      </c>
      <c r="BH97" s="6"/>
      <c r="BI97" s="6"/>
      <c r="BJ97" s="7"/>
      <c r="BK97" s="8"/>
      <c r="BL97" s="8"/>
      <c r="BM97" s="6"/>
      <c r="BN97" s="6"/>
      <c r="BO97" s="6"/>
      <c r="BP97" s="6"/>
    </row>
    <row r="98" spans="1:68" x14ac:dyDescent="0.3">
      <c r="A98">
        <v>72</v>
      </c>
      <c r="B98">
        <v>21</v>
      </c>
      <c r="C98" s="8" t="s">
        <v>121</v>
      </c>
      <c r="D98" s="8" t="s">
        <v>1040</v>
      </c>
      <c r="E98" s="6" t="s">
        <v>24</v>
      </c>
      <c r="F98" s="6" t="s">
        <v>1027</v>
      </c>
      <c r="G98" s="29">
        <f t="shared" si="9"/>
        <v>194</v>
      </c>
      <c r="H98" s="6">
        <f t="shared" si="10"/>
        <v>23</v>
      </c>
      <c r="I98" s="29">
        <f t="shared" si="11"/>
        <v>141</v>
      </c>
      <c r="J98" s="6">
        <f t="shared" si="12"/>
        <v>12</v>
      </c>
      <c r="K98" s="28">
        <f t="shared" si="13"/>
        <v>370</v>
      </c>
      <c r="L98" s="29">
        <f t="shared" si="14"/>
        <v>61</v>
      </c>
      <c r="M98" s="6">
        <f t="shared" si="15"/>
        <v>8</v>
      </c>
      <c r="N98" s="29">
        <f t="shared" si="16"/>
        <v>49</v>
      </c>
      <c r="O98" s="6">
        <f t="shared" si="17"/>
        <v>3</v>
      </c>
      <c r="P98" s="28">
        <f t="shared" si="18"/>
        <v>121</v>
      </c>
      <c r="Q98" s="6"/>
      <c r="R98" s="6"/>
      <c r="S98" s="29">
        <f>S$270</f>
        <v>194</v>
      </c>
      <c r="T98" s="29">
        <f>T$271</f>
        <v>61</v>
      </c>
      <c r="U98" s="6"/>
      <c r="V98" s="10"/>
      <c r="W98" s="7"/>
      <c r="X98" s="8"/>
      <c r="Y98" s="8"/>
      <c r="Z98" s="6"/>
      <c r="AA98" s="6"/>
      <c r="AB98" s="6"/>
      <c r="AC98" s="6"/>
      <c r="AE98" s="6">
        <v>65</v>
      </c>
      <c r="AF98" s="6">
        <v>23</v>
      </c>
      <c r="AG98" s="6">
        <v>8</v>
      </c>
      <c r="AH98" s="6">
        <v>14</v>
      </c>
      <c r="AI98">
        <v>2029</v>
      </c>
      <c r="AJ98" s="7">
        <v>2.3599537037037037E-2</v>
      </c>
      <c r="AK98" s="8" t="s">
        <v>121</v>
      </c>
      <c r="AL98" s="8" t="s">
        <v>1040</v>
      </c>
      <c r="AM98" s="6" t="s">
        <v>24</v>
      </c>
      <c r="AN98" s="6" t="s">
        <v>1027</v>
      </c>
      <c r="AO98" s="6">
        <v>3</v>
      </c>
      <c r="AP98" s="6" t="s">
        <v>16</v>
      </c>
      <c r="AR98" s="6"/>
      <c r="AS98" s="29">
        <f>AS$270</f>
        <v>141</v>
      </c>
      <c r="AT98" s="29">
        <f>AT$271</f>
        <v>49</v>
      </c>
      <c r="AU98" s="6"/>
      <c r="AV98" s="6"/>
      <c r="AW98" s="7"/>
      <c r="AX98" s="8"/>
      <c r="AY98" s="8"/>
      <c r="AZ98" s="6"/>
      <c r="BA98" s="6"/>
      <c r="BB98" s="6"/>
      <c r="BC98" s="6"/>
      <c r="BE98" s="6">
        <v>12</v>
      </c>
      <c r="BF98" s="6">
        <v>12</v>
      </c>
      <c r="BG98" s="6">
        <v>3</v>
      </c>
      <c r="BH98" s="6">
        <v>5</v>
      </c>
      <c r="BI98" s="6">
        <v>2029</v>
      </c>
      <c r="BJ98" s="7">
        <v>2.7222222222222221E-2</v>
      </c>
      <c r="BK98" s="8" t="s">
        <v>121</v>
      </c>
      <c r="BL98" s="8" t="s">
        <v>1040</v>
      </c>
      <c r="BM98" s="6" t="s">
        <v>24</v>
      </c>
      <c r="BN98" s="6" t="s">
        <v>1027</v>
      </c>
      <c r="BO98" s="6">
        <v>3</v>
      </c>
      <c r="BP98" s="6" t="s">
        <v>16</v>
      </c>
    </row>
    <row r="99" spans="1:68" x14ac:dyDescent="0.3">
      <c r="A99">
        <v>60</v>
      </c>
      <c r="B99">
        <v>22</v>
      </c>
      <c r="C99" s="8" t="s">
        <v>20</v>
      </c>
      <c r="D99" s="8" t="s">
        <v>1094</v>
      </c>
      <c r="E99" s="6" t="s">
        <v>24</v>
      </c>
      <c r="F99" s="6" t="s">
        <v>1038</v>
      </c>
      <c r="G99" s="6">
        <f t="shared" si="9"/>
        <v>71</v>
      </c>
      <c r="H99" s="6">
        <f t="shared" si="10"/>
        <v>65</v>
      </c>
      <c r="I99" s="29">
        <f t="shared" si="11"/>
        <v>141</v>
      </c>
      <c r="J99" s="6">
        <f t="shared" si="12"/>
        <v>72</v>
      </c>
      <c r="K99" s="28">
        <f t="shared" si="13"/>
        <v>349</v>
      </c>
      <c r="L99" s="6">
        <f t="shared" si="14"/>
        <v>24</v>
      </c>
      <c r="M99" s="6">
        <f t="shared" si="15"/>
        <v>29</v>
      </c>
      <c r="N99" s="29">
        <f t="shared" si="16"/>
        <v>49</v>
      </c>
      <c r="O99" s="6">
        <f t="shared" si="17"/>
        <v>28</v>
      </c>
      <c r="P99" s="28">
        <f t="shared" si="18"/>
        <v>130</v>
      </c>
      <c r="Q99" s="6"/>
      <c r="R99" s="6">
        <v>83</v>
      </c>
      <c r="S99" s="6">
        <v>71</v>
      </c>
      <c r="T99" s="6">
        <v>24</v>
      </c>
      <c r="U99" s="6">
        <v>44</v>
      </c>
      <c r="V99" s="10">
        <v>1982</v>
      </c>
      <c r="W99" s="7">
        <v>3.1770833333333331E-2</v>
      </c>
      <c r="X99" s="8" t="s">
        <v>20</v>
      </c>
      <c r="Y99" s="8" t="s">
        <v>1094</v>
      </c>
      <c r="Z99" s="6" t="s">
        <v>24</v>
      </c>
      <c r="AA99" s="6" t="s">
        <v>1038</v>
      </c>
      <c r="AB99" s="6">
        <v>3</v>
      </c>
      <c r="AC99" s="6" t="s">
        <v>16</v>
      </c>
      <c r="AE99" s="6">
        <v>176</v>
      </c>
      <c r="AF99" s="6">
        <v>65</v>
      </c>
      <c r="AG99" s="6">
        <v>29</v>
      </c>
      <c r="AH99" s="6">
        <v>44</v>
      </c>
      <c r="AI99">
        <v>2114</v>
      </c>
      <c r="AJ99" s="7">
        <v>2.6342592592592591E-2</v>
      </c>
      <c r="AK99" s="8" t="s">
        <v>20</v>
      </c>
      <c r="AL99" s="8" t="s">
        <v>1094</v>
      </c>
      <c r="AM99" s="6" t="s">
        <v>24</v>
      </c>
      <c r="AN99" s="6" t="s">
        <v>1038</v>
      </c>
      <c r="AO99" s="6">
        <v>3</v>
      </c>
      <c r="AP99" s="6" t="s">
        <v>16</v>
      </c>
      <c r="AR99" s="6"/>
      <c r="AS99" s="29">
        <f>AS$270</f>
        <v>141</v>
      </c>
      <c r="AT99" s="29">
        <f>AT$271</f>
        <v>49</v>
      </c>
      <c r="AU99" s="6"/>
      <c r="AV99" s="6"/>
      <c r="AW99" s="7"/>
      <c r="AX99" s="8"/>
      <c r="AY99" s="8"/>
      <c r="AZ99" s="6"/>
      <c r="BA99" s="6"/>
      <c r="BB99" s="6"/>
      <c r="BC99" s="6"/>
      <c r="BE99" s="6">
        <v>83</v>
      </c>
      <c r="BF99" s="6">
        <v>72</v>
      </c>
      <c r="BG99" s="6">
        <v>28</v>
      </c>
      <c r="BH99" s="6">
        <v>48</v>
      </c>
      <c r="BI99" s="6">
        <v>2114</v>
      </c>
      <c r="BJ99" s="7">
        <v>3.2303240740740743E-2</v>
      </c>
      <c r="BK99" s="8" t="s">
        <v>20</v>
      </c>
      <c r="BL99" s="8" t="s">
        <v>1094</v>
      </c>
      <c r="BM99" s="6" t="s">
        <v>24</v>
      </c>
      <c r="BN99" s="6" t="s">
        <v>1038</v>
      </c>
      <c r="BO99" s="6">
        <v>3</v>
      </c>
      <c r="BP99" s="6" t="s">
        <v>16</v>
      </c>
    </row>
    <row r="100" spans="1:68" x14ac:dyDescent="0.3">
      <c r="A100">
        <v>83</v>
      </c>
      <c r="B100">
        <v>23</v>
      </c>
      <c r="C100" s="8" t="s">
        <v>1486</v>
      </c>
      <c r="D100" s="8" t="s">
        <v>1487</v>
      </c>
      <c r="E100" s="6" t="s">
        <v>24</v>
      </c>
      <c r="F100" s="6" t="s">
        <v>1027</v>
      </c>
      <c r="G100" s="29">
        <f t="shared" si="9"/>
        <v>194</v>
      </c>
      <c r="H100" s="6">
        <f t="shared" si="10"/>
        <v>22</v>
      </c>
      <c r="I100" s="29">
        <f t="shared" si="11"/>
        <v>141</v>
      </c>
      <c r="J100" s="6">
        <f t="shared" si="12"/>
        <v>39</v>
      </c>
      <c r="K100" s="28">
        <f t="shared" si="13"/>
        <v>396</v>
      </c>
      <c r="L100" s="29">
        <f t="shared" si="14"/>
        <v>61</v>
      </c>
      <c r="M100" s="6">
        <f t="shared" si="15"/>
        <v>7</v>
      </c>
      <c r="N100" s="29">
        <f t="shared" si="16"/>
        <v>49</v>
      </c>
      <c r="O100" s="6">
        <f t="shared" si="17"/>
        <v>14</v>
      </c>
      <c r="P100" s="28">
        <f t="shared" si="18"/>
        <v>131</v>
      </c>
      <c r="Q100" s="6"/>
      <c r="R100" s="6"/>
      <c r="S100" s="29">
        <f>S$270</f>
        <v>194</v>
      </c>
      <c r="T100" s="29">
        <f>T$271</f>
        <v>61</v>
      </c>
      <c r="U100" s="6"/>
      <c r="V100" s="10"/>
      <c r="W100" s="7"/>
      <c r="X100" s="8"/>
      <c r="Y100" s="8"/>
      <c r="Z100" s="6"/>
      <c r="AA100" s="6"/>
      <c r="AB100" s="6"/>
      <c r="AC100" s="6"/>
      <c r="AE100" s="6">
        <v>64</v>
      </c>
      <c r="AF100" s="6">
        <v>22</v>
      </c>
      <c r="AG100" s="6">
        <v>7</v>
      </c>
      <c r="AH100" s="6">
        <v>13</v>
      </c>
      <c r="AI100">
        <v>2061</v>
      </c>
      <c r="AJ100" s="7">
        <v>2.3518518518518518E-2</v>
      </c>
      <c r="AK100" s="8" t="s">
        <v>1486</v>
      </c>
      <c r="AL100" s="8" t="s">
        <v>1487</v>
      </c>
      <c r="AM100" s="6" t="s">
        <v>24</v>
      </c>
      <c r="AN100" s="6" t="s">
        <v>1027</v>
      </c>
      <c r="AO100" s="6">
        <v>3</v>
      </c>
      <c r="AP100" s="6" t="s">
        <v>16</v>
      </c>
      <c r="AR100" s="6"/>
      <c r="AS100" s="29">
        <f>AS$270</f>
        <v>141</v>
      </c>
      <c r="AT100" s="29">
        <f>AT$271</f>
        <v>49</v>
      </c>
      <c r="AU100" s="6"/>
      <c r="AV100" s="6"/>
      <c r="AW100" s="7"/>
      <c r="AX100" s="8"/>
      <c r="AY100" s="8"/>
      <c r="AZ100" s="6"/>
      <c r="BA100" s="6"/>
      <c r="BB100" s="6"/>
      <c r="BC100" s="6"/>
      <c r="BE100" s="6">
        <v>42</v>
      </c>
      <c r="BF100" s="6">
        <v>39</v>
      </c>
      <c r="BG100" s="6">
        <v>14</v>
      </c>
      <c r="BH100" s="6">
        <v>24</v>
      </c>
      <c r="BI100" s="6">
        <v>2061</v>
      </c>
      <c r="BJ100" s="7">
        <v>2.9687499999999999E-2</v>
      </c>
      <c r="BK100" s="8" t="s">
        <v>1486</v>
      </c>
      <c r="BL100" s="8" t="s">
        <v>1487</v>
      </c>
      <c r="BM100" s="6" t="s">
        <v>24</v>
      </c>
      <c r="BN100" s="6" t="s">
        <v>1027</v>
      </c>
      <c r="BO100" s="6">
        <v>3</v>
      </c>
      <c r="BP100" s="6" t="s">
        <v>16</v>
      </c>
    </row>
    <row r="101" spans="1:68" x14ac:dyDescent="0.3">
      <c r="A101">
        <v>77</v>
      </c>
      <c r="B101">
        <v>24</v>
      </c>
      <c r="C101" s="8" t="s">
        <v>119</v>
      </c>
      <c r="D101" s="8" t="s">
        <v>192</v>
      </c>
      <c r="E101" s="6" t="s">
        <v>24</v>
      </c>
      <c r="F101" s="6" t="s">
        <v>1038</v>
      </c>
      <c r="G101" s="6">
        <f t="shared" si="9"/>
        <v>41</v>
      </c>
      <c r="H101" s="29">
        <f t="shared" si="10"/>
        <v>171</v>
      </c>
      <c r="I101" s="29">
        <f t="shared" si="11"/>
        <v>141</v>
      </c>
      <c r="J101" s="6">
        <f t="shared" si="12"/>
        <v>31</v>
      </c>
      <c r="K101" s="28">
        <f t="shared" si="13"/>
        <v>384</v>
      </c>
      <c r="L101" s="6">
        <f t="shared" si="14"/>
        <v>11</v>
      </c>
      <c r="M101" s="29">
        <f t="shared" si="15"/>
        <v>66</v>
      </c>
      <c r="N101" s="29">
        <f t="shared" si="16"/>
        <v>49</v>
      </c>
      <c r="O101" s="6">
        <f t="shared" si="17"/>
        <v>11</v>
      </c>
      <c r="P101" s="28">
        <f t="shared" si="18"/>
        <v>137</v>
      </c>
      <c r="Q101" s="6"/>
      <c r="R101" s="6">
        <v>45</v>
      </c>
      <c r="S101" s="6">
        <v>41</v>
      </c>
      <c r="T101" s="6">
        <v>11</v>
      </c>
      <c r="U101" s="6">
        <v>20</v>
      </c>
      <c r="V101" s="10">
        <v>1992</v>
      </c>
      <c r="W101" s="7">
        <v>2.943287037037037E-2</v>
      </c>
      <c r="X101" s="8" t="s">
        <v>119</v>
      </c>
      <c r="Y101" s="8" t="s">
        <v>192</v>
      </c>
      <c r="Z101" s="6" t="s">
        <v>24</v>
      </c>
      <c r="AA101" s="6" t="s">
        <v>1038</v>
      </c>
      <c r="AB101" s="6">
        <v>3</v>
      </c>
      <c r="AC101" s="6" t="s">
        <v>16</v>
      </c>
      <c r="AE101" s="6"/>
      <c r="AF101" s="29">
        <f>AF$270</f>
        <v>171</v>
      </c>
      <c r="AG101" s="29">
        <f>AG$271</f>
        <v>66</v>
      </c>
      <c r="AH101" s="6"/>
      <c r="AJ101" s="7"/>
      <c r="AK101" s="8"/>
      <c r="AL101" s="8"/>
      <c r="AM101" s="6"/>
      <c r="AN101" s="6"/>
      <c r="AO101" s="6"/>
      <c r="AP101" s="6"/>
      <c r="AR101" s="6"/>
      <c r="AS101" s="29">
        <f>AS$270</f>
        <v>141</v>
      </c>
      <c r="AT101" s="29">
        <f>AT$271</f>
        <v>49</v>
      </c>
      <c r="AU101" s="6"/>
      <c r="AV101" s="6"/>
      <c r="AW101" s="7"/>
      <c r="AX101" s="8"/>
      <c r="AY101" s="8"/>
      <c r="AZ101" s="6"/>
      <c r="BA101" s="6"/>
      <c r="BB101" s="6"/>
      <c r="BC101" s="6"/>
      <c r="BE101" s="6">
        <v>33</v>
      </c>
      <c r="BF101" s="6">
        <v>31</v>
      </c>
      <c r="BG101" s="6">
        <v>11</v>
      </c>
      <c r="BH101" s="6">
        <v>20</v>
      </c>
      <c r="BI101" s="6">
        <v>1992</v>
      </c>
      <c r="BJ101" s="7">
        <v>2.9027777777777777E-2</v>
      </c>
      <c r="BK101" s="8" t="s">
        <v>119</v>
      </c>
      <c r="BL101" s="8" t="s">
        <v>192</v>
      </c>
      <c r="BM101" s="6" t="s">
        <v>24</v>
      </c>
      <c r="BN101" s="6" t="s">
        <v>1038</v>
      </c>
      <c r="BO101" s="6">
        <v>3</v>
      </c>
      <c r="BP101" s="6" t="s">
        <v>16</v>
      </c>
    </row>
    <row r="102" spans="1:68" x14ac:dyDescent="0.3">
      <c r="A102">
        <v>86</v>
      </c>
      <c r="B102">
        <v>25</v>
      </c>
      <c r="C102" s="8" t="s">
        <v>1498</v>
      </c>
      <c r="D102" s="8" t="s">
        <v>1499</v>
      </c>
      <c r="E102" s="6" t="s">
        <v>24</v>
      </c>
      <c r="F102" s="6" t="s">
        <v>1011</v>
      </c>
      <c r="G102" s="29">
        <f t="shared" si="9"/>
        <v>194</v>
      </c>
      <c r="H102" s="6">
        <f t="shared" si="10"/>
        <v>36</v>
      </c>
      <c r="I102" s="29">
        <f t="shared" si="11"/>
        <v>141</v>
      </c>
      <c r="J102" s="6">
        <f t="shared" si="12"/>
        <v>40</v>
      </c>
      <c r="K102" s="28">
        <f t="shared" si="13"/>
        <v>411</v>
      </c>
      <c r="L102" s="29">
        <f t="shared" si="14"/>
        <v>61</v>
      </c>
      <c r="M102" s="6">
        <f t="shared" si="15"/>
        <v>12</v>
      </c>
      <c r="N102" s="29">
        <f t="shared" si="16"/>
        <v>49</v>
      </c>
      <c r="O102" s="6">
        <f t="shared" si="17"/>
        <v>15</v>
      </c>
      <c r="P102" s="28">
        <f t="shared" si="18"/>
        <v>137</v>
      </c>
      <c r="Q102" s="6"/>
      <c r="R102" s="6"/>
      <c r="S102" s="29">
        <f>S$270</f>
        <v>194</v>
      </c>
      <c r="T102" s="29">
        <f>T$271</f>
        <v>61</v>
      </c>
      <c r="U102" s="6"/>
      <c r="V102" s="10"/>
      <c r="W102" s="7"/>
      <c r="X102" s="8"/>
      <c r="Y102" s="8"/>
      <c r="Z102" s="6"/>
      <c r="AA102" s="6"/>
      <c r="AB102" s="6"/>
      <c r="AC102" s="6"/>
      <c r="AE102" s="6">
        <v>106</v>
      </c>
      <c r="AF102" s="6">
        <v>36</v>
      </c>
      <c r="AG102" s="6">
        <v>12</v>
      </c>
      <c r="AH102" s="6">
        <v>21</v>
      </c>
      <c r="AI102">
        <v>1801</v>
      </c>
      <c r="AJ102" s="7">
        <v>2.4467592592592593E-2</v>
      </c>
      <c r="AK102" s="8" t="s">
        <v>1498</v>
      </c>
      <c r="AL102" s="8" t="s">
        <v>1499</v>
      </c>
      <c r="AM102" s="6" t="s">
        <v>24</v>
      </c>
      <c r="AN102" s="6" t="s">
        <v>1011</v>
      </c>
      <c r="AO102" s="6">
        <v>3</v>
      </c>
      <c r="AP102" s="6" t="s">
        <v>16</v>
      </c>
      <c r="AR102" s="6"/>
      <c r="AS102" s="29">
        <f>AS$270</f>
        <v>141</v>
      </c>
      <c r="AT102" s="29">
        <f>AT$271</f>
        <v>49</v>
      </c>
      <c r="AU102" s="6"/>
      <c r="AV102" s="6"/>
      <c r="AW102" s="7"/>
      <c r="AX102" s="8"/>
      <c r="AY102" s="8"/>
      <c r="AZ102" s="6"/>
      <c r="BA102" s="6"/>
      <c r="BB102" s="6"/>
      <c r="BC102" s="6"/>
      <c r="BE102" s="6">
        <v>44</v>
      </c>
      <c r="BF102" s="6">
        <v>40</v>
      </c>
      <c r="BG102" s="6">
        <v>15</v>
      </c>
      <c r="BH102" s="6">
        <v>25</v>
      </c>
      <c r="BI102" s="6">
        <v>1801</v>
      </c>
      <c r="BJ102" s="7">
        <v>2.9826388888888888E-2</v>
      </c>
      <c r="BK102" s="8" t="s">
        <v>1498</v>
      </c>
      <c r="BL102" s="8" t="s">
        <v>1499</v>
      </c>
      <c r="BM102" s="6" t="s">
        <v>24</v>
      </c>
      <c r="BN102" s="6" t="s">
        <v>1011</v>
      </c>
      <c r="BO102" s="6">
        <v>3</v>
      </c>
      <c r="BP102" s="6" t="s">
        <v>16</v>
      </c>
    </row>
    <row r="103" spans="1:68" x14ac:dyDescent="0.3">
      <c r="A103">
        <v>78</v>
      </c>
      <c r="B103">
        <v>26</v>
      </c>
      <c r="C103" s="8" t="s">
        <v>121</v>
      </c>
      <c r="D103" s="8" t="s">
        <v>1102</v>
      </c>
      <c r="E103" s="6" t="s">
        <v>24</v>
      </c>
      <c r="F103" s="6" t="s">
        <v>1014</v>
      </c>
      <c r="G103" s="6">
        <f t="shared" si="9"/>
        <v>80</v>
      </c>
      <c r="H103" s="6">
        <f t="shared" si="10"/>
        <v>98</v>
      </c>
      <c r="I103" s="6">
        <f t="shared" si="11"/>
        <v>111</v>
      </c>
      <c r="J103" s="6">
        <f t="shared" si="12"/>
        <v>95</v>
      </c>
      <c r="K103" s="28">
        <f t="shared" si="13"/>
        <v>384</v>
      </c>
      <c r="L103" s="6">
        <f t="shared" si="14"/>
        <v>28</v>
      </c>
      <c r="M103" s="6">
        <f t="shared" si="15"/>
        <v>39</v>
      </c>
      <c r="N103" s="6">
        <f t="shared" si="16"/>
        <v>38</v>
      </c>
      <c r="O103" s="6">
        <f t="shared" si="17"/>
        <v>34</v>
      </c>
      <c r="P103" s="28">
        <f t="shared" si="18"/>
        <v>139</v>
      </c>
      <c r="Q103" s="6"/>
      <c r="R103" s="6">
        <v>98</v>
      </c>
      <c r="S103" s="6">
        <v>80</v>
      </c>
      <c r="T103" s="6">
        <v>28</v>
      </c>
      <c r="U103" s="6">
        <v>51</v>
      </c>
      <c r="V103" s="10">
        <v>1563</v>
      </c>
      <c r="W103" s="7">
        <v>3.2118055555555552E-2</v>
      </c>
      <c r="X103" s="8" t="s">
        <v>121</v>
      </c>
      <c r="Y103" s="8" t="s">
        <v>1102</v>
      </c>
      <c r="Z103" s="6" t="s">
        <v>24</v>
      </c>
      <c r="AA103" s="6" t="s">
        <v>1014</v>
      </c>
      <c r="AB103" s="6">
        <v>3</v>
      </c>
      <c r="AC103" s="6" t="s">
        <v>16</v>
      </c>
      <c r="AE103" s="6">
        <v>295</v>
      </c>
      <c r="AF103" s="6">
        <v>98</v>
      </c>
      <c r="AG103" s="6">
        <v>39</v>
      </c>
      <c r="AH103" s="6">
        <v>68</v>
      </c>
      <c r="AI103">
        <v>1563</v>
      </c>
      <c r="AJ103" s="7">
        <v>2.9085648148148149E-2</v>
      </c>
      <c r="AK103" s="8" t="s">
        <v>121</v>
      </c>
      <c r="AL103" s="8" t="s">
        <v>1102</v>
      </c>
      <c r="AM103" s="6" t="s">
        <v>24</v>
      </c>
      <c r="AN103" s="6" t="s">
        <v>1014</v>
      </c>
      <c r="AO103" s="6">
        <v>3</v>
      </c>
      <c r="AP103" s="6" t="s">
        <v>16</v>
      </c>
      <c r="AR103" s="6">
        <v>408</v>
      </c>
      <c r="AS103" s="6">
        <v>111</v>
      </c>
      <c r="AT103" s="6">
        <v>38</v>
      </c>
      <c r="AU103" s="6">
        <v>79</v>
      </c>
      <c r="AV103" s="6">
        <v>1563</v>
      </c>
      <c r="AW103" s="7">
        <v>3.951388888888889E-2</v>
      </c>
      <c r="AX103" s="8" t="s">
        <v>121</v>
      </c>
      <c r="AY103" s="8" t="s">
        <v>1102</v>
      </c>
      <c r="AZ103" s="6" t="s">
        <v>24</v>
      </c>
      <c r="BA103" s="6" t="s">
        <v>1014</v>
      </c>
      <c r="BB103" s="6">
        <v>3</v>
      </c>
      <c r="BC103" s="6" t="s">
        <v>16</v>
      </c>
      <c r="BE103" s="6">
        <v>120</v>
      </c>
      <c r="BF103" s="6">
        <v>95</v>
      </c>
      <c r="BG103" s="6">
        <v>34</v>
      </c>
      <c r="BH103" s="6">
        <v>63</v>
      </c>
      <c r="BI103" s="6">
        <v>1563</v>
      </c>
      <c r="BJ103" s="7">
        <v>3.487268518518518E-2</v>
      </c>
      <c r="BK103" s="8" t="s">
        <v>121</v>
      </c>
      <c r="BL103" s="8" t="s">
        <v>1102</v>
      </c>
      <c r="BM103" s="6" t="s">
        <v>24</v>
      </c>
      <c r="BN103" s="6" t="s">
        <v>1014</v>
      </c>
      <c r="BO103" s="6">
        <v>3</v>
      </c>
      <c r="BP103" s="6" t="s">
        <v>16</v>
      </c>
    </row>
    <row r="104" spans="1:68" x14ac:dyDescent="0.3">
      <c r="A104">
        <v>74</v>
      </c>
      <c r="B104">
        <v>27</v>
      </c>
      <c r="C104" s="8" t="s">
        <v>170</v>
      </c>
      <c r="D104" s="8" t="s">
        <v>1109</v>
      </c>
      <c r="E104" s="6" t="s">
        <v>24</v>
      </c>
      <c r="F104" s="6" t="s">
        <v>1008</v>
      </c>
      <c r="G104" s="6">
        <f t="shared" si="9"/>
        <v>89</v>
      </c>
      <c r="H104" s="29">
        <f t="shared" si="10"/>
        <v>171</v>
      </c>
      <c r="I104" s="6">
        <f t="shared" si="11"/>
        <v>62</v>
      </c>
      <c r="J104" s="6">
        <f t="shared" si="12"/>
        <v>54</v>
      </c>
      <c r="K104" s="28">
        <f t="shared" si="13"/>
        <v>376</v>
      </c>
      <c r="L104" s="6">
        <f t="shared" si="14"/>
        <v>31</v>
      </c>
      <c r="M104" s="29">
        <f t="shared" si="15"/>
        <v>66</v>
      </c>
      <c r="N104" s="6">
        <f t="shared" si="16"/>
        <v>22</v>
      </c>
      <c r="O104" s="6">
        <f t="shared" si="17"/>
        <v>21</v>
      </c>
      <c r="P104" s="28">
        <f t="shared" si="18"/>
        <v>140</v>
      </c>
      <c r="Q104" s="6"/>
      <c r="R104" s="6">
        <v>108</v>
      </c>
      <c r="S104" s="6">
        <v>89</v>
      </c>
      <c r="T104" s="6">
        <v>31</v>
      </c>
      <c r="U104" s="6">
        <v>58</v>
      </c>
      <c r="V104" s="10">
        <v>1832</v>
      </c>
      <c r="W104" s="7">
        <v>3.2488425925925928E-2</v>
      </c>
      <c r="X104" s="8" t="s">
        <v>170</v>
      </c>
      <c r="Y104" s="8" t="s">
        <v>1109</v>
      </c>
      <c r="Z104" s="6" t="s">
        <v>24</v>
      </c>
      <c r="AA104" s="6" t="s">
        <v>1008</v>
      </c>
      <c r="AB104" s="6">
        <v>3</v>
      </c>
      <c r="AC104" s="6" t="s">
        <v>16</v>
      </c>
      <c r="AE104" s="6"/>
      <c r="AF104" s="29">
        <f>AF$270</f>
        <v>171</v>
      </c>
      <c r="AG104" s="29">
        <f>AG$271</f>
        <v>66</v>
      </c>
      <c r="AH104" s="6"/>
      <c r="AJ104" s="7"/>
      <c r="AK104" s="8"/>
      <c r="AL104" s="8"/>
      <c r="AM104" s="6"/>
      <c r="AN104" s="6"/>
      <c r="AO104" s="6"/>
      <c r="AP104" s="6"/>
      <c r="AR104" s="6">
        <v>197</v>
      </c>
      <c r="AS104" s="6">
        <v>62</v>
      </c>
      <c r="AT104" s="6">
        <v>22</v>
      </c>
      <c r="AU104" s="6">
        <v>41</v>
      </c>
      <c r="AV104" s="6">
        <v>1832</v>
      </c>
      <c r="AW104" s="7">
        <v>3.2303240740740743E-2</v>
      </c>
      <c r="AX104" s="8" t="s">
        <v>170</v>
      </c>
      <c r="AY104" s="8" t="s">
        <v>1109</v>
      </c>
      <c r="AZ104" s="6" t="s">
        <v>24</v>
      </c>
      <c r="BA104" s="6" t="s">
        <v>1008</v>
      </c>
      <c r="BB104" s="6">
        <v>3</v>
      </c>
      <c r="BC104" s="6" t="s">
        <v>16</v>
      </c>
      <c r="BE104" s="6">
        <v>59</v>
      </c>
      <c r="BF104" s="6">
        <v>54</v>
      </c>
      <c r="BG104" s="6">
        <v>21</v>
      </c>
      <c r="BH104" s="6">
        <v>35</v>
      </c>
      <c r="BI104" s="6">
        <v>1832</v>
      </c>
      <c r="BJ104" s="7">
        <v>3.1122685185185184E-2</v>
      </c>
      <c r="BK104" s="8" t="s">
        <v>170</v>
      </c>
      <c r="BL104" s="8" t="s">
        <v>1109</v>
      </c>
      <c r="BM104" s="6" t="s">
        <v>24</v>
      </c>
      <c r="BN104" s="6" t="s">
        <v>1008</v>
      </c>
      <c r="BO104" s="6">
        <v>3</v>
      </c>
      <c r="BP104" s="6" t="s">
        <v>16</v>
      </c>
    </row>
    <row r="105" spans="1:68" x14ac:dyDescent="0.3">
      <c r="A105">
        <v>76</v>
      </c>
      <c r="B105">
        <v>28</v>
      </c>
      <c r="C105" s="8" t="s">
        <v>230</v>
      </c>
      <c r="D105" s="8" t="s">
        <v>1107</v>
      </c>
      <c r="E105" s="6" t="s">
        <v>24</v>
      </c>
      <c r="F105" s="6" t="s">
        <v>1038</v>
      </c>
      <c r="G105" s="6">
        <f t="shared" si="9"/>
        <v>86</v>
      </c>
      <c r="H105" s="6">
        <f t="shared" si="10"/>
        <v>74</v>
      </c>
      <c r="I105" s="29">
        <f t="shared" si="11"/>
        <v>141</v>
      </c>
      <c r="J105" s="6">
        <f t="shared" si="12"/>
        <v>81</v>
      </c>
      <c r="K105" s="28">
        <f t="shared" si="13"/>
        <v>382</v>
      </c>
      <c r="L105" s="6">
        <f t="shared" ref="L105:L136" si="21">T105</f>
        <v>29</v>
      </c>
      <c r="M105" s="6">
        <f t="shared" ref="M105:M136" si="22">AG105</f>
        <v>32</v>
      </c>
      <c r="N105" s="29">
        <f t="shared" ref="N105:N136" si="23">AT105</f>
        <v>49</v>
      </c>
      <c r="O105" s="6">
        <f t="shared" ref="O105:O136" si="24">BG105</f>
        <v>32</v>
      </c>
      <c r="P105" s="28">
        <f t="shared" ref="P105:P136" si="25">SUM(L105:O105)</f>
        <v>142</v>
      </c>
      <c r="Q105" s="6"/>
      <c r="R105" s="6">
        <v>104</v>
      </c>
      <c r="S105" s="6">
        <v>86</v>
      </c>
      <c r="T105" s="6">
        <v>29</v>
      </c>
      <c r="U105" s="6">
        <v>55</v>
      </c>
      <c r="V105" s="10">
        <v>2005</v>
      </c>
      <c r="W105" s="7">
        <v>3.2314814814814817E-2</v>
      </c>
      <c r="X105" s="8" t="s">
        <v>230</v>
      </c>
      <c r="Y105" s="8" t="s">
        <v>1107</v>
      </c>
      <c r="Z105" s="6" t="s">
        <v>24</v>
      </c>
      <c r="AA105" s="6" t="s">
        <v>1038</v>
      </c>
      <c r="AB105" s="6">
        <v>3</v>
      </c>
      <c r="AC105" s="6" t="s">
        <v>16</v>
      </c>
      <c r="AE105" s="6">
        <v>215</v>
      </c>
      <c r="AF105" s="6">
        <v>74</v>
      </c>
      <c r="AG105" s="6">
        <v>32</v>
      </c>
      <c r="AH105" s="6">
        <v>49</v>
      </c>
      <c r="AI105">
        <v>2005</v>
      </c>
      <c r="AJ105" s="7">
        <v>2.7152777777777779E-2</v>
      </c>
      <c r="AK105" s="8" t="s">
        <v>230</v>
      </c>
      <c r="AL105" s="8" t="s">
        <v>1107</v>
      </c>
      <c r="AM105" s="6" t="s">
        <v>24</v>
      </c>
      <c r="AN105" s="6" t="s">
        <v>1038</v>
      </c>
      <c r="AO105" s="6">
        <v>3</v>
      </c>
      <c r="AP105" s="6" t="s">
        <v>16</v>
      </c>
      <c r="AR105" s="6"/>
      <c r="AS105" s="29">
        <f>AS$270</f>
        <v>141</v>
      </c>
      <c r="AT105" s="29">
        <f>AT$271</f>
        <v>49</v>
      </c>
      <c r="AU105" s="6"/>
      <c r="AV105" s="6"/>
      <c r="AW105" s="7"/>
      <c r="AX105" s="8"/>
      <c r="AY105" s="8"/>
      <c r="AZ105" s="6"/>
      <c r="BA105" s="6"/>
      <c r="BB105" s="6"/>
      <c r="BC105" s="6"/>
      <c r="BE105" s="6">
        <v>95</v>
      </c>
      <c r="BF105" s="6">
        <v>81</v>
      </c>
      <c r="BG105" s="6">
        <v>32</v>
      </c>
      <c r="BH105" s="6">
        <v>55</v>
      </c>
      <c r="BI105" s="6">
        <v>2005</v>
      </c>
      <c r="BJ105" s="7">
        <v>3.3055555555555553E-2</v>
      </c>
      <c r="BK105" s="8" t="s">
        <v>230</v>
      </c>
      <c r="BL105" s="8" t="s">
        <v>1107</v>
      </c>
      <c r="BM105" s="6" t="s">
        <v>24</v>
      </c>
      <c r="BN105" s="6" t="s">
        <v>1038</v>
      </c>
      <c r="BO105" s="6">
        <v>3</v>
      </c>
      <c r="BP105" s="6" t="s">
        <v>16</v>
      </c>
    </row>
    <row r="106" spans="1:68" x14ac:dyDescent="0.3">
      <c r="A106">
        <v>84</v>
      </c>
      <c r="B106">
        <v>29</v>
      </c>
      <c r="C106" s="8" t="s">
        <v>64</v>
      </c>
      <c r="D106" s="8" t="s">
        <v>1130</v>
      </c>
      <c r="E106" s="6" t="s">
        <v>24</v>
      </c>
      <c r="F106" s="6" t="s">
        <v>1014</v>
      </c>
      <c r="G106" s="6">
        <f t="shared" si="9"/>
        <v>109</v>
      </c>
      <c r="H106" s="6">
        <f t="shared" si="10"/>
        <v>107</v>
      </c>
      <c r="I106" s="6">
        <f t="shared" si="11"/>
        <v>80</v>
      </c>
      <c r="J106" s="6">
        <f t="shared" si="12"/>
        <v>101</v>
      </c>
      <c r="K106" s="28">
        <f t="shared" si="13"/>
        <v>397</v>
      </c>
      <c r="L106" s="6">
        <f t="shared" si="21"/>
        <v>37</v>
      </c>
      <c r="M106" s="6">
        <f t="shared" si="22"/>
        <v>42</v>
      </c>
      <c r="N106" s="6">
        <f t="shared" si="23"/>
        <v>29</v>
      </c>
      <c r="O106" s="6">
        <f t="shared" si="24"/>
        <v>35</v>
      </c>
      <c r="P106" s="28">
        <f t="shared" si="25"/>
        <v>143</v>
      </c>
      <c r="Q106" s="6"/>
      <c r="R106" s="6">
        <v>139</v>
      </c>
      <c r="S106" s="6">
        <v>109</v>
      </c>
      <c r="T106" s="6">
        <v>37</v>
      </c>
      <c r="U106" s="6">
        <v>71</v>
      </c>
      <c r="V106" s="17">
        <v>1585</v>
      </c>
      <c r="W106" s="7">
        <v>3.4050925925925929E-2</v>
      </c>
      <c r="X106" s="8" t="s">
        <v>64</v>
      </c>
      <c r="Y106" s="8" t="s">
        <v>1130</v>
      </c>
      <c r="Z106" s="6" t="s">
        <v>24</v>
      </c>
      <c r="AA106" s="6" t="s">
        <v>1014</v>
      </c>
      <c r="AB106" s="6">
        <v>3</v>
      </c>
      <c r="AC106" s="6" t="s">
        <v>16</v>
      </c>
      <c r="AE106" s="6">
        <v>320</v>
      </c>
      <c r="AF106" s="6">
        <v>107</v>
      </c>
      <c r="AG106" s="6">
        <v>42</v>
      </c>
      <c r="AH106" s="6">
        <v>74</v>
      </c>
      <c r="AI106">
        <v>1585</v>
      </c>
      <c r="AJ106" s="7">
        <v>2.9687499999999999E-2</v>
      </c>
      <c r="AK106" s="8" t="s">
        <v>64</v>
      </c>
      <c r="AL106" s="8" t="s">
        <v>1130</v>
      </c>
      <c r="AM106" s="6" t="s">
        <v>24</v>
      </c>
      <c r="AN106" s="6" t="s">
        <v>1014</v>
      </c>
      <c r="AO106" s="6">
        <v>3</v>
      </c>
      <c r="AP106" s="6" t="s">
        <v>16</v>
      </c>
      <c r="AR106" s="6">
        <v>273</v>
      </c>
      <c r="AS106" s="6">
        <v>80</v>
      </c>
      <c r="AT106" s="6">
        <v>29</v>
      </c>
      <c r="AU106" s="6">
        <v>53</v>
      </c>
      <c r="AV106" s="6">
        <v>1585</v>
      </c>
      <c r="AW106" s="7">
        <v>3.4884259259259261E-2</v>
      </c>
      <c r="AX106" s="8" t="s">
        <v>64</v>
      </c>
      <c r="AY106" s="8" t="s">
        <v>1130</v>
      </c>
      <c r="AZ106" s="6" t="s">
        <v>24</v>
      </c>
      <c r="BA106" s="6" t="s">
        <v>1014</v>
      </c>
      <c r="BB106" s="6">
        <v>3</v>
      </c>
      <c r="BC106" s="6" t="s">
        <v>16</v>
      </c>
      <c r="BE106" s="6">
        <v>131</v>
      </c>
      <c r="BF106" s="6">
        <v>101</v>
      </c>
      <c r="BG106" s="6">
        <v>35</v>
      </c>
      <c r="BH106" s="6">
        <v>68</v>
      </c>
      <c r="BI106" s="6">
        <v>1585</v>
      </c>
      <c r="BJ106" s="7">
        <v>3.5659722222222225E-2</v>
      </c>
      <c r="BK106" s="8" t="s">
        <v>64</v>
      </c>
      <c r="BL106" s="8" t="s">
        <v>1130</v>
      </c>
      <c r="BM106" s="6" t="s">
        <v>24</v>
      </c>
      <c r="BN106" s="6" t="s">
        <v>1014</v>
      </c>
      <c r="BO106" s="6">
        <v>3</v>
      </c>
      <c r="BP106" s="6" t="s">
        <v>16</v>
      </c>
    </row>
    <row r="107" spans="1:68" x14ac:dyDescent="0.3">
      <c r="A107">
        <v>90</v>
      </c>
      <c r="B107">
        <v>30</v>
      </c>
      <c r="C107" s="8" t="s">
        <v>629</v>
      </c>
      <c r="D107" s="8" t="s">
        <v>1074</v>
      </c>
      <c r="E107" s="6" t="s">
        <v>24</v>
      </c>
      <c r="F107" s="6" t="s">
        <v>1038</v>
      </c>
      <c r="G107" s="6">
        <f t="shared" si="9"/>
        <v>51</v>
      </c>
      <c r="H107" s="6">
        <f t="shared" si="10"/>
        <v>64</v>
      </c>
      <c r="I107" s="29">
        <f t="shared" si="11"/>
        <v>141</v>
      </c>
      <c r="J107" s="29">
        <f t="shared" si="12"/>
        <v>163</v>
      </c>
      <c r="K107" s="28">
        <f t="shared" si="13"/>
        <v>419</v>
      </c>
      <c r="L107" s="6">
        <f t="shared" si="21"/>
        <v>18</v>
      </c>
      <c r="M107" s="6">
        <f t="shared" si="22"/>
        <v>28</v>
      </c>
      <c r="N107" s="29">
        <f t="shared" si="23"/>
        <v>49</v>
      </c>
      <c r="O107" s="29">
        <f t="shared" si="24"/>
        <v>59</v>
      </c>
      <c r="P107" s="28">
        <f t="shared" si="25"/>
        <v>154</v>
      </c>
      <c r="Q107" s="6"/>
      <c r="R107" s="6">
        <v>57</v>
      </c>
      <c r="S107" s="6">
        <v>51</v>
      </c>
      <c r="T107" s="6">
        <v>18</v>
      </c>
      <c r="U107" s="6">
        <v>29</v>
      </c>
      <c r="V107" s="10">
        <v>1959</v>
      </c>
      <c r="W107" s="7">
        <v>3.0520833333333334E-2</v>
      </c>
      <c r="X107" s="8" t="s">
        <v>629</v>
      </c>
      <c r="Y107" s="8" t="s">
        <v>1074</v>
      </c>
      <c r="Z107" s="6" t="s">
        <v>24</v>
      </c>
      <c r="AA107" s="6" t="s">
        <v>1038</v>
      </c>
      <c r="AB107" s="6">
        <v>3</v>
      </c>
      <c r="AC107" s="6" t="s">
        <v>16</v>
      </c>
      <c r="AE107" s="6">
        <v>175</v>
      </c>
      <c r="AF107" s="6">
        <v>64</v>
      </c>
      <c r="AG107" s="6">
        <v>28</v>
      </c>
      <c r="AH107" s="6">
        <v>43</v>
      </c>
      <c r="AI107">
        <v>1959</v>
      </c>
      <c r="AJ107" s="7">
        <v>2.6319444444444444E-2</v>
      </c>
      <c r="AK107" s="8" t="s">
        <v>629</v>
      </c>
      <c r="AL107" s="8" t="s">
        <v>1074</v>
      </c>
      <c r="AM107" s="6" t="s">
        <v>24</v>
      </c>
      <c r="AN107" s="6" t="s">
        <v>1038</v>
      </c>
      <c r="AO107" s="6">
        <v>3</v>
      </c>
      <c r="AP107" s="6" t="s">
        <v>16</v>
      </c>
      <c r="AR107" s="6"/>
      <c r="AS107" s="29">
        <f>AS$270</f>
        <v>141</v>
      </c>
      <c r="AT107" s="29">
        <f>AT$271</f>
        <v>49</v>
      </c>
      <c r="AU107" s="6"/>
      <c r="AV107" s="6"/>
      <c r="AW107" s="7"/>
      <c r="AX107" s="8"/>
      <c r="AY107" s="8"/>
      <c r="AZ107" s="6"/>
      <c r="BA107" s="6"/>
      <c r="BB107" s="6"/>
      <c r="BC107" s="6"/>
      <c r="BE107" s="6"/>
      <c r="BF107" s="29">
        <f>BF$270</f>
        <v>163</v>
      </c>
      <c r="BG107" s="29">
        <f>BG$271</f>
        <v>59</v>
      </c>
      <c r="BH107" s="6"/>
      <c r="BI107" s="6"/>
      <c r="BJ107" s="7"/>
      <c r="BK107" s="8"/>
      <c r="BL107" s="8"/>
      <c r="BM107" s="6"/>
      <c r="BN107" s="6"/>
      <c r="BO107" s="6"/>
      <c r="BP107" s="6"/>
    </row>
    <row r="108" spans="1:68" x14ac:dyDescent="0.3">
      <c r="A108">
        <v>96</v>
      </c>
      <c r="B108">
        <v>31</v>
      </c>
      <c r="C108" s="8" t="s">
        <v>310</v>
      </c>
      <c r="D108" s="8" t="s">
        <v>948</v>
      </c>
      <c r="E108" s="6" t="s">
        <v>24</v>
      </c>
      <c r="F108" s="6" t="s">
        <v>1096</v>
      </c>
      <c r="G108" s="29">
        <f t="shared" si="9"/>
        <v>194</v>
      </c>
      <c r="H108" s="6">
        <f t="shared" si="10"/>
        <v>52</v>
      </c>
      <c r="I108" s="29">
        <f t="shared" si="11"/>
        <v>141</v>
      </c>
      <c r="J108" s="6">
        <f t="shared" si="12"/>
        <v>61</v>
      </c>
      <c r="K108" s="28">
        <f t="shared" si="13"/>
        <v>448</v>
      </c>
      <c r="L108" s="29">
        <f t="shared" si="21"/>
        <v>61</v>
      </c>
      <c r="M108" s="6">
        <f t="shared" si="22"/>
        <v>23</v>
      </c>
      <c r="N108" s="29">
        <f t="shared" si="23"/>
        <v>49</v>
      </c>
      <c r="O108" s="6">
        <f t="shared" si="24"/>
        <v>23</v>
      </c>
      <c r="P108" s="28">
        <f t="shared" si="25"/>
        <v>156</v>
      </c>
      <c r="Q108" s="12"/>
      <c r="R108" s="12"/>
      <c r="S108" s="29">
        <f>S$270</f>
        <v>194</v>
      </c>
      <c r="T108" s="29">
        <f>T$271</f>
        <v>61</v>
      </c>
      <c r="U108" s="12"/>
      <c r="V108" s="12"/>
      <c r="W108" s="12"/>
      <c r="X108" s="8"/>
      <c r="Y108" s="8"/>
      <c r="Z108" s="6"/>
      <c r="AA108" s="6"/>
      <c r="AB108" s="12"/>
      <c r="AC108" s="12"/>
      <c r="AE108" s="6">
        <v>152</v>
      </c>
      <c r="AF108" s="6">
        <v>52</v>
      </c>
      <c r="AG108" s="6">
        <v>23</v>
      </c>
      <c r="AH108" s="6">
        <v>34</v>
      </c>
      <c r="AI108">
        <v>1882</v>
      </c>
      <c r="AJ108" s="7">
        <v>2.5729166666666668E-2</v>
      </c>
      <c r="AK108" s="8" t="s">
        <v>310</v>
      </c>
      <c r="AL108" s="8" t="s">
        <v>948</v>
      </c>
      <c r="AM108" s="6" t="s">
        <v>24</v>
      </c>
      <c r="AN108" s="6" t="s">
        <v>1096</v>
      </c>
      <c r="AO108" s="6">
        <v>3</v>
      </c>
      <c r="AP108" s="6" t="s">
        <v>16</v>
      </c>
      <c r="AS108" s="29">
        <f>AS$270</f>
        <v>141</v>
      </c>
      <c r="AT108" s="29">
        <f>AT$271</f>
        <v>49</v>
      </c>
      <c r="BE108" s="6">
        <v>67</v>
      </c>
      <c r="BF108" s="6">
        <v>61</v>
      </c>
      <c r="BG108" s="6">
        <v>23</v>
      </c>
      <c r="BH108" s="6">
        <v>39</v>
      </c>
      <c r="BI108" s="6">
        <v>1882</v>
      </c>
      <c r="BJ108" s="7">
        <v>3.1458333333333331E-2</v>
      </c>
      <c r="BK108" s="8" t="s">
        <v>310</v>
      </c>
      <c r="BL108" s="8" t="s">
        <v>948</v>
      </c>
      <c r="BM108" s="6" t="s">
        <v>24</v>
      </c>
      <c r="BN108" s="6" t="s">
        <v>1096</v>
      </c>
      <c r="BO108" s="6">
        <v>3</v>
      </c>
      <c r="BP108" s="6" t="s">
        <v>16</v>
      </c>
    </row>
    <row r="109" spans="1:68" x14ac:dyDescent="0.3">
      <c r="A109">
        <v>93</v>
      </c>
      <c r="B109">
        <v>32</v>
      </c>
      <c r="C109" s="8" t="s">
        <v>503</v>
      </c>
      <c r="D109" s="8" t="s">
        <v>1125</v>
      </c>
      <c r="E109" s="6" t="s">
        <v>24</v>
      </c>
      <c r="F109" s="6" t="s">
        <v>1038</v>
      </c>
      <c r="G109" s="6">
        <f t="shared" si="9"/>
        <v>106</v>
      </c>
      <c r="H109" s="6">
        <f t="shared" si="10"/>
        <v>92</v>
      </c>
      <c r="I109" s="6">
        <f t="shared" si="11"/>
        <v>74</v>
      </c>
      <c r="J109" s="29">
        <f t="shared" si="12"/>
        <v>163</v>
      </c>
      <c r="K109" s="28">
        <f t="shared" si="13"/>
        <v>435</v>
      </c>
      <c r="L109" s="6">
        <f t="shared" si="21"/>
        <v>35</v>
      </c>
      <c r="M109" s="6">
        <f t="shared" si="22"/>
        <v>36</v>
      </c>
      <c r="N109" s="6">
        <f t="shared" si="23"/>
        <v>27</v>
      </c>
      <c r="O109" s="29">
        <f t="shared" si="24"/>
        <v>59</v>
      </c>
      <c r="P109" s="28">
        <f t="shared" si="25"/>
        <v>157</v>
      </c>
      <c r="Q109" s="6"/>
      <c r="R109" s="6">
        <v>134</v>
      </c>
      <c r="S109" s="6">
        <v>106</v>
      </c>
      <c r="T109" s="6">
        <v>35</v>
      </c>
      <c r="U109" s="6">
        <v>69</v>
      </c>
      <c r="V109" s="10">
        <v>2007</v>
      </c>
      <c r="W109" s="7">
        <v>3.3831018518518517E-2</v>
      </c>
      <c r="X109" s="8" t="s">
        <v>503</v>
      </c>
      <c r="Y109" s="8" t="s">
        <v>1125</v>
      </c>
      <c r="Z109" s="6" t="s">
        <v>24</v>
      </c>
      <c r="AA109" s="6" t="s">
        <v>1038</v>
      </c>
      <c r="AB109" s="6">
        <v>3</v>
      </c>
      <c r="AC109" s="6" t="s">
        <v>16</v>
      </c>
      <c r="AE109" s="6">
        <v>265</v>
      </c>
      <c r="AF109" s="6">
        <v>92</v>
      </c>
      <c r="AG109" s="6">
        <v>36</v>
      </c>
      <c r="AH109" s="6">
        <v>62</v>
      </c>
      <c r="AI109">
        <v>2007</v>
      </c>
      <c r="AJ109" s="7">
        <v>2.841435185185185E-2</v>
      </c>
      <c r="AK109" s="8" t="s">
        <v>503</v>
      </c>
      <c r="AL109" s="8" t="s">
        <v>1125</v>
      </c>
      <c r="AM109" s="6" t="s">
        <v>24</v>
      </c>
      <c r="AN109" s="6" t="s">
        <v>1038</v>
      </c>
      <c r="AO109" s="6">
        <v>3</v>
      </c>
      <c r="AP109" s="6" t="s">
        <v>16</v>
      </c>
      <c r="AR109" s="6">
        <v>245</v>
      </c>
      <c r="AS109" s="6">
        <v>74</v>
      </c>
      <c r="AT109" s="6">
        <v>27</v>
      </c>
      <c r="AU109" s="6">
        <v>50</v>
      </c>
      <c r="AV109" s="6">
        <v>2115</v>
      </c>
      <c r="AW109" s="7">
        <v>3.4074074074074076E-2</v>
      </c>
      <c r="AX109" s="8" t="s">
        <v>503</v>
      </c>
      <c r="AY109" s="8" t="s">
        <v>1125</v>
      </c>
      <c r="AZ109" s="6" t="s">
        <v>24</v>
      </c>
      <c r="BA109" s="6" t="s">
        <v>1038</v>
      </c>
      <c r="BB109" s="6">
        <v>3</v>
      </c>
      <c r="BC109" s="6" t="s">
        <v>16</v>
      </c>
      <c r="BE109" s="6"/>
      <c r="BF109" s="29">
        <f>BF$270</f>
        <v>163</v>
      </c>
      <c r="BG109" s="29">
        <f>BG$271</f>
        <v>59</v>
      </c>
      <c r="BH109" s="6"/>
      <c r="BI109" s="6"/>
      <c r="BJ109" s="7"/>
      <c r="BK109" s="8"/>
      <c r="BL109" s="8"/>
      <c r="BM109" s="6"/>
      <c r="BN109" s="6"/>
      <c r="BO109" s="6"/>
      <c r="BP109" s="6"/>
    </row>
    <row r="110" spans="1:68" x14ac:dyDescent="0.3">
      <c r="A110">
        <v>101</v>
      </c>
      <c r="B110">
        <v>33</v>
      </c>
      <c r="C110" s="8" t="s">
        <v>1521</v>
      </c>
      <c r="D110" s="8" t="s">
        <v>1522</v>
      </c>
      <c r="E110" s="6" t="s">
        <v>24</v>
      </c>
      <c r="F110" s="6" t="s">
        <v>1008</v>
      </c>
      <c r="G110" s="29">
        <f t="shared" si="9"/>
        <v>194</v>
      </c>
      <c r="H110" s="6">
        <f t="shared" si="10"/>
        <v>60</v>
      </c>
      <c r="I110" s="6">
        <f t="shared" si="11"/>
        <v>39</v>
      </c>
      <c r="J110" s="29">
        <f t="shared" si="12"/>
        <v>163</v>
      </c>
      <c r="K110" s="28">
        <f t="shared" si="13"/>
        <v>456</v>
      </c>
      <c r="L110" s="29">
        <f t="shared" si="21"/>
        <v>61</v>
      </c>
      <c r="M110" s="6">
        <f t="shared" si="22"/>
        <v>25</v>
      </c>
      <c r="N110" s="6">
        <f t="shared" si="23"/>
        <v>13</v>
      </c>
      <c r="O110" s="29">
        <f t="shared" si="24"/>
        <v>59</v>
      </c>
      <c r="P110" s="28">
        <f t="shared" si="25"/>
        <v>158</v>
      </c>
      <c r="Q110" s="6"/>
      <c r="R110" s="6"/>
      <c r="S110" s="29">
        <f>S$270</f>
        <v>194</v>
      </c>
      <c r="T110" s="29">
        <f>T$271</f>
        <v>61</v>
      </c>
      <c r="U110" s="6"/>
      <c r="V110" s="10"/>
      <c r="W110" s="7"/>
      <c r="X110" s="8"/>
      <c r="Y110" s="8"/>
      <c r="Z110" s="6"/>
      <c r="AA110" s="6"/>
      <c r="AB110" s="6"/>
      <c r="AC110" s="6"/>
      <c r="AE110" s="6">
        <v>169</v>
      </c>
      <c r="AF110" s="6">
        <v>60</v>
      </c>
      <c r="AG110" s="6">
        <v>25</v>
      </c>
      <c r="AH110" s="6">
        <v>39</v>
      </c>
      <c r="AI110">
        <v>1860</v>
      </c>
      <c r="AJ110" s="7">
        <v>2.6226851851851852E-2</v>
      </c>
      <c r="AK110" s="8" t="s">
        <v>1521</v>
      </c>
      <c r="AL110" s="8" t="s">
        <v>1522</v>
      </c>
      <c r="AM110" s="6" t="s">
        <v>24</v>
      </c>
      <c r="AN110" s="6" t="s">
        <v>1008</v>
      </c>
      <c r="AO110" s="6">
        <v>3</v>
      </c>
      <c r="AP110" s="6" t="s">
        <v>16</v>
      </c>
      <c r="AR110" s="6">
        <v>125</v>
      </c>
      <c r="AS110" s="6">
        <v>39</v>
      </c>
      <c r="AT110" s="6">
        <v>13</v>
      </c>
      <c r="AU110" s="6">
        <v>23</v>
      </c>
      <c r="AV110" s="6">
        <v>1860</v>
      </c>
      <c r="AW110" s="7">
        <v>0.03</v>
      </c>
      <c r="AX110" s="8" t="s">
        <v>1521</v>
      </c>
      <c r="AY110" s="8" t="s">
        <v>1522</v>
      </c>
      <c r="AZ110" s="6" t="s">
        <v>24</v>
      </c>
      <c r="BA110" s="6" t="s">
        <v>1008</v>
      </c>
      <c r="BB110" s="6">
        <v>3</v>
      </c>
      <c r="BC110" s="6" t="s">
        <v>16</v>
      </c>
      <c r="BE110" s="6"/>
      <c r="BF110" s="29">
        <f>BF$270</f>
        <v>163</v>
      </c>
      <c r="BG110" s="29">
        <f>BG$271</f>
        <v>59</v>
      </c>
      <c r="BH110" s="6"/>
      <c r="BI110" s="6"/>
      <c r="BJ110" s="7"/>
      <c r="BK110" s="8"/>
      <c r="BL110" s="8"/>
      <c r="BM110" s="6"/>
      <c r="BN110" s="6"/>
      <c r="BO110" s="6"/>
      <c r="BP110" s="6"/>
    </row>
    <row r="111" spans="1:68" x14ac:dyDescent="0.3">
      <c r="A111">
        <v>92</v>
      </c>
      <c r="B111">
        <v>34</v>
      </c>
      <c r="C111" s="8" t="s">
        <v>22</v>
      </c>
      <c r="D111" s="8" t="s">
        <v>1079</v>
      </c>
      <c r="E111" s="6" t="s">
        <v>24</v>
      </c>
      <c r="F111" s="6" t="s">
        <v>1046</v>
      </c>
      <c r="G111" s="6">
        <f t="shared" si="9"/>
        <v>55</v>
      </c>
      <c r="H111" s="29">
        <f t="shared" si="10"/>
        <v>171</v>
      </c>
      <c r="I111" s="29">
        <f t="shared" si="11"/>
        <v>141</v>
      </c>
      <c r="J111" s="6">
        <f t="shared" si="12"/>
        <v>62</v>
      </c>
      <c r="K111" s="28">
        <f t="shared" si="13"/>
        <v>429</v>
      </c>
      <c r="L111" s="6">
        <f t="shared" si="21"/>
        <v>20</v>
      </c>
      <c r="M111" s="29">
        <f t="shared" si="22"/>
        <v>66</v>
      </c>
      <c r="N111" s="29">
        <f t="shared" si="23"/>
        <v>49</v>
      </c>
      <c r="O111" s="6">
        <f t="shared" si="24"/>
        <v>24</v>
      </c>
      <c r="P111" s="28">
        <f t="shared" si="25"/>
        <v>159</v>
      </c>
      <c r="Q111" s="6"/>
      <c r="R111" s="6">
        <v>61</v>
      </c>
      <c r="S111" s="6">
        <v>55</v>
      </c>
      <c r="T111" s="6">
        <v>20</v>
      </c>
      <c r="U111" s="6">
        <v>32</v>
      </c>
      <c r="V111" s="10">
        <v>2069</v>
      </c>
      <c r="W111" s="7">
        <v>3.0844907407407408E-2</v>
      </c>
      <c r="X111" s="8" t="s">
        <v>22</v>
      </c>
      <c r="Y111" s="8" t="s">
        <v>1079</v>
      </c>
      <c r="Z111" s="6" t="s">
        <v>24</v>
      </c>
      <c r="AA111" s="6" t="s">
        <v>1046</v>
      </c>
      <c r="AB111" s="6">
        <v>3</v>
      </c>
      <c r="AC111" s="6" t="s">
        <v>16</v>
      </c>
      <c r="AE111" s="6"/>
      <c r="AF111" s="29">
        <f>AF$270</f>
        <v>171</v>
      </c>
      <c r="AG111" s="29">
        <f>AG$271</f>
        <v>66</v>
      </c>
      <c r="AH111" s="6"/>
      <c r="AJ111" s="7"/>
      <c r="AK111" s="8"/>
      <c r="AL111" s="8"/>
      <c r="AM111" s="6"/>
      <c r="AN111" s="6"/>
      <c r="AO111" s="6"/>
      <c r="AP111" s="6"/>
      <c r="AS111" s="29">
        <f>AS$270</f>
        <v>141</v>
      </c>
      <c r="AT111" s="29">
        <f>AT$271</f>
        <v>49</v>
      </c>
      <c r="BE111" s="6">
        <v>68</v>
      </c>
      <c r="BF111" s="6">
        <v>62</v>
      </c>
      <c r="BG111" s="6">
        <v>24</v>
      </c>
      <c r="BH111" s="6">
        <v>40</v>
      </c>
      <c r="BI111" s="6">
        <v>2069</v>
      </c>
      <c r="BJ111" s="7">
        <v>3.1469907407407412E-2</v>
      </c>
      <c r="BK111" s="8" t="s">
        <v>22</v>
      </c>
      <c r="BL111" s="8" t="s">
        <v>1079</v>
      </c>
      <c r="BM111" s="6" t="s">
        <v>24</v>
      </c>
      <c r="BN111" s="6" t="s">
        <v>1046</v>
      </c>
      <c r="BO111" s="6">
        <v>3</v>
      </c>
      <c r="BP111" s="6" t="s">
        <v>16</v>
      </c>
    </row>
    <row r="112" spans="1:68" x14ac:dyDescent="0.3">
      <c r="A112">
        <v>110</v>
      </c>
      <c r="B112">
        <v>35</v>
      </c>
      <c r="C112" s="8" t="s">
        <v>53</v>
      </c>
      <c r="D112" s="8" t="s">
        <v>1160</v>
      </c>
      <c r="E112" s="6" t="s">
        <v>24</v>
      </c>
      <c r="F112" s="6" t="s">
        <v>1006</v>
      </c>
      <c r="G112" s="6">
        <f t="shared" si="9"/>
        <v>144</v>
      </c>
      <c r="H112" s="6">
        <f t="shared" si="10"/>
        <v>134</v>
      </c>
      <c r="I112" s="6">
        <f t="shared" si="11"/>
        <v>93</v>
      </c>
      <c r="J112" s="6">
        <f t="shared" si="12"/>
        <v>108</v>
      </c>
      <c r="K112" s="28">
        <f t="shared" si="13"/>
        <v>479</v>
      </c>
      <c r="L112" s="6">
        <f t="shared" si="21"/>
        <v>46</v>
      </c>
      <c r="M112" s="6">
        <f t="shared" si="22"/>
        <v>49</v>
      </c>
      <c r="N112" s="6">
        <f t="shared" si="23"/>
        <v>31</v>
      </c>
      <c r="O112" s="6">
        <f t="shared" si="24"/>
        <v>37</v>
      </c>
      <c r="P112" s="28">
        <f t="shared" si="25"/>
        <v>163</v>
      </c>
      <c r="Q112" s="6"/>
      <c r="R112" s="6">
        <v>204</v>
      </c>
      <c r="S112" s="6">
        <v>144</v>
      </c>
      <c r="T112" s="6">
        <v>46</v>
      </c>
      <c r="U112" s="6">
        <v>99</v>
      </c>
      <c r="V112" s="10">
        <v>1452</v>
      </c>
      <c r="W112" s="7">
        <v>3.8541666666666669E-2</v>
      </c>
      <c r="X112" s="8" t="s">
        <v>53</v>
      </c>
      <c r="Y112" s="8" t="s">
        <v>1160</v>
      </c>
      <c r="Z112" s="6" t="s">
        <v>24</v>
      </c>
      <c r="AA112" s="6" t="s">
        <v>1006</v>
      </c>
      <c r="AB112" s="6">
        <v>3</v>
      </c>
      <c r="AC112" s="6" t="s">
        <v>16</v>
      </c>
      <c r="AE112" s="6">
        <v>419</v>
      </c>
      <c r="AF112" s="6">
        <v>134</v>
      </c>
      <c r="AG112" s="6">
        <v>49</v>
      </c>
      <c r="AH112" s="6">
        <v>99</v>
      </c>
      <c r="AI112">
        <v>1452</v>
      </c>
      <c r="AJ112" s="7">
        <v>3.2141203703703707E-2</v>
      </c>
      <c r="AK112" s="8" t="s">
        <v>53</v>
      </c>
      <c r="AL112" s="8" t="s">
        <v>1160</v>
      </c>
      <c r="AM112" s="6" t="s">
        <v>24</v>
      </c>
      <c r="AN112" s="6" t="s">
        <v>1006</v>
      </c>
      <c r="AO112" s="6">
        <v>3</v>
      </c>
      <c r="AP112" s="6" t="s">
        <v>16</v>
      </c>
      <c r="AR112" s="6">
        <v>338</v>
      </c>
      <c r="AS112" s="6">
        <v>93</v>
      </c>
      <c r="AT112" s="6">
        <v>31</v>
      </c>
      <c r="AU112" s="6">
        <v>61</v>
      </c>
      <c r="AV112" s="6">
        <v>1452</v>
      </c>
      <c r="AW112" s="7">
        <v>3.7106481481481483E-2</v>
      </c>
      <c r="AX112" s="8" t="s">
        <v>53</v>
      </c>
      <c r="AY112" s="8" t="s">
        <v>1160</v>
      </c>
      <c r="AZ112" s="6" t="s">
        <v>24</v>
      </c>
      <c r="BA112" s="6" t="s">
        <v>1006</v>
      </c>
      <c r="BB112" s="6">
        <v>3</v>
      </c>
      <c r="BC112" s="6" t="s">
        <v>16</v>
      </c>
      <c r="BE112" s="6">
        <v>141</v>
      </c>
      <c r="BF112" s="6">
        <v>108</v>
      </c>
      <c r="BG112" s="6">
        <v>37</v>
      </c>
      <c r="BH112" s="6">
        <v>75</v>
      </c>
      <c r="BI112" s="6">
        <v>1452</v>
      </c>
      <c r="BJ112" s="7">
        <v>3.636574074074074E-2</v>
      </c>
      <c r="BK112" s="8" t="s">
        <v>53</v>
      </c>
      <c r="BL112" s="8" t="s">
        <v>1160</v>
      </c>
      <c r="BM112" s="6" t="s">
        <v>24</v>
      </c>
      <c r="BN112" s="6" t="s">
        <v>1006</v>
      </c>
      <c r="BO112" s="6">
        <v>3</v>
      </c>
      <c r="BP112" s="6" t="s">
        <v>16</v>
      </c>
    </row>
    <row r="113" spans="1:68" x14ac:dyDescent="0.3">
      <c r="A113">
        <v>98</v>
      </c>
      <c r="B113">
        <v>36</v>
      </c>
      <c r="C113" s="8" t="s">
        <v>117</v>
      </c>
      <c r="D113" s="8" t="s">
        <v>1098</v>
      </c>
      <c r="E113" s="6" t="s">
        <v>24</v>
      </c>
      <c r="F113" s="6" t="s">
        <v>1006</v>
      </c>
      <c r="G113" s="6">
        <f t="shared" si="9"/>
        <v>76</v>
      </c>
      <c r="H113" s="29">
        <f t="shared" si="10"/>
        <v>171</v>
      </c>
      <c r="I113" s="29">
        <f t="shared" si="11"/>
        <v>141</v>
      </c>
      <c r="J113" s="6">
        <f t="shared" si="12"/>
        <v>66</v>
      </c>
      <c r="K113" s="28">
        <f t="shared" si="13"/>
        <v>454</v>
      </c>
      <c r="L113" s="6">
        <f t="shared" si="21"/>
        <v>25</v>
      </c>
      <c r="M113" s="29">
        <f t="shared" si="22"/>
        <v>66</v>
      </c>
      <c r="N113" s="29">
        <f t="shared" si="23"/>
        <v>49</v>
      </c>
      <c r="O113" s="6">
        <f t="shared" si="24"/>
        <v>25</v>
      </c>
      <c r="P113" s="28">
        <f t="shared" si="25"/>
        <v>165</v>
      </c>
      <c r="Q113" s="6"/>
      <c r="R113" s="6">
        <v>90</v>
      </c>
      <c r="S113" s="6">
        <v>76</v>
      </c>
      <c r="T113" s="6">
        <v>25</v>
      </c>
      <c r="U113" s="6">
        <v>47</v>
      </c>
      <c r="V113" s="10">
        <v>1428</v>
      </c>
      <c r="W113" s="7">
        <v>3.1863425925925927E-2</v>
      </c>
      <c r="X113" s="8" t="s">
        <v>117</v>
      </c>
      <c r="Y113" s="8" t="s">
        <v>1098</v>
      </c>
      <c r="Z113" s="6" t="s">
        <v>24</v>
      </c>
      <c r="AA113" s="6" t="s">
        <v>1006</v>
      </c>
      <c r="AB113" s="6">
        <v>3</v>
      </c>
      <c r="AC113" s="6" t="s">
        <v>16</v>
      </c>
      <c r="AE113" s="6"/>
      <c r="AF113" s="29">
        <f>AF$270</f>
        <v>171</v>
      </c>
      <c r="AG113" s="29">
        <f>AG$271</f>
        <v>66</v>
      </c>
      <c r="AH113" s="6"/>
      <c r="AJ113" s="7"/>
      <c r="AK113" s="8"/>
      <c r="AL113" s="8"/>
      <c r="AM113" s="6"/>
      <c r="AN113" s="6"/>
      <c r="AO113" s="6"/>
      <c r="AP113" s="6"/>
      <c r="AR113" s="6"/>
      <c r="AS113" s="29">
        <f>AS$270</f>
        <v>141</v>
      </c>
      <c r="AT113" s="29">
        <f>AT$271</f>
        <v>49</v>
      </c>
      <c r="AU113" s="6"/>
      <c r="AV113" s="6"/>
      <c r="AW113" s="7"/>
      <c r="AX113" s="8"/>
      <c r="AY113" s="8"/>
      <c r="AZ113" s="6"/>
      <c r="BA113" s="6"/>
      <c r="BB113" s="6"/>
      <c r="BC113" s="6"/>
      <c r="BE113" s="6">
        <v>73</v>
      </c>
      <c r="BF113" s="6">
        <v>66</v>
      </c>
      <c r="BG113" s="6">
        <v>25</v>
      </c>
      <c r="BH113" s="6">
        <v>43</v>
      </c>
      <c r="BI113" s="6">
        <v>1428</v>
      </c>
      <c r="BJ113" s="7">
        <v>3.1643518518518515E-2</v>
      </c>
      <c r="BK113" s="8" t="s">
        <v>117</v>
      </c>
      <c r="BL113" s="8" t="s">
        <v>1098</v>
      </c>
      <c r="BM113" s="6" t="s">
        <v>24</v>
      </c>
      <c r="BN113" s="6" t="s">
        <v>1006</v>
      </c>
      <c r="BO113" s="6">
        <v>3</v>
      </c>
      <c r="BP113" s="6" t="s">
        <v>16</v>
      </c>
    </row>
    <row r="114" spans="1:68" x14ac:dyDescent="0.3">
      <c r="A114">
        <v>99</v>
      </c>
      <c r="B114">
        <v>37</v>
      </c>
      <c r="C114" s="8" t="s">
        <v>782</v>
      </c>
      <c r="D114" s="8" t="s">
        <v>1099</v>
      </c>
      <c r="E114" s="6" t="s">
        <v>24</v>
      </c>
      <c r="F114" s="6" t="s">
        <v>1038</v>
      </c>
      <c r="G114" s="6">
        <f t="shared" si="9"/>
        <v>77</v>
      </c>
      <c r="H114" s="6">
        <f t="shared" si="10"/>
        <v>73</v>
      </c>
      <c r="I114" s="29">
        <f t="shared" si="11"/>
        <v>141</v>
      </c>
      <c r="J114" s="29">
        <f t="shared" si="12"/>
        <v>163</v>
      </c>
      <c r="K114" s="28">
        <f t="shared" si="13"/>
        <v>454</v>
      </c>
      <c r="L114" s="6">
        <f t="shared" si="21"/>
        <v>26</v>
      </c>
      <c r="M114" s="6">
        <f t="shared" si="22"/>
        <v>31</v>
      </c>
      <c r="N114" s="29">
        <f t="shared" si="23"/>
        <v>49</v>
      </c>
      <c r="O114" s="29">
        <f t="shared" si="24"/>
        <v>59</v>
      </c>
      <c r="P114" s="28">
        <f t="shared" si="25"/>
        <v>165</v>
      </c>
      <c r="Q114" s="6"/>
      <c r="R114" s="6">
        <v>93</v>
      </c>
      <c r="S114" s="6">
        <v>77</v>
      </c>
      <c r="T114" s="6">
        <v>26</v>
      </c>
      <c r="U114" s="6">
        <v>48</v>
      </c>
      <c r="V114" s="10">
        <v>2014</v>
      </c>
      <c r="W114" s="7">
        <v>3.1990740740740743E-2</v>
      </c>
      <c r="X114" s="8" t="s">
        <v>782</v>
      </c>
      <c r="Y114" s="8" t="s">
        <v>1099</v>
      </c>
      <c r="Z114" s="6" t="s">
        <v>24</v>
      </c>
      <c r="AA114" s="6" t="s">
        <v>1038</v>
      </c>
      <c r="AB114" s="6">
        <v>3</v>
      </c>
      <c r="AC114" s="6" t="s">
        <v>16</v>
      </c>
      <c r="AE114" s="6">
        <v>209</v>
      </c>
      <c r="AF114" s="6">
        <v>73</v>
      </c>
      <c r="AG114" s="6">
        <v>31</v>
      </c>
      <c r="AH114" s="6">
        <v>48</v>
      </c>
      <c r="AI114">
        <v>2014</v>
      </c>
      <c r="AJ114" s="7">
        <v>2.7013888888888889E-2</v>
      </c>
      <c r="AK114" s="8" t="s">
        <v>782</v>
      </c>
      <c r="AL114" s="8" t="s">
        <v>1099</v>
      </c>
      <c r="AM114" s="6" t="s">
        <v>24</v>
      </c>
      <c r="AN114" s="6" t="s">
        <v>1038</v>
      </c>
      <c r="AO114" s="6">
        <v>3</v>
      </c>
      <c r="AP114" s="6" t="s">
        <v>16</v>
      </c>
      <c r="AR114" s="6"/>
      <c r="AS114" s="29">
        <f>AS$270</f>
        <v>141</v>
      </c>
      <c r="AT114" s="29">
        <f>AT$271</f>
        <v>49</v>
      </c>
      <c r="AU114" s="6"/>
      <c r="AV114" s="6"/>
      <c r="AW114" s="7"/>
      <c r="AX114" s="8"/>
      <c r="AY114" s="8"/>
      <c r="AZ114" s="6"/>
      <c r="BA114" s="6"/>
      <c r="BB114" s="6"/>
      <c r="BC114" s="6"/>
      <c r="BE114" s="6"/>
      <c r="BF114" s="29">
        <f>BF$270</f>
        <v>163</v>
      </c>
      <c r="BG114" s="29">
        <f>BG$271</f>
        <v>59</v>
      </c>
      <c r="BH114" s="6"/>
      <c r="BI114" s="6"/>
      <c r="BJ114" s="7"/>
      <c r="BK114" s="8"/>
      <c r="BL114" s="8"/>
      <c r="BM114" s="6"/>
      <c r="BN114" s="6"/>
      <c r="BO114" s="6"/>
      <c r="BP114" s="6"/>
    </row>
    <row r="115" spans="1:68" x14ac:dyDescent="0.3">
      <c r="A115">
        <v>108</v>
      </c>
      <c r="B115">
        <v>38</v>
      </c>
      <c r="C115" s="8" t="s">
        <v>230</v>
      </c>
      <c r="D115" s="8" t="s">
        <v>950</v>
      </c>
      <c r="E115" s="6" t="s">
        <v>24</v>
      </c>
      <c r="F115" s="6" t="s">
        <v>1113</v>
      </c>
      <c r="G115" s="29">
        <f t="shared" si="9"/>
        <v>194</v>
      </c>
      <c r="H115" s="6">
        <f t="shared" si="10"/>
        <v>115</v>
      </c>
      <c r="I115" s="6">
        <f t="shared" si="11"/>
        <v>78</v>
      </c>
      <c r="J115" s="6">
        <f t="shared" si="12"/>
        <v>90</v>
      </c>
      <c r="K115" s="28">
        <f t="shared" si="13"/>
        <v>477</v>
      </c>
      <c r="L115" s="29">
        <f t="shared" si="21"/>
        <v>61</v>
      </c>
      <c r="M115" s="18">
        <f t="shared" si="22"/>
        <v>45</v>
      </c>
      <c r="N115" s="6">
        <f t="shared" si="23"/>
        <v>28</v>
      </c>
      <c r="O115" s="6">
        <f t="shared" si="24"/>
        <v>33</v>
      </c>
      <c r="P115" s="28">
        <f t="shared" si="25"/>
        <v>167</v>
      </c>
      <c r="Q115" s="6"/>
      <c r="R115" s="6"/>
      <c r="S115" s="29">
        <f>S$270</f>
        <v>194</v>
      </c>
      <c r="T115" s="29">
        <f>T$271</f>
        <v>61</v>
      </c>
      <c r="U115" s="6"/>
      <c r="V115" s="10"/>
      <c r="W115" s="9"/>
      <c r="X115" s="8"/>
      <c r="Y115" s="8"/>
      <c r="Z115" s="6"/>
      <c r="AA115" s="6"/>
      <c r="AB115" s="6"/>
      <c r="AC115" s="6"/>
      <c r="AE115" s="6">
        <v>339</v>
      </c>
      <c r="AF115" s="6">
        <v>115</v>
      </c>
      <c r="AG115" s="18">
        <v>45</v>
      </c>
      <c r="AH115" s="6">
        <v>81</v>
      </c>
      <c r="AI115">
        <v>1908</v>
      </c>
      <c r="AJ115" s="7">
        <v>3.019675925925926E-2</v>
      </c>
      <c r="AK115" s="8" t="s">
        <v>230</v>
      </c>
      <c r="AL115" s="8" t="s">
        <v>950</v>
      </c>
      <c r="AM115" s="6" t="s">
        <v>24</v>
      </c>
      <c r="AN115" s="6" t="s">
        <v>1113</v>
      </c>
      <c r="AO115" s="6">
        <v>3</v>
      </c>
      <c r="AP115" s="6" t="s">
        <v>16</v>
      </c>
      <c r="AR115" s="6">
        <v>257</v>
      </c>
      <c r="AS115" s="6">
        <v>78</v>
      </c>
      <c r="AT115" s="6">
        <v>28</v>
      </c>
      <c r="AU115" s="6">
        <v>52</v>
      </c>
      <c r="AV115" s="6">
        <v>1908</v>
      </c>
      <c r="AW115" s="7">
        <v>3.4328703703703702E-2</v>
      </c>
      <c r="AX115" s="8" t="s">
        <v>230</v>
      </c>
      <c r="AY115" s="8" t="s">
        <v>950</v>
      </c>
      <c r="AZ115" s="6" t="s">
        <v>24</v>
      </c>
      <c r="BA115" s="6" t="s">
        <v>1113</v>
      </c>
      <c r="BB115" s="6">
        <v>3</v>
      </c>
      <c r="BC115" s="6" t="s">
        <v>16</v>
      </c>
      <c r="BE115" s="6">
        <v>110</v>
      </c>
      <c r="BF115" s="6">
        <v>90</v>
      </c>
      <c r="BG115" s="6">
        <v>33</v>
      </c>
      <c r="BH115" s="6">
        <v>60</v>
      </c>
      <c r="BI115" s="6">
        <v>1908</v>
      </c>
      <c r="BJ115" s="7">
        <v>3.4074074074074069E-2</v>
      </c>
      <c r="BK115" s="8" t="s">
        <v>230</v>
      </c>
      <c r="BL115" s="8" t="s">
        <v>950</v>
      </c>
      <c r="BM115" s="6" t="s">
        <v>24</v>
      </c>
      <c r="BN115" s="6" t="s">
        <v>1113</v>
      </c>
      <c r="BO115" s="6">
        <v>3</v>
      </c>
      <c r="BP115" s="6" t="s">
        <v>16</v>
      </c>
    </row>
    <row r="116" spans="1:68" x14ac:dyDescent="0.3">
      <c r="A116">
        <v>103</v>
      </c>
      <c r="B116">
        <v>39</v>
      </c>
      <c r="C116" s="8" t="s">
        <v>245</v>
      </c>
      <c r="D116" s="8" t="s">
        <v>1097</v>
      </c>
      <c r="E116" s="6" t="s">
        <v>24</v>
      </c>
      <c r="F116" s="6" t="s">
        <v>1014</v>
      </c>
      <c r="G116" s="6">
        <f t="shared" si="9"/>
        <v>101</v>
      </c>
      <c r="H116" s="6">
        <f t="shared" si="10"/>
        <v>111</v>
      </c>
      <c r="I116" s="6">
        <f t="shared" si="11"/>
        <v>84</v>
      </c>
      <c r="J116" s="29">
        <f t="shared" si="12"/>
        <v>163</v>
      </c>
      <c r="K116" s="28">
        <f t="shared" si="13"/>
        <v>459</v>
      </c>
      <c r="L116" s="6">
        <f t="shared" si="21"/>
        <v>34</v>
      </c>
      <c r="M116" s="6">
        <f t="shared" si="22"/>
        <v>44</v>
      </c>
      <c r="N116" s="6">
        <f t="shared" si="23"/>
        <v>30</v>
      </c>
      <c r="O116" s="29">
        <f t="shared" si="24"/>
        <v>59</v>
      </c>
      <c r="P116" s="28">
        <f t="shared" si="25"/>
        <v>167</v>
      </c>
      <c r="Q116" s="6"/>
      <c r="R116" s="6">
        <v>126</v>
      </c>
      <c r="S116" s="6">
        <v>101</v>
      </c>
      <c r="T116" s="6">
        <v>34</v>
      </c>
      <c r="U116" s="6">
        <v>66</v>
      </c>
      <c r="V116" s="10">
        <v>1575</v>
      </c>
      <c r="W116" s="7">
        <v>3.3298611111111112E-2</v>
      </c>
      <c r="X116" s="8" t="s">
        <v>245</v>
      </c>
      <c r="Y116" s="8" t="s">
        <v>1097</v>
      </c>
      <c r="Z116" s="6" t="s">
        <v>24</v>
      </c>
      <c r="AA116" s="6" t="s">
        <v>1014</v>
      </c>
      <c r="AB116" s="6">
        <v>3</v>
      </c>
      <c r="AC116" s="6" t="s">
        <v>16</v>
      </c>
      <c r="AE116" s="6">
        <v>327</v>
      </c>
      <c r="AF116" s="6">
        <v>111</v>
      </c>
      <c r="AG116" s="6">
        <v>44</v>
      </c>
      <c r="AH116" s="6">
        <v>78</v>
      </c>
      <c r="AI116">
        <v>1575</v>
      </c>
      <c r="AJ116" s="7">
        <v>2.9965277777777778E-2</v>
      </c>
      <c r="AK116" s="8" t="s">
        <v>245</v>
      </c>
      <c r="AL116" s="8" t="s">
        <v>1097</v>
      </c>
      <c r="AM116" s="6" t="s">
        <v>24</v>
      </c>
      <c r="AN116" s="6" t="s">
        <v>1014</v>
      </c>
      <c r="AO116" s="6">
        <v>3</v>
      </c>
      <c r="AP116" s="6" t="s">
        <v>16</v>
      </c>
      <c r="AR116" s="6">
        <v>286</v>
      </c>
      <c r="AS116" s="6">
        <v>84</v>
      </c>
      <c r="AT116" s="6">
        <v>30</v>
      </c>
      <c r="AU116" s="6">
        <v>55</v>
      </c>
      <c r="AV116" s="6">
        <v>1575</v>
      </c>
      <c r="AW116" s="7">
        <v>3.5208333333333335E-2</v>
      </c>
      <c r="AX116" s="8" t="s">
        <v>245</v>
      </c>
      <c r="AY116" s="8" t="s">
        <v>1097</v>
      </c>
      <c r="AZ116" s="6" t="s">
        <v>24</v>
      </c>
      <c r="BA116" s="6" t="s">
        <v>1014</v>
      </c>
      <c r="BB116" s="6">
        <v>3</v>
      </c>
      <c r="BC116" s="6" t="s">
        <v>16</v>
      </c>
      <c r="BF116" s="29">
        <f>BF$270</f>
        <v>163</v>
      </c>
      <c r="BG116" s="29">
        <f>BG$271</f>
        <v>59</v>
      </c>
    </row>
    <row r="117" spans="1:68" x14ac:dyDescent="0.3">
      <c r="A117">
        <v>118</v>
      </c>
      <c r="B117">
        <v>40</v>
      </c>
      <c r="C117" s="8" t="s">
        <v>849</v>
      </c>
      <c r="D117" s="8" t="s">
        <v>1040</v>
      </c>
      <c r="E117" s="6" t="s">
        <v>24</v>
      </c>
      <c r="F117" s="6" t="s">
        <v>1018</v>
      </c>
      <c r="G117" s="6">
        <f t="shared" si="9"/>
        <v>141</v>
      </c>
      <c r="H117" s="6">
        <f t="shared" si="10"/>
        <v>135</v>
      </c>
      <c r="I117" s="6">
        <f t="shared" si="11"/>
        <v>103</v>
      </c>
      <c r="J117" s="6">
        <f t="shared" si="12"/>
        <v>110</v>
      </c>
      <c r="K117" s="28">
        <f t="shared" si="13"/>
        <v>489</v>
      </c>
      <c r="L117" s="6">
        <f t="shared" si="21"/>
        <v>45</v>
      </c>
      <c r="M117" s="6">
        <f t="shared" si="22"/>
        <v>50</v>
      </c>
      <c r="N117" s="6">
        <f t="shared" si="23"/>
        <v>35</v>
      </c>
      <c r="O117" s="6">
        <f t="shared" si="24"/>
        <v>38</v>
      </c>
      <c r="P117" s="28">
        <f t="shared" si="25"/>
        <v>168</v>
      </c>
      <c r="Q117" s="6"/>
      <c r="R117" s="6">
        <v>199</v>
      </c>
      <c r="S117" s="6">
        <v>141</v>
      </c>
      <c r="T117" s="6">
        <v>45</v>
      </c>
      <c r="U117" s="6">
        <v>97</v>
      </c>
      <c r="V117" s="10">
        <v>1922</v>
      </c>
      <c r="W117" s="7">
        <v>3.8321759259259257E-2</v>
      </c>
      <c r="X117" s="8" t="s">
        <v>849</v>
      </c>
      <c r="Y117" s="8" t="s">
        <v>1040</v>
      </c>
      <c r="Z117" s="6" t="s">
        <v>24</v>
      </c>
      <c r="AA117" s="6" t="s">
        <v>1018</v>
      </c>
      <c r="AB117" s="6">
        <v>3</v>
      </c>
      <c r="AC117" s="6" t="s">
        <v>16</v>
      </c>
      <c r="AE117" s="6">
        <v>421</v>
      </c>
      <c r="AF117" s="6">
        <v>135</v>
      </c>
      <c r="AG117" s="6">
        <v>50</v>
      </c>
      <c r="AH117" s="6">
        <v>100</v>
      </c>
      <c r="AI117">
        <v>1922</v>
      </c>
      <c r="AJ117" s="7">
        <v>3.2175925925925927E-2</v>
      </c>
      <c r="AK117" s="8" t="s">
        <v>849</v>
      </c>
      <c r="AL117" s="8" t="s">
        <v>1040</v>
      </c>
      <c r="AM117" s="6" t="s">
        <v>24</v>
      </c>
      <c r="AN117" s="6" t="s">
        <v>1018</v>
      </c>
      <c r="AO117" s="6">
        <v>3</v>
      </c>
      <c r="AP117" s="6" t="s">
        <v>16</v>
      </c>
      <c r="AR117" s="6">
        <v>379</v>
      </c>
      <c r="AS117" s="6">
        <v>103</v>
      </c>
      <c r="AT117" s="6">
        <v>35</v>
      </c>
      <c r="AU117" s="6">
        <v>71</v>
      </c>
      <c r="AV117" s="6">
        <v>1922</v>
      </c>
      <c r="AW117" s="7">
        <v>3.8437499999999999E-2</v>
      </c>
      <c r="AX117" s="8" t="s">
        <v>849</v>
      </c>
      <c r="AY117" s="8" t="s">
        <v>1040</v>
      </c>
      <c r="AZ117" s="6" t="s">
        <v>24</v>
      </c>
      <c r="BA117" s="6" t="s">
        <v>1018</v>
      </c>
      <c r="BB117" s="6">
        <v>3</v>
      </c>
      <c r="BC117" s="6" t="s">
        <v>16</v>
      </c>
      <c r="BE117" s="6">
        <v>147</v>
      </c>
      <c r="BF117" s="6">
        <v>110</v>
      </c>
      <c r="BG117" s="6">
        <v>38</v>
      </c>
      <c r="BH117" s="6">
        <v>76</v>
      </c>
      <c r="BI117" s="6">
        <v>1922</v>
      </c>
      <c r="BJ117" s="7">
        <v>3.6701388888888888E-2</v>
      </c>
      <c r="BK117" s="8" t="s">
        <v>849</v>
      </c>
      <c r="BL117" s="8" t="s">
        <v>1040</v>
      </c>
      <c r="BM117" s="6" t="s">
        <v>24</v>
      </c>
      <c r="BN117" s="6" t="s">
        <v>1018</v>
      </c>
      <c r="BO117" s="6">
        <v>3</v>
      </c>
      <c r="BP117" s="6" t="s">
        <v>16</v>
      </c>
    </row>
    <row r="118" spans="1:68" x14ac:dyDescent="0.3">
      <c r="A118">
        <v>117</v>
      </c>
      <c r="B118">
        <v>41</v>
      </c>
      <c r="C118" s="8" t="s">
        <v>69</v>
      </c>
      <c r="D118" s="8" t="s">
        <v>192</v>
      </c>
      <c r="E118" s="6" t="s">
        <v>24</v>
      </c>
      <c r="F118" s="6" t="s">
        <v>1096</v>
      </c>
      <c r="G118" s="6">
        <f t="shared" si="9"/>
        <v>126</v>
      </c>
      <c r="H118" s="6">
        <f t="shared" si="10"/>
        <v>137</v>
      </c>
      <c r="I118" s="6">
        <f t="shared" si="11"/>
        <v>104</v>
      </c>
      <c r="J118" s="6">
        <f t="shared" si="12"/>
        <v>122</v>
      </c>
      <c r="K118" s="28">
        <f t="shared" si="13"/>
        <v>489</v>
      </c>
      <c r="L118" s="6">
        <f t="shared" si="21"/>
        <v>40</v>
      </c>
      <c r="M118" s="6">
        <f t="shared" si="22"/>
        <v>51</v>
      </c>
      <c r="N118" s="6">
        <f t="shared" si="23"/>
        <v>36</v>
      </c>
      <c r="O118" s="6">
        <f t="shared" si="24"/>
        <v>42</v>
      </c>
      <c r="P118" s="28">
        <f t="shared" si="25"/>
        <v>169</v>
      </c>
      <c r="Q118" s="6"/>
      <c r="R118" s="6">
        <v>176</v>
      </c>
      <c r="S118" s="6">
        <v>126</v>
      </c>
      <c r="T118" s="6">
        <v>40</v>
      </c>
      <c r="U118" s="6">
        <v>83</v>
      </c>
      <c r="V118" s="10">
        <v>1873</v>
      </c>
      <c r="W118" s="7">
        <v>3.6550925925925924E-2</v>
      </c>
      <c r="X118" s="8" t="s">
        <v>69</v>
      </c>
      <c r="Y118" s="8" t="s">
        <v>192</v>
      </c>
      <c r="Z118" s="6" t="s">
        <v>24</v>
      </c>
      <c r="AA118" s="6" t="s">
        <v>1096</v>
      </c>
      <c r="AB118" s="6">
        <v>3</v>
      </c>
      <c r="AC118" s="6" t="s">
        <v>16</v>
      </c>
      <c r="AE118" s="6">
        <v>434</v>
      </c>
      <c r="AF118" s="6">
        <v>137</v>
      </c>
      <c r="AG118" s="6">
        <v>51</v>
      </c>
      <c r="AH118" s="6">
        <v>102</v>
      </c>
      <c r="AI118">
        <v>1873</v>
      </c>
      <c r="AJ118" s="7">
        <v>3.2453703703703707E-2</v>
      </c>
      <c r="AK118" s="8" t="s">
        <v>69</v>
      </c>
      <c r="AL118" s="8" t="s">
        <v>192</v>
      </c>
      <c r="AM118" s="6" t="s">
        <v>24</v>
      </c>
      <c r="AN118" s="6" t="s">
        <v>1096</v>
      </c>
      <c r="AO118" s="6">
        <v>3</v>
      </c>
      <c r="AP118" s="6" t="s">
        <v>16</v>
      </c>
      <c r="AR118" s="6">
        <v>382</v>
      </c>
      <c r="AS118" s="6">
        <v>104</v>
      </c>
      <c r="AT118" s="6">
        <v>36</v>
      </c>
      <c r="AU118" s="6">
        <v>72</v>
      </c>
      <c r="AV118" s="6">
        <v>1873</v>
      </c>
      <c r="AW118" s="7">
        <v>3.8657407407407404E-2</v>
      </c>
      <c r="AX118" s="8" t="s">
        <v>69</v>
      </c>
      <c r="AY118" s="8" t="s">
        <v>192</v>
      </c>
      <c r="AZ118" s="6" t="s">
        <v>24</v>
      </c>
      <c r="BA118" s="6" t="s">
        <v>1096</v>
      </c>
      <c r="BB118" s="6">
        <v>3</v>
      </c>
      <c r="BC118" s="6" t="s">
        <v>16</v>
      </c>
      <c r="BE118" s="6">
        <v>169</v>
      </c>
      <c r="BF118" s="6">
        <v>122</v>
      </c>
      <c r="BG118" s="6">
        <v>42</v>
      </c>
      <c r="BH118" s="6">
        <v>87</v>
      </c>
      <c r="BI118" s="6">
        <v>1873</v>
      </c>
      <c r="BJ118" s="7">
        <v>3.8229166666666668E-2</v>
      </c>
      <c r="BK118" s="8" t="s">
        <v>69</v>
      </c>
      <c r="BL118" s="8" t="s">
        <v>192</v>
      </c>
      <c r="BM118" s="6" t="s">
        <v>24</v>
      </c>
      <c r="BN118" s="6" t="s">
        <v>1096</v>
      </c>
      <c r="BO118" s="6">
        <v>3</v>
      </c>
      <c r="BP118" s="6" t="s">
        <v>16</v>
      </c>
    </row>
    <row r="119" spans="1:68" x14ac:dyDescent="0.3">
      <c r="A119">
        <v>123</v>
      </c>
      <c r="B119">
        <v>42</v>
      </c>
      <c r="C119" s="8" t="s">
        <v>734</v>
      </c>
      <c r="D119" s="8" t="s">
        <v>1100</v>
      </c>
      <c r="E119" s="6" t="s">
        <v>24</v>
      </c>
      <c r="F119" s="6" t="s">
        <v>1014</v>
      </c>
      <c r="G119" s="6">
        <f t="shared" si="9"/>
        <v>131</v>
      </c>
      <c r="H119" s="6">
        <f t="shared" si="10"/>
        <v>145</v>
      </c>
      <c r="I119" s="6">
        <f t="shared" si="11"/>
        <v>101</v>
      </c>
      <c r="J119" s="6">
        <f t="shared" si="12"/>
        <v>117</v>
      </c>
      <c r="K119" s="28">
        <f t="shared" si="13"/>
        <v>494</v>
      </c>
      <c r="L119" s="6">
        <f t="shared" si="21"/>
        <v>41</v>
      </c>
      <c r="M119" s="6">
        <f t="shared" si="22"/>
        <v>53</v>
      </c>
      <c r="N119" s="6">
        <f t="shared" si="23"/>
        <v>34</v>
      </c>
      <c r="O119" s="6">
        <f t="shared" si="24"/>
        <v>41</v>
      </c>
      <c r="P119" s="28">
        <f t="shared" si="25"/>
        <v>169</v>
      </c>
      <c r="Q119" s="6"/>
      <c r="R119" s="6">
        <v>185</v>
      </c>
      <c r="S119" s="6">
        <v>131</v>
      </c>
      <c r="T119" s="6">
        <v>41</v>
      </c>
      <c r="U119" s="6">
        <v>88</v>
      </c>
      <c r="V119" s="10">
        <v>1568</v>
      </c>
      <c r="W119" s="7">
        <v>3.7025462962962961E-2</v>
      </c>
      <c r="X119" s="8" t="s">
        <v>734</v>
      </c>
      <c r="Y119" s="8" t="s">
        <v>1100</v>
      </c>
      <c r="Z119" s="6" t="s">
        <v>24</v>
      </c>
      <c r="AA119" s="6" t="s">
        <v>1014</v>
      </c>
      <c r="AB119" s="6">
        <v>3</v>
      </c>
      <c r="AC119" s="6" t="s">
        <v>16</v>
      </c>
      <c r="AE119" s="6">
        <v>487</v>
      </c>
      <c r="AF119" s="6">
        <v>145</v>
      </c>
      <c r="AG119" s="6">
        <v>53</v>
      </c>
      <c r="AH119" s="6">
        <v>110</v>
      </c>
      <c r="AI119">
        <v>1568</v>
      </c>
      <c r="AJ119" s="7">
        <v>3.4270833333333334E-2</v>
      </c>
      <c r="AK119" s="8" t="s">
        <v>734</v>
      </c>
      <c r="AL119" s="8" t="s">
        <v>1100</v>
      </c>
      <c r="AM119" s="6" t="s">
        <v>24</v>
      </c>
      <c r="AN119" s="6" t="s">
        <v>1014</v>
      </c>
      <c r="AO119" s="6">
        <v>3</v>
      </c>
      <c r="AP119" s="6" t="s">
        <v>16</v>
      </c>
      <c r="AR119" s="6">
        <v>375</v>
      </c>
      <c r="AS119" s="6">
        <v>101</v>
      </c>
      <c r="AT119" s="6">
        <v>34</v>
      </c>
      <c r="AU119" s="6">
        <v>69</v>
      </c>
      <c r="AV119" s="6">
        <v>1568</v>
      </c>
      <c r="AW119" s="7">
        <v>3.8229166666666668E-2</v>
      </c>
      <c r="AX119" s="8" t="s">
        <v>734</v>
      </c>
      <c r="AY119" s="8" t="s">
        <v>1100</v>
      </c>
      <c r="AZ119" s="6" t="s">
        <v>24</v>
      </c>
      <c r="BA119" s="6" t="s">
        <v>1014</v>
      </c>
      <c r="BB119" s="6">
        <v>3</v>
      </c>
      <c r="BC119" s="6" t="s">
        <v>16</v>
      </c>
      <c r="BE119" s="6">
        <v>161</v>
      </c>
      <c r="BF119" s="6">
        <v>117</v>
      </c>
      <c r="BG119" s="6">
        <v>41</v>
      </c>
      <c r="BH119" s="6">
        <v>82</v>
      </c>
      <c r="BI119" s="6">
        <v>1568</v>
      </c>
      <c r="BJ119" s="7">
        <v>3.7731481481481484E-2</v>
      </c>
      <c r="BK119" s="8" t="s">
        <v>734</v>
      </c>
      <c r="BL119" s="8" t="s">
        <v>1100</v>
      </c>
      <c r="BM119" s="6" t="s">
        <v>24</v>
      </c>
      <c r="BN119" s="6" t="s">
        <v>1014</v>
      </c>
      <c r="BO119" s="6">
        <v>3</v>
      </c>
      <c r="BP119" s="6" t="s">
        <v>16</v>
      </c>
    </row>
    <row r="120" spans="1:68" x14ac:dyDescent="0.3">
      <c r="A120">
        <v>139</v>
      </c>
      <c r="B120">
        <v>43</v>
      </c>
      <c r="C120" s="8" t="s">
        <v>74</v>
      </c>
      <c r="D120" s="8" t="s">
        <v>1292</v>
      </c>
      <c r="E120" s="6" t="s">
        <v>24</v>
      </c>
      <c r="F120" s="6" t="s">
        <v>1008</v>
      </c>
      <c r="G120" s="29">
        <f t="shared" si="9"/>
        <v>194</v>
      </c>
      <c r="H120" s="6">
        <f t="shared" si="10"/>
        <v>9</v>
      </c>
      <c r="I120" s="29">
        <f t="shared" si="11"/>
        <v>141</v>
      </c>
      <c r="J120" s="29">
        <f t="shared" si="12"/>
        <v>163</v>
      </c>
      <c r="K120" s="28">
        <f t="shared" si="13"/>
        <v>507</v>
      </c>
      <c r="L120" s="29">
        <f t="shared" si="21"/>
        <v>61</v>
      </c>
      <c r="M120" s="6">
        <f t="shared" si="22"/>
        <v>3</v>
      </c>
      <c r="N120" s="29">
        <f t="shared" si="23"/>
        <v>49</v>
      </c>
      <c r="O120" s="29">
        <f t="shared" si="24"/>
        <v>59</v>
      </c>
      <c r="P120" s="28">
        <f t="shared" si="25"/>
        <v>172</v>
      </c>
      <c r="Q120" s="6"/>
      <c r="R120" s="6"/>
      <c r="S120" s="29">
        <f>S$270</f>
        <v>194</v>
      </c>
      <c r="T120" s="29">
        <f>T$271</f>
        <v>61</v>
      </c>
      <c r="U120" s="6"/>
      <c r="V120" s="10"/>
      <c r="W120" s="7"/>
      <c r="X120" s="8"/>
      <c r="Y120" s="8"/>
      <c r="Z120" s="6"/>
      <c r="AA120" s="6"/>
      <c r="AB120" s="6"/>
      <c r="AC120" s="6"/>
      <c r="AE120" s="6">
        <v>37</v>
      </c>
      <c r="AF120" s="6">
        <v>9</v>
      </c>
      <c r="AG120" s="6">
        <v>3</v>
      </c>
      <c r="AH120" s="6">
        <v>5</v>
      </c>
      <c r="AI120">
        <v>1836</v>
      </c>
      <c r="AJ120" s="7">
        <v>2.2604166666666668E-2</v>
      </c>
      <c r="AK120" s="8" t="s">
        <v>74</v>
      </c>
      <c r="AL120" s="8" t="s">
        <v>1292</v>
      </c>
      <c r="AM120" s="6" t="s">
        <v>24</v>
      </c>
      <c r="AN120" s="6" t="s">
        <v>1008</v>
      </c>
      <c r="AO120" s="6">
        <v>3</v>
      </c>
      <c r="AP120" s="6" t="s">
        <v>16</v>
      </c>
      <c r="AR120" s="6"/>
      <c r="AS120" s="29">
        <f>AS$270</f>
        <v>141</v>
      </c>
      <c r="AT120" s="29">
        <f>AT$271</f>
        <v>49</v>
      </c>
      <c r="AU120" s="6"/>
      <c r="AV120" s="6"/>
      <c r="AW120" s="7"/>
      <c r="AX120" s="8"/>
      <c r="AY120" s="8"/>
      <c r="AZ120" s="6"/>
      <c r="BA120" s="6"/>
      <c r="BB120" s="6"/>
      <c r="BC120" s="6"/>
      <c r="BE120" s="6"/>
      <c r="BF120" s="29">
        <f>BF$270</f>
        <v>163</v>
      </c>
      <c r="BG120" s="29">
        <f>BG$271</f>
        <v>59</v>
      </c>
      <c r="BH120" s="6"/>
      <c r="BI120" s="6"/>
      <c r="BJ120" s="7"/>
      <c r="BK120" s="8"/>
      <c r="BL120" s="8"/>
      <c r="BM120" s="6"/>
      <c r="BN120" s="6"/>
      <c r="BO120" s="6"/>
      <c r="BP120" s="6"/>
    </row>
    <row r="121" spans="1:68" x14ac:dyDescent="0.3">
      <c r="A121">
        <v>111</v>
      </c>
      <c r="B121">
        <v>44</v>
      </c>
      <c r="C121" s="8" t="s">
        <v>1108</v>
      </c>
      <c r="D121" s="8" t="s">
        <v>451</v>
      </c>
      <c r="E121" s="6" t="s">
        <v>24</v>
      </c>
      <c r="F121" s="6" t="s">
        <v>1027</v>
      </c>
      <c r="G121" s="6">
        <f t="shared" si="9"/>
        <v>88</v>
      </c>
      <c r="H121" s="6">
        <f t="shared" si="10"/>
        <v>88</v>
      </c>
      <c r="I121" s="29">
        <f t="shared" si="11"/>
        <v>141</v>
      </c>
      <c r="J121" s="29">
        <f t="shared" si="12"/>
        <v>163</v>
      </c>
      <c r="K121" s="28">
        <f t="shared" si="13"/>
        <v>480</v>
      </c>
      <c r="L121" s="6">
        <f t="shared" si="21"/>
        <v>30</v>
      </c>
      <c r="M121" s="6">
        <f t="shared" si="22"/>
        <v>35</v>
      </c>
      <c r="N121" s="29">
        <f t="shared" si="23"/>
        <v>49</v>
      </c>
      <c r="O121" s="29">
        <f t="shared" si="24"/>
        <v>59</v>
      </c>
      <c r="P121" s="28">
        <f t="shared" si="25"/>
        <v>173</v>
      </c>
      <c r="Q121" s="6"/>
      <c r="R121" s="6">
        <v>106</v>
      </c>
      <c r="S121" s="6">
        <v>88</v>
      </c>
      <c r="T121" s="6">
        <v>30</v>
      </c>
      <c r="U121" s="6">
        <v>57</v>
      </c>
      <c r="V121" s="10">
        <v>2033</v>
      </c>
      <c r="W121" s="7">
        <v>3.2407407407407406E-2</v>
      </c>
      <c r="X121" s="8" t="s">
        <v>1108</v>
      </c>
      <c r="Y121" s="8" t="s">
        <v>451</v>
      </c>
      <c r="Z121" s="6" t="s">
        <v>24</v>
      </c>
      <c r="AA121" s="6" t="s">
        <v>1027</v>
      </c>
      <c r="AB121" s="6">
        <v>3</v>
      </c>
      <c r="AC121" s="6" t="s">
        <v>16</v>
      </c>
      <c r="AE121" s="6">
        <v>255</v>
      </c>
      <c r="AF121" s="6">
        <v>88</v>
      </c>
      <c r="AG121" s="6">
        <v>35</v>
      </c>
      <c r="AH121" s="6">
        <v>60</v>
      </c>
      <c r="AI121">
        <v>2033</v>
      </c>
      <c r="AJ121" s="7">
        <v>2.8125000000000001E-2</v>
      </c>
      <c r="AK121" s="8" t="s">
        <v>1108</v>
      </c>
      <c r="AL121" s="8" t="s">
        <v>451</v>
      </c>
      <c r="AM121" s="6" t="s">
        <v>24</v>
      </c>
      <c r="AN121" s="6" t="s">
        <v>1027</v>
      </c>
      <c r="AO121" s="6">
        <v>3</v>
      </c>
      <c r="AP121" s="6" t="s">
        <v>16</v>
      </c>
      <c r="AR121" s="6"/>
      <c r="AS121" s="29">
        <f>AS$270</f>
        <v>141</v>
      </c>
      <c r="AT121" s="29">
        <f>AT$271</f>
        <v>49</v>
      </c>
      <c r="AU121" s="6"/>
      <c r="AV121" s="6"/>
      <c r="AW121" s="7"/>
      <c r="AX121" s="8"/>
      <c r="AY121" s="8"/>
      <c r="AZ121" s="6"/>
      <c r="BA121" s="6"/>
      <c r="BB121" s="6"/>
      <c r="BC121" s="6"/>
      <c r="BF121" s="29">
        <f>BF$270</f>
        <v>163</v>
      </c>
      <c r="BG121" s="29">
        <f>BG$271</f>
        <v>59</v>
      </c>
    </row>
    <row r="122" spans="1:68" x14ac:dyDescent="0.3">
      <c r="A122">
        <v>132</v>
      </c>
      <c r="B122">
        <v>45</v>
      </c>
      <c r="C122" s="8" t="s">
        <v>121</v>
      </c>
      <c r="D122" s="8" t="s">
        <v>1536</v>
      </c>
      <c r="E122" s="6" t="s">
        <v>24</v>
      </c>
      <c r="F122" s="6" t="s">
        <v>1113</v>
      </c>
      <c r="G122" s="29">
        <f t="shared" si="9"/>
        <v>194</v>
      </c>
      <c r="H122" s="6">
        <f t="shared" si="10"/>
        <v>86</v>
      </c>
      <c r="I122" s="6">
        <f t="shared" si="11"/>
        <v>61</v>
      </c>
      <c r="J122" s="29">
        <f t="shared" si="12"/>
        <v>163</v>
      </c>
      <c r="K122" s="28">
        <f t="shared" si="13"/>
        <v>504</v>
      </c>
      <c r="L122" s="29">
        <f t="shared" si="21"/>
        <v>61</v>
      </c>
      <c r="M122" s="6">
        <f t="shared" si="22"/>
        <v>34</v>
      </c>
      <c r="N122" s="6">
        <f t="shared" si="23"/>
        <v>21</v>
      </c>
      <c r="O122" s="29">
        <f t="shared" si="24"/>
        <v>59</v>
      </c>
      <c r="P122" s="28">
        <f t="shared" si="25"/>
        <v>175</v>
      </c>
      <c r="Q122" s="6"/>
      <c r="R122" s="6"/>
      <c r="S122" s="29">
        <f>S$270</f>
        <v>194</v>
      </c>
      <c r="T122" s="29">
        <f>T$271</f>
        <v>61</v>
      </c>
      <c r="U122" s="6"/>
      <c r="V122" s="10"/>
      <c r="W122" s="9"/>
      <c r="X122" s="8"/>
      <c r="Y122" s="8"/>
      <c r="Z122" s="6"/>
      <c r="AA122" s="6"/>
      <c r="AB122" s="6"/>
      <c r="AC122" s="6"/>
      <c r="AE122" s="6">
        <v>253</v>
      </c>
      <c r="AF122" s="6">
        <v>86</v>
      </c>
      <c r="AG122" s="6">
        <v>34</v>
      </c>
      <c r="AH122" s="6">
        <v>58</v>
      </c>
      <c r="AI122">
        <v>1907</v>
      </c>
      <c r="AJ122" s="7">
        <v>2.8067129629629629E-2</v>
      </c>
      <c r="AK122" s="8" t="s">
        <v>121</v>
      </c>
      <c r="AL122" s="8" t="s">
        <v>1536</v>
      </c>
      <c r="AM122" s="6" t="s">
        <v>24</v>
      </c>
      <c r="AN122" s="6" t="s">
        <v>1113</v>
      </c>
      <c r="AO122" s="6">
        <v>3</v>
      </c>
      <c r="AP122" s="6" t="s">
        <v>16</v>
      </c>
      <c r="AR122" s="6">
        <v>192</v>
      </c>
      <c r="AS122" s="6">
        <v>61</v>
      </c>
      <c r="AT122" s="6">
        <v>21</v>
      </c>
      <c r="AU122" s="6">
        <v>40</v>
      </c>
      <c r="AV122" s="6">
        <v>1907</v>
      </c>
      <c r="AW122" s="7">
        <v>3.2060185185185185E-2</v>
      </c>
      <c r="AX122" s="8" t="s">
        <v>121</v>
      </c>
      <c r="AY122" s="8" t="s">
        <v>1536</v>
      </c>
      <c r="AZ122" s="6" t="s">
        <v>24</v>
      </c>
      <c r="BA122" s="6" t="s">
        <v>1113</v>
      </c>
      <c r="BB122" s="6">
        <v>3</v>
      </c>
      <c r="BC122" s="6" t="s">
        <v>16</v>
      </c>
      <c r="BF122" s="29">
        <f>BF$270</f>
        <v>163</v>
      </c>
      <c r="BG122" s="29">
        <f>BG$271</f>
        <v>59</v>
      </c>
    </row>
    <row r="123" spans="1:68" x14ac:dyDescent="0.3">
      <c r="A123">
        <v>115</v>
      </c>
      <c r="B123">
        <v>46</v>
      </c>
      <c r="C123" s="8" t="s">
        <v>48</v>
      </c>
      <c r="D123" s="8" t="s">
        <v>1028</v>
      </c>
      <c r="E123" s="6" t="s">
        <v>24</v>
      </c>
      <c r="F123" s="6" t="s">
        <v>1027</v>
      </c>
      <c r="G123" s="6">
        <f t="shared" si="9"/>
        <v>12</v>
      </c>
      <c r="H123" s="29">
        <f t="shared" si="10"/>
        <v>171</v>
      </c>
      <c r="I123" s="29">
        <f t="shared" si="11"/>
        <v>141</v>
      </c>
      <c r="J123" s="29">
        <f t="shared" si="12"/>
        <v>163</v>
      </c>
      <c r="K123" s="28">
        <f t="shared" si="13"/>
        <v>487</v>
      </c>
      <c r="L123" s="6">
        <f t="shared" si="21"/>
        <v>3</v>
      </c>
      <c r="M123" s="29">
        <f t="shared" si="22"/>
        <v>66</v>
      </c>
      <c r="N123" s="29">
        <f t="shared" si="23"/>
        <v>49</v>
      </c>
      <c r="O123" s="29">
        <f t="shared" si="24"/>
        <v>59</v>
      </c>
      <c r="P123" s="28">
        <f t="shared" si="25"/>
        <v>177</v>
      </c>
      <c r="Q123" s="6"/>
      <c r="R123" s="6">
        <v>13</v>
      </c>
      <c r="S123" s="6">
        <v>12</v>
      </c>
      <c r="T123" s="6">
        <v>3</v>
      </c>
      <c r="U123" s="6">
        <v>5</v>
      </c>
      <c r="V123" s="10">
        <v>2032</v>
      </c>
      <c r="W123" s="7">
        <v>2.7025462962962963E-2</v>
      </c>
      <c r="X123" s="8" t="s">
        <v>48</v>
      </c>
      <c r="Y123" s="8" t="s">
        <v>1028</v>
      </c>
      <c r="Z123" s="6" t="s">
        <v>24</v>
      </c>
      <c r="AA123" s="6" t="s">
        <v>1027</v>
      </c>
      <c r="AB123" s="6">
        <v>3</v>
      </c>
      <c r="AC123" s="6" t="s">
        <v>16</v>
      </c>
      <c r="AE123" s="6"/>
      <c r="AF123" s="29">
        <f>AF$270</f>
        <v>171</v>
      </c>
      <c r="AG123" s="29">
        <f>AG$271</f>
        <v>66</v>
      </c>
      <c r="AH123" s="6"/>
      <c r="AJ123" s="7"/>
      <c r="AK123" s="8"/>
      <c r="AL123" s="8"/>
      <c r="AM123" s="6"/>
      <c r="AN123" s="6"/>
      <c r="AO123" s="6"/>
      <c r="AP123" s="6"/>
      <c r="AR123" s="6"/>
      <c r="AS123" s="29">
        <f>AS$270</f>
        <v>141</v>
      </c>
      <c r="AT123" s="29">
        <f>AT$271</f>
        <v>49</v>
      </c>
      <c r="AU123" s="6"/>
      <c r="AV123" s="6"/>
      <c r="AW123" s="7"/>
      <c r="AX123" s="8"/>
      <c r="AY123" s="8"/>
      <c r="AZ123" s="6"/>
      <c r="BA123" s="6"/>
      <c r="BB123" s="6"/>
      <c r="BC123" s="6"/>
      <c r="BF123" s="29">
        <f>BF$270</f>
        <v>163</v>
      </c>
      <c r="BG123" s="29">
        <f>BG$271</f>
        <v>59</v>
      </c>
    </row>
    <row r="124" spans="1:68" x14ac:dyDescent="0.3">
      <c r="A124">
        <v>127</v>
      </c>
      <c r="B124">
        <v>47</v>
      </c>
      <c r="C124" s="8" t="s">
        <v>645</v>
      </c>
      <c r="D124" s="8" t="s">
        <v>1558</v>
      </c>
      <c r="E124" s="6" t="s">
        <v>24</v>
      </c>
      <c r="F124" s="6" t="s">
        <v>1027</v>
      </c>
      <c r="G124" s="29">
        <f t="shared" si="9"/>
        <v>194</v>
      </c>
      <c r="H124" s="29">
        <f t="shared" si="10"/>
        <v>171</v>
      </c>
      <c r="I124" s="6">
        <f t="shared" si="11"/>
        <v>67</v>
      </c>
      <c r="J124" s="6">
        <f t="shared" si="12"/>
        <v>70</v>
      </c>
      <c r="K124" s="28">
        <f t="shared" si="13"/>
        <v>502</v>
      </c>
      <c r="L124" s="29">
        <f t="shared" si="21"/>
        <v>61</v>
      </c>
      <c r="M124" s="29">
        <f t="shared" si="22"/>
        <v>66</v>
      </c>
      <c r="N124" s="6">
        <f t="shared" si="23"/>
        <v>24</v>
      </c>
      <c r="O124" s="6">
        <f t="shared" si="24"/>
        <v>27</v>
      </c>
      <c r="P124" s="28">
        <f t="shared" si="25"/>
        <v>178</v>
      </c>
      <c r="Q124" s="6"/>
      <c r="R124" s="6"/>
      <c r="S124" s="29">
        <f>S$270</f>
        <v>194</v>
      </c>
      <c r="T124" s="29">
        <f>T$271</f>
        <v>61</v>
      </c>
      <c r="U124" s="6"/>
      <c r="V124" s="10"/>
      <c r="W124" s="7"/>
      <c r="X124" s="8"/>
      <c r="Y124" s="8"/>
      <c r="Z124" s="6"/>
      <c r="AA124" s="6"/>
      <c r="AB124" s="6"/>
      <c r="AC124" s="6"/>
      <c r="AE124" s="6"/>
      <c r="AF124" s="29">
        <f>AF$270</f>
        <v>171</v>
      </c>
      <c r="AG124" s="29">
        <f>AG$271</f>
        <v>66</v>
      </c>
      <c r="AH124" s="6"/>
      <c r="AJ124" s="7"/>
      <c r="AK124" s="8"/>
      <c r="AL124" s="8"/>
      <c r="AM124" s="6"/>
      <c r="AN124" s="6"/>
      <c r="AO124" s="6"/>
      <c r="AP124" s="6"/>
      <c r="AR124" s="6">
        <v>203</v>
      </c>
      <c r="AS124" s="6">
        <v>67</v>
      </c>
      <c r="AT124" s="6">
        <v>24</v>
      </c>
      <c r="AU124" s="6">
        <v>44</v>
      </c>
      <c r="AV124" s="6">
        <v>2035</v>
      </c>
      <c r="AW124" s="7">
        <v>3.2604166666666663E-2</v>
      </c>
      <c r="AX124" s="8" t="s">
        <v>645</v>
      </c>
      <c r="AY124" s="8" t="s">
        <v>1558</v>
      </c>
      <c r="AZ124" s="6" t="s">
        <v>24</v>
      </c>
      <c r="BA124" s="6" t="s">
        <v>1027</v>
      </c>
      <c r="BB124" s="6">
        <v>3</v>
      </c>
      <c r="BC124" s="6" t="s">
        <v>16</v>
      </c>
      <c r="BE124" s="6">
        <v>80</v>
      </c>
      <c r="BF124" s="6">
        <v>70</v>
      </c>
      <c r="BG124" s="6">
        <v>27</v>
      </c>
      <c r="BH124" s="6">
        <v>46</v>
      </c>
      <c r="BI124" s="6">
        <v>2035</v>
      </c>
      <c r="BJ124" s="7">
        <v>3.1909722222222221E-2</v>
      </c>
      <c r="BK124" s="8" t="s">
        <v>645</v>
      </c>
      <c r="BL124" s="8" t="s">
        <v>1558</v>
      </c>
      <c r="BM124" s="6" t="s">
        <v>24</v>
      </c>
      <c r="BN124" s="6" t="s">
        <v>1027</v>
      </c>
      <c r="BO124" s="6">
        <v>3</v>
      </c>
      <c r="BP124" s="6" t="s">
        <v>16</v>
      </c>
    </row>
    <row r="125" spans="1:68" x14ac:dyDescent="0.3">
      <c r="A125">
        <v>135</v>
      </c>
      <c r="B125">
        <v>48</v>
      </c>
      <c r="C125" s="8" t="s">
        <v>119</v>
      </c>
      <c r="D125" s="8" t="s">
        <v>1781</v>
      </c>
      <c r="E125" s="6" t="s">
        <v>24</v>
      </c>
      <c r="F125" s="6" t="s">
        <v>1008</v>
      </c>
      <c r="G125" s="29">
        <f t="shared" si="9"/>
        <v>194</v>
      </c>
      <c r="H125" s="29">
        <f t="shared" si="10"/>
        <v>171</v>
      </c>
      <c r="I125" s="6">
        <f t="shared" si="11"/>
        <v>66</v>
      </c>
      <c r="J125" s="6">
        <f t="shared" si="12"/>
        <v>75</v>
      </c>
      <c r="K125" s="28">
        <f t="shared" si="13"/>
        <v>506</v>
      </c>
      <c r="L125" s="29">
        <f t="shared" si="21"/>
        <v>61</v>
      </c>
      <c r="M125" s="29">
        <f t="shared" si="22"/>
        <v>66</v>
      </c>
      <c r="N125" s="6">
        <f t="shared" si="23"/>
        <v>23</v>
      </c>
      <c r="O125" s="6">
        <f t="shared" si="24"/>
        <v>30</v>
      </c>
      <c r="P125" s="28">
        <f t="shared" si="25"/>
        <v>180</v>
      </c>
      <c r="Q125" s="6"/>
      <c r="R125" s="6"/>
      <c r="S125" s="29">
        <f>S$270</f>
        <v>194</v>
      </c>
      <c r="T125" s="29">
        <f>T$271</f>
        <v>61</v>
      </c>
      <c r="U125" s="6"/>
      <c r="V125" s="10"/>
      <c r="W125" s="7"/>
      <c r="X125" s="8"/>
      <c r="Y125" s="8"/>
      <c r="Z125" s="6"/>
      <c r="AA125" s="6"/>
      <c r="AB125" s="6"/>
      <c r="AC125" s="6"/>
      <c r="AE125" s="6"/>
      <c r="AF125" s="29">
        <f>AF$270</f>
        <v>171</v>
      </c>
      <c r="AG125" s="29">
        <f>AG$271</f>
        <v>66</v>
      </c>
      <c r="AH125" s="6"/>
      <c r="AJ125" s="7"/>
      <c r="AK125" s="8"/>
      <c r="AL125" s="8"/>
      <c r="AM125" s="6"/>
      <c r="AN125" s="6"/>
      <c r="AO125" s="6"/>
      <c r="AP125" s="6"/>
      <c r="AR125" s="6">
        <v>201</v>
      </c>
      <c r="AS125" s="6">
        <v>66</v>
      </c>
      <c r="AT125" s="6">
        <v>23</v>
      </c>
      <c r="AU125" s="6">
        <v>43</v>
      </c>
      <c r="AV125" s="6">
        <v>1862</v>
      </c>
      <c r="AW125" s="7">
        <v>3.2442129629629626E-2</v>
      </c>
      <c r="AX125" s="8" t="s">
        <v>119</v>
      </c>
      <c r="AY125" s="8" t="s">
        <v>1781</v>
      </c>
      <c r="AZ125" s="6" t="s">
        <v>24</v>
      </c>
      <c r="BA125" s="6" t="s">
        <v>1008</v>
      </c>
      <c r="BB125" s="6">
        <v>3</v>
      </c>
      <c r="BC125" s="6" t="s">
        <v>16</v>
      </c>
      <c r="BE125" s="6">
        <v>86</v>
      </c>
      <c r="BF125" s="6">
        <v>75</v>
      </c>
      <c r="BG125" s="6">
        <v>30</v>
      </c>
      <c r="BH125" s="6">
        <v>51</v>
      </c>
      <c r="BI125" s="6">
        <v>1862</v>
      </c>
      <c r="BJ125" s="7">
        <v>3.2569444444444443E-2</v>
      </c>
      <c r="BK125" s="8" t="s">
        <v>119</v>
      </c>
      <c r="BL125" s="8" t="s">
        <v>1781</v>
      </c>
      <c r="BM125" s="6" t="s">
        <v>24</v>
      </c>
      <c r="BN125" s="6" t="s">
        <v>1008</v>
      </c>
      <c r="BO125" s="6">
        <v>3</v>
      </c>
      <c r="BP125" s="6" t="s">
        <v>16</v>
      </c>
    </row>
    <row r="126" spans="1:68" x14ac:dyDescent="0.3">
      <c r="A126">
        <v>146</v>
      </c>
      <c r="B126">
        <v>49</v>
      </c>
      <c r="C126" s="8" t="s">
        <v>1486</v>
      </c>
      <c r="D126" s="8" t="s">
        <v>1971</v>
      </c>
      <c r="E126" s="6" t="s">
        <v>24</v>
      </c>
      <c r="F126" s="6" t="s">
        <v>1027</v>
      </c>
      <c r="G126" s="29">
        <f t="shared" si="9"/>
        <v>194</v>
      </c>
      <c r="H126" s="29">
        <f t="shared" si="10"/>
        <v>171</v>
      </c>
      <c r="I126" s="29">
        <f t="shared" si="11"/>
        <v>141</v>
      </c>
      <c r="J126" s="6">
        <f t="shared" si="12"/>
        <v>15</v>
      </c>
      <c r="K126" s="28">
        <f t="shared" si="13"/>
        <v>521</v>
      </c>
      <c r="L126" s="29">
        <f t="shared" si="21"/>
        <v>61</v>
      </c>
      <c r="M126" s="29">
        <f t="shared" si="22"/>
        <v>66</v>
      </c>
      <c r="N126" s="29">
        <f t="shared" si="23"/>
        <v>49</v>
      </c>
      <c r="O126" s="6">
        <f t="shared" si="24"/>
        <v>5</v>
      </c>
      <c r="P126" s="28">
        <f t="shared" si="25"/>
        <v>181</v>
      </c>
      <c r="Q126" s="6"/>
      <c r="R126" s="6"/>
      <c r="S126" s="29">
        <f>S$270</f>
        <v>194</v>
      </c>
      <c r="T126" s="29">
        <f>T$271</f>
        <v>61</v>
      </c>
      <c r="U126" s="6"/>
      <c r="V126" s="10"/>
      <c r="W126" s="7"/>
      <c r="X126" s="8"/>
      <c r="Y126" s="8"/>
      <c r="Z126" s="6"/>
      <c r="AA126" s="6"/>
      <c r="AB126" s="6"/>
      <c r="AC126" s="6"/>
      <c r="AE126" s="6"/>
      <c r="AF126" s="29">
        <f>AF$270</f>
        <v>171</v>
      </c>
      <c r="AG126" s="29">
        <f>AG$271</f>
        <v>66</v>
      </c>
      <c r="AH126" s="6"/>
      <c r="AJ126" s="7"/>
      <c r="AK126" s="8"/>
      <c r="AL126" s="8"/>
      <c r="AM126" s="6"/>
      <c r="AN126" s="6"/>
      <c r="AO126" s="6"/>
      <c r="AP126" s="6"/>
      <c r="AR126" s="6"/>
      <c r="AS126" s="29">
        <f>AS$270</f>
        <v>141</v>
      </c>
      <c r="AT126" s="29">
        <f>AT$271</f>
        <v>49</v>
      </c>
      <c r="AU126" s="6"/>
      <c r="AV126" s="6"/>
      <c r="AW126" s="7"/>
      <c r="AX126" s="8"/>
      <c r="AY126" s="8"/>
      <c r="AZ126" s="6"/>
      <c r="BA126" s="6"/>
      <c r="BB126" s="6"/>
      <c r="BC126" s="6"/>
      <c r="BE126" s="6">
        <v>16</v>
      </c>
      <c r="BF126" s="6">
        <v>15</v>
      </c>
      <c r="BG126" s="6">
        <v>5</v>
      </c>
      <c r="BH126" s="6">
        <v>8</v>
      </c>
      <c r="BI126" s="6">
        <v>2134</v>
      </c>
      <c r="BJ126" s="7">
        <v>2.7488425925925927E-2</v>
      </c>
      <c r="BK126" s="8" t="s">
        <v>1486</v>
      </c>
      <c r="BL126" s="8" t="s">
        <v>1971</v>
      </c>
      <c r="BM126" s="6" t="s">
        <v>24</v>
      </c>
      <c r="BN126" s="6" t="s">
        <v>1027</v>
      </c>
      <c r="BO126" s="6">
        <v>3</v>
      </c>
      <c r="BP126" s="6" t="s">
        <v>16</v>
      </c>
    </row>
    <row r="127" spans="1:68" x14ac:dyDescent="0.3">
      <c r="A127">
        <v>122</v>
      </c>
      <c r="B127">
        <v>50</v>
      </c>
      <c r="C127" s="8" t="s">
        <v>45</v>
      </c>
      <c r="D127" s="8" t="s">
        <v>1110</v>
      </c>
      <c r="E127" s="6" t="s">
        <v>24</v>
      </c>
      <c r="F127" s="6" t="s">
        <v>1006</v>
      </c>
      <c r="G127" s="6">
        <f t="shared" si="9"/>
        <v>91</v>
      </c>
      <c r="H127" s="29">
        <f t="shared" si="10"/>
        <v>171</v>
      </c>
      <c r="I127" s="6">
        <f t="shared" si="11"/>
        <v>68</v>
      </c>
      <c r="J127" s="29">
        <f t="shared" si="12"/>
        <v>163</v>
      </c>
      <c r="K127" s="28">
        <f t="shared" si="13"/>
        <v>493</v>
      </c>
      <c r="L127" s="6">
        <f t="shared" si="21"/>
        <v>32</v>
      </c>
      <c r="M127" s="29">
        <f t="shared" si="22"/>
        <v>66</v>
      </c>
      <c r="N127" s="6">
        <f t="shared" si="23"/>
        <v>25</v>
      </c>
      <c r="O127" s="29">
        <f t="shared" si="24"/>
        <v>59</v>
      </c>
      <c r="P127" s="28">
        <f t="shared" si="25"/>
        <v>182</v>
      </c>
      <c r="Q127" s="6"/>
      <c r="R127" s="6">
        <v>110</v>
      </c>
      <c r="S127" s="6">
        <v>91</v>
      </c>
      <c r="T127" s="6">
        <v>32</v>
      </c>
      <c r="U127" s="6">
        <v>60</v>
      </c>
      <c r="V127" s="10">
        <v>1453</v>
      </c>
      <c r="W127" s="7">
        <v>3.2523148148148148E-2</v>
      </c>
      <c r="X127" s="8" t="s">
        <v>45</v>
      </c>
      <c r="Y127" s="8" t="s">
        <v>1110</v>
      </c>
      <c r="Z127" s="6" t="s">
        <v>24</v>
      </c>
      <c r="AA127" s="6" t="s">
        <v>1006</v>
      </c>
      <c r="AB127" s="6">
        <v>3</v>
      </c>
      <c r="AC127" s="6" t="s">
        <v>16</v>
      </c>
      <c r="AE127" s="6"/>
      <c r="AF127" s="29">
        <f>AF$270</f>
        <v>171</v>
      </c>
      <c r="AG127" s="29">
        <f>AG$271</f>
        <v>66</v>
      </c>
      <c r="AH127" s="6"/>
      <c r="AJ127" s="7"/>
      <c r="AK127" s="8"/>
      <c r="AL127" s="8"/>
      <c r="AM127" s="6"/>
      <c r="AN127" s="6"/>
      <c r="AO127" s="6"/>
      <c r="AP127" s="6"/>
      <c r="AR127" s="6">
        <v>206</v>
      </c>
      <c r="AS127" s="6">
        <v>68</v>
      </c>
      <c r="AT127" s="6">
        <v>25</v>
      </c>
      <c r="AU127" s="6">
        <v>45</v>
      </c>
      <c r="AV127" s="6">
        <v>1453</v>
      </c>
      <c r="AW127" s="7">
        <v>3.2789351851851854E-2</v>
      </c>
      <c r="AX127" s="8" t="s">
        <v>45</v>
      </c>
      <c r="AY127" s="8" t="s">
        <v>1110</v>
      </c>
      <c r="AZ127" s="6" t="s">
        <v>24</v>
      </c>
      <c r="BA127" s="6" t="s">
        <v>1006</v>
      </c>
      <c r="BB127" s="6">
        <v>3</v>
      </c>
      <c r="BC127" s="6" t="s">
        <v>16</v>
      </c>
      <c r="BE127" s="6"/>
      <c r="BF127" s="29">
        <f>BF$270</f>
        <v>163</v>
      </c>
      <c r="BG127" s="29">
        <f>BG$271</f>
        <v>59</v>
      </c>
      <c r="BH127" s="6"/>
      <c r="BI127" s="6"/>
      <c r="BJ127" s="7"/>
      <c r="BK127" s="8"/>
      <c r="BL127" s="8"/>
      <c r="BM127" s="6"/>
      <c r="BN127" s="6"/>
      <c r="BO127" s="6"/>
      <c r="BP127" s="6"/>
    </row>
    <row r="128" spans="1:68" x14ac:dyDescent="0.3">
      <c r="A128">
        <v>138</v>
      </c>
      <c r="B128">
        <v>51</v>
      </c>
      <c r="C128" s="8" t="s">
        <v>12</v>
      </c>
      <c r="D128" s="8" t="s">
        <v>1131</v>
      </c>
      <c r="E128" s="6" t="s">
        <v>24</v>
      </c>
      <c r="F128" s="6" t="s">
        <v>1038</v>
      </c>
      <c r="G128" s="6">
        <f t="shared" si="9"/>
        <v>110</v>
      </c>
      <c r="H128" s="6">
        <f t="shared" si="10"/>
        <v>93</v>
      </c>
      <c r="I128" s="29">
        <f t="shared" si="11"/>
        <v>141</v>
      </c>
      <c r="J128" s="29">
        <f t="shared" si="12"/>
        <v>163</v>
      </c>
      <c r="K128" s="28">
        <f t="shared" si="13"/>
        <v>507</v>
      </c>
      <c r="L128" s="6">
        <f t="shared" si="21"/>
        <v>38</v>
      </c>
      <c r="M128" s="6">
        <f t="shared" si="22"/>
        <v>37</v>
      </c>
      <c r="N128" s="29">
        <f t="shared" si="23"/>
        <v>49</v>
      </c>
      <c r="O128" s="29">
        <f t="shared" si="24"/>
        <v>59</v>
      </c>
      <c r="P128" s="28">
        <f t="shared" si="25"/>
        <v>183</v>
      </c>
      <c r="Q128" s="6"/>
      <c r="R128" s="6">
        <v>141</v>
      </c>
      <c r="S128" s="6">
        <v>110</v>
      </c>
      <c r="T128" s="6">
        <v>38</v>
      </c>
      <c r="U128" s="6">
        <v>72</v>
      </c>
      <c r="V128" s="10">
        <v>2024</v>
      </c>
      <c r="W128" s="7">
        <v>3.4074074074074076E-2</v>
      </c>
      <c r="X128" s="8" t="s">
        <v>12</v>
      </c>
      <c r="Y128" s="8" t="s">
        <v>1131</v>
      </c>
      <c r="Z128" s="6" t="s">
        <v>24</v>
      </c>
      <c r="AA128" s="6" t="s">
        <v>1038</v>
      </c>
      <c r="AB128" s="6">
        <v>3</v>
      </c>
      <c r="AC128" s="6" t="s">
        <v>16</v>
      </c>
      <c r="AE128" s="6">
        <v>268</v>
      </c>
      <c r="AF128" s="6">
        <v>93</v>
      </c>
      <c r="AG128" s="6">
        <v>37</v>
      </c>
      <c r="AH128" s="6">
        <v>63</v>
      </c>
      <c r="AI128">
        <v>2024</v>
      </c>
      <c r="AJ128" s="7">
        <v>2.855324074074074E-2</v>
      </c>
      <c r="AK128" s="8" t="s">
        <v>12</v>
      </c>
      <c r="AL128" s="8" t="s">
        <v>1131</v>
      </c>
      <c r="AM128" s="6" t="s">
        <v>24</v>
      </c>
      <c r="AN128" s="6" t="s">
        <v>1038</v>
      </c>
      <c r="AO128" s="6">
        <v>3</v>
      </c>
      <c r="AP128" s="6" t="s">
        <v>16</v>
      </c>
      <c r="AR128" s="6"/>
      <c r="AS128" s="29">
        <f>AS$270</f>
        <v>141</v>
      </c>
      <c r="AT128" s="29">
        <f>AT$271</f>
        <v>49</v>
      </c>
      <c r="AU128" s="6"/>
      <c r="AV128" s="6"/>
      <c r="AW128" s="7"/>
      <c r="AX128" s="8"/>
      <c r="AY128" s="8"/>
      <c r="AZ128" s="6"/>
      <c r="BA128" s="6"/>
      <c r="BB128" s="6"/>
      <c r="BC128" s="6"/>
      <c r="BE128" s="6"/>
      <c r="BF128" s="29">
        <f>BF$270</f>
        <v>163</v>
      </c>
      <c r="BG128" s="29">
        <f>BG$271</f>
        <v>59</v>
      </c>
      <c r="BH128" s="6"/>
      <c r="BI128" s="6"/>
      <c r="BJ128" s="7"/>
      <c r="BK128" s="8"/>
      <c r="BL128" s="8"/>
      <c r="BM128" s="6"/>
      <c r="BN128" s="6"/>
      <c r="BO128" s="6"/>
      <c r="BP128" s="6"/>
    </row>
    <row r="129" spans="1:68" x14ac:dyDescent="0.3">
      <c r="A129">
        <v>156</v>
      </c>
      <c r="B129">
        <v>52</v>
      </c>
      <c r="C129" s="8" t="s">
        <v>721</v>
      </c>
      <c r="D129" s="8" t="s">
        <v>1252</v>
      </c>
      <c r="E129" s="6" t="s">
        <v>24</v>
      </c>
      <c r="F129" s="6" t="s">
        <v>1038</v>
      </c>
      <c r="G129" s="29">
        <f t="shared" si="9"/>
        <v>194</v>
      </c>
      <c r="H129" s="6">
        <f t="shared" si="10"/>
        <v>39</v>
      </c>
      <c r="I129" s="29">
        <f t="shared" si="11"/>
        <v>141</v>
      </c>
      <c r="J129" s="29">
        <f t="shared" si="12"/>
        <v>163</v>
      </c>
      <c r="K129" s="28">
        <f t="shared" si="13"/>
        <v>537</v>
      </c>
      <c r="L129" s="29">
        <f t="shared" si="21"/>
        <v>61</v>
      </c>
      <c r="M129" s="6">
        <f t="shared" si="22"/>
        <v>14</v>
      </c>
      <c r="N129" s="29">
        <f t="shared" si="23"/>
        <v>49</v>
      </c>
      <c r="O129" s="29">
        <f t="shared" si="24"/>
        <v>59</v>
      </c>
      <c r="P129" s="28">
        <f t="shared" si="25"/>
        <v>183</v>
      </c>
      <c r="Q129" s="6"/>
      <c r="R129" s="6"/>
      <c r="S129" s="29">
        <f>S$270</f>
        <v>194</v>
      </c>
      <c r="T129" s="29">
        <f>T$271</f>
        <v>61</v>
      </c>
      <c r="U129" s="6"/>
      <c r="V129" s="10"/>
      <c r="W129" s="7"/>
      <c r="X129" s="8"/>
      <c r="Y129" s="8"/>
      <c r="Z129" s="6"/>
      <c r="AA129" s="6"/>
      <c r="AB129" s="6"/>
      <c r="AC129" s="6"/>
      <c r="AE129" s="6">
        <v>113</v>
      </c>
      <c r="AF129" s="6">
        <v>39</v>
      </c>
      <c r="AG129" s="6">
        <v>14</v>
      </c>
      <c r="AH129" s="6">
        <v>23</v>
      </c>
      <c r="AI129">
        <v>2111</v>
      </c>
      <c r="AJ129" s="7">
        <v>2.4606481481481483E-2</v>
      </c>
      <c r="AK129" s="8" t="s">
        <v>721</v>
      </c>
      <c r="AL129" s="8" t="s">
        <v>1252</v>
      </c>
      <c r="AM129" s="6" t="s">
        <v>24</v>
      </c>
      <c r="AN129" s="6" t="s">
        <v>1038</v>
      </c>
      <c r="AO129" s="6">
        <v>3</v>
      </c>
      <c r="AP129" s="6" t="s">
        <v>16</v>
      </c>
      <c r="AR129" s="6"/>
      <c r="AS129" s="29">
        <f>AS$270</f>
        <v>141</v>
      </c>
      <c r="AT129" s="29">
        <f>AT$271</f>
        <v>49</v>
      </c>
      <c r="AU129" s="6"/>
      <c r="AV129" s="6"/>
      <c r="AW129" s="7"/>
      <c r="AX129" s="8"/>
      <c r="AY129" s="8"/>
      <c r="AZ129" s="6"/>
      <c r="BA129" s="6"/>
      <c r="BB129" s="6"/>
      <c r="BC129" s="6"/>
      <c r="BE129" s="6"/>
      <c r="BF129" s="29">
        <f>BF$270</f>
        <v>163</v>
      </c>
      <c r="BG129" s="29">
        <f>BG$271</f>
        <v>59</v>
      </c>
      <c r="BH129" s="6"/>
      <c r="BI129" s="6"/>
      <c r="BJ129" s="7"/>
      <c r="BK129" s="8"/>
      <c r="BL129" s="8"/>
      <c r="BM129" s="6"/>
      <c r="BN129" s="6"/>
      <c r="BO129" s="6"/>
      <c r="BP129" s="6"/>
    </row>
    <row r="130" spans="1:68" x14ac:dyDescent="0.3">
      <c r="A130">
        <v>141</v>
      </c>
      <c r="B130">
        <v>53</v>
      </c>
      <c r="C130" s="8" t="s">
        <v>1126</v>
      </c>
      <c r="D130" s="8" t="s">
        <v>1127</v>
      </c>
      <c r="E130" s="6" t="s">
        <v>24</v>
      </c>
      <c r="F130" s="6" t="s">
        <v>1008</v>
      </c>
      <c r="G130" s="6">
        <f t="shared" si="9"/>
        <v>107</v>
      </c>
      <c r="H130" s="6">
        <f t="shared" si="10"/>
        <v>99</v>
      </c>
      <c r="I130" s="29">
        <f t="shared" si="11"/>
        <v>141</v>
      </c>
      <c r="J130" s="29">
        <f t="shared" si="12"/>
        <v>163</v>
      </c>
      <c r="K130" s="28">
        <f t="shared" si="13"/>
        <v>510</v>
      </c>
      <c r="L130" s="6">
        <f t="shared" si="21"/>
        <v>36</v>
      </c>
      <c r="M130" s="6">
        <f t="shared" si="22"/>
        <v>40</v>
      </c>
      <c r="N130" s="29">
        <f t="shared" si="23"/>
        <v>49</v>
      </c>
      <c r="O130" s="29">
        <f t="shared" si="24"/>
        <v>59</v>
      </c>
      <c r="P130" s="28">
        <f t="shared" si="25"/>
        <v>184</v>
      </c>
      <c r="Q130" s="6"/>
      <c r="R130" s="6">
        <v>136</v>
      </c>
      <c r="S130" s="6">
        <v>107</v>
      </c>
      <c r="T130" s="6">
        <v>36</v>
      </c>
      <c r="U130" s="6">
        <v>70</v>
      </c>
      <c r="V130" s="10">
        <v>1843</v>
      </c>
      <c r="W130" s="7">
        <v>3.3854166666666664E-2</v>
      </c>
      <c r="X130" s="8" t="s">
        <v>1126</v>
      </c>
      <c r="Y130" s="8" t="s">
        <v>1127</v>
      </c>
      <c r="Z130" s="6" t="s">
        <v>24</v>
      </c>
      <c r="AA130" s="6" t="s">
        <v>1008</v>
      </c>
      <c r="AB130" s="6">
        <v>3</v>
      </c>
      <c r="AC130" s="6" t="s">
        <v>16</v>
      </c>
      <c r="AE130" s="6">
        <v>296</v>
      </c>
      <c r="AF130" s="6">
        <v>99</v>
      </c>
      <c r="AG130" s="6">
        <v>40</v>
      </c>
      <c r="AH130" s="6">
        <v>69</v>
      </c>
      <c r="AI130">
        <v>1843</v>
      </c>
      <c r="AJ130" s="7">
        <v>2.9097222222222222E-2</v>
      </c>
      <c r="AK130" s="8" t="s">
        <v>1126</v>
      </c>
      <c r="AL130" s="8" t="s">
        <v>1127</v>
      </c>
      <c r="AM130" s="6" t="s">
        <v>24</v>
      </c>
      <c r="AN130" s="6" t="s">
        <v>1008</v>
      </c>
      <c r="AO130" s="6">
        <v>3</v>
      </c>
      <c r="AP130" s="6" t="s">
        <v>16</v>
      </c>
      <c r="AR130" s="6"/>
      <c r="AS130" s="29">
        <f>AS$270</f>
        <v>141</v>
      </c>
      <c r="AT130" s="29">
        <f>AT$271</f>
        <v>49</v>
      </c>
      <c r="AU130" s="6"/>
      <c r="AV130" s="6"/>
      <c r="AW130" s="7"/>
      <c r="AX130" s="8"/>
      <c r="AY130" s="8"/>
      <c r="AZ130" s="6"/>
      <c r="BA130" s="6"/>
      <c r="BB130" s="6"/>
      <c r="BC130" s="6"/>
      <c r="BE130" s="6"/>
      <c r="BF130" s="29">
        <f>BF$270</f>
        <v>163</v>
      </c>
      <c r="BG130" s="29">
        <f>BG$271</f>
        <v>59</v>
      </c>
      <c r="BH130" s="6"/>
      <c r="BI130" s="6"/>
      <c r="BJ130" s="7"/>
      <c r="BK130" s="8"/>
      <c r="BL130" s="8"/>
      <c r="BM130" s="6"/>
      <c r="BN130" s="6"/>
      <c r="BO130" s="6"/>
      <c r="BP130" s="6"/>
    </row>
    <row r="131" spans="1:68" x14ac:dyDescent="0.3">
      <c r="A131">
        <v>148</v>
      </c>
      <c r="B131">
        <v>54</v>
      </c>
      <c r="C131" s="8" t="s">
        <v>310</v>
      </c>
      <c r="D131" s="8" t="s">
        <v>1542</v>
      </c>
      <c r="E131" s="6" t="s">
        <v>24</v>
      </c>
      <c r="F131" s="6" t="s">
        <v>1038</v>
      </c>
      <c r="G131" s="29">
        <f t="shared" si="9"/>
        <v>194</v>
      </c>
      <c r="H131" s="6">
        <f t="shared" si="10"/>
        <v>96</v>
      </c>
      <c r="I131" s="6">
        <f t="shared" si="11"/>
        <v>72</v>
      </c>
      <c r="J131" s="29">
        <f t="shared" si="12"/>
        <v>163</v>
      </c>
      <c r="K131" s="28">
        <f t="shared" si="13"/>
        <v>525</v>
      </c>
      <c r="L131" s="29">
        <f t="shared" si="21"/>
        <v>61</v>
      </c>
      <c r="M131" s="6">
        <f t="shared" si="22"/>
        <v>38</v>
      </c>
      <c r="N131" s="6">
        <f t="shared" si="23"/>
        <v>26</v>
      </c>
      <c r="O131" s="29">
        <f t="shared" si="24"/>
        <v>59</v>
      </c>
      <c r="P131" s="28">
        <f t="shared" si="25"/>
        <v>184</v>
      </c>
      <c r="Q131" s="6"/>
      <c r="R131" s="6"/>
      <c r="S131" s="29">
        <f>S$270</f>
        <v>194</v>
      </c>
      <c r="T131" s="29">
        <f>T$271</f>
        <v>61</v>
      </c>
      <c r="U131" s="6"/>
      <c r="V131" s="10"/>
      <c r="W131" s="7"/>
      <c r="X131" s="8"/>
      <c r="Y131" s="8"/>
      <c r="Z131" s="6"/>
      <c r="AA131" s="6"/>
      <c r="AB131" s="6"/>
      <c r="AC131" s="6"/>
      <c r="AE131" s="6">
        <v>283</v>
      </c>
      <c r="AF131" s="6">
        <v>96</v>
      </c>
      <c r="AG131" s="6">
        <v>38</v>
      </c>
      <c r="AH131" s="6">
        <v>66</v>
      </c>
      <c r="AI131">
        <v>2107</v>
      </c>
      <c r="AJ131" s="7">
        <v>2.8842592592592593E-2</v>
      </c>
      <c r="AK131" s="8" t="s">
        <v>310</v>
      </c>
      <c r="AL131" s="8" t="s">
        <v>1542</v>
      </c>
      <c r="AM131" s="6" t="s">
        <v>24</v>
      </c>
      <c r="AN131" s="6" t="s">
        <v>1038</v>
      </c>
      <c r="AO131" s="6">
        <v>3</v>
      </c>
      <c r="AP131" s="6" t="s">
        <v>16</v>
      </c>
      <c r="AR131" s="6">
        <v>227</v>
      </c>
      <c r="AS131" s="6">
        <v>72</v>
      </c>
      <c r="AT131" s="6">
        <v>26</v>
      </c>
      <c r="AU131" s="6">
        <v>49</v>
      </c>
      <c r="AV131" s="6">
        <v>2107</v>
      </c>
      <c r="AW131" s="7">
        <v>3.3310185185185186E-2</v>
      </c>
      <c r="AX131" s="8" t="s">
        <v>310</v>
      </c>
      <c r="AY131" s="8" t="s">
        <v>1542</v>
      </c>
      <c r="AZ131" s="6" t="s">
        <v>24</v>
      </c>
      <c r="BA131" s="6" t="s">
        <v>1038</v>
      </c>
      <c r="BB131" s="6">
        <v>3</v>
      </c>
      <c r="BC131" s="6" t="s">
        <v>16</v>
      </c>
      <c r="BE131" s="6"/>
      <c r="BF131" s="29">
        <f>BF$270</f>
        <v>163</v>
      </c>
      <c r="BG131" s="29">
        <f>BG$271</f>
        <v>59</v>
      </c>
      <c r="BH131" s="6"/>
      <c r="BI131" s="6"/>
      <c r="BJ131" s="7"/>
      <c r="BK131" s="8"/>
      <c r="BL131" s="8"/>
      <c r="BM131" s="6"/>
      <c r="BN131" s="6"/>
      <c r="BO131" s="6"/>
      <c r="BP131" s="6"/>
    </row>
    <row r="132" spans="1:68" x14ac:dyDescent="0.3">
      <c r="A132">
        <v>151</v>
      </c>
      <c r="B132">
        <v>55</v>
      </c>
      <c r="C132" s="8" t="s">
        <v>69</v>
      </c>
      <c r="D132" s="8" t="s">
        <v>1972</v>
      </c>
      <c r="E132" s="6" t="s">
        <v>24</v>
      </c>
      <c r="F132" s="6" t="s">
        <v>1027</v>
      </c>
      <c r="G132" s="29">
        <f t="shared" si="9"/>
        <v>194</v>
      </c>
      <c r="H132" s="29">
        <f t="shared" si="10"/>
        <v>171</v>
      </c>
      <c r="I132" s="29">
        <f t="shared" si="11"/>
        <v>141</v>
      </c>
      <c r="J132" s="6">
        <f t="shared" si="12"/>
        <v>26</v>
      </c>
      <c r="K132" s="28">
        <f t="shared" si="13"/>
        <v>532</v>
      </c>
      <c r="L132" s="29">
        <f t="shared" si="21"/>
        <v>61</v>
      </c>
      <c r="M132" s="29">
        <f t="shared" si="22"/>
        <v>66</v>
      </c>
      <c r="N132" s="29">
        <f t="shared" si="23"/>
        <v>49</v>
      </c>
      <c r="O132" s="6">
        <f t="shared" si="24"/>
        <v>9</v>
      </c>
      <c r="P132" s="28">
        <f t="shared" si="25"/>
        <v>185</v>
      </c>
      <c r="Q132" s="6"/>
      <c r="R132" s="6"/>
      <c r="S132" s="29">
        <f>S$270</f>
        <v>194</v>
      </c>
      <c r="T132" s="29">
        <f>T$271</f>
        <v>61</v>
      </c>
      <c r="U132" s="6"/>
      <c r="V132" s="10"/>
      <c r="W132" s="7"/>
      <c r="X132" s="8"/>
      <c r="Y132" s="8"/>
      <c r="Z132" s="6"/>
      <c r="AA132" s="6"/>
      <c r="AB132" s="6"/>
      <c r="AC132" s="6"/>
      <c r="AE132" s="6"/>
      <c r="AF132" s="29">
        <f>AF$270</f>
        <v>171</v>
      </c>
      <c r="AG132" s="29">
        <f>AG$271</f>
        <v>66</v>
      </c>
      <c r="AH132" s="6"/>
      <c r="AJ132" s="7"/>
      <c r="AK132" s="8"/>
      <c r="AL132" s="8"/>
      <c r="AM132" s="6"/>
      <c r="AN132" s="6"/>
      <c r="AO132" s="6"/>
      <c r="AP132" s="6"/>
      <c r="AR132" s="6"/>
      <c r="AS132" s="29">
        <f t="shared" ref="AS132:AS137" si="26">AS$270</f>
        <v>141</v>
      </c>
      <c r="AT132" s="29">
        <f t="shared" ref="AT132:AT137" si="27">AT$271</f>
        <v>49</v>
      </c>
      <c r="AU132" s="6"/>
      <c r="AV132" s="6"/>
      <c r="AW132" s="7"/>
      <c r="AX132" s="8"/>
      <c r="AY132" s="8"/>
      <c r="AZ132" s="6"/>
      <c r="BA132" s="6"/>
      <c r="BB132" s="6"/>
      <c r="BC132" s="6"/>
      <c r="BE132" s="6">
        <v>27</v>
      </c>
      <c r="BF132" s="6">
        <v>26</v>
      </c>
      <c r="BG132" s="6">
        <v>9</v>
      </c>
      <c r="BH132" s="6">
        <v>17</v>
      </c>
      <c r="BI132" s="6">
        <v>2135</v>
      </c>
      <c r="BJ132" s="7">
        <v>2.8217592592592593E-2</v>
      </c>
      <c r="BK132" s="8" t="s">
        <v>69</v>
      </c>
      <c r="BL132" s="8" t="s">
        <v>1972</v>
      </c>
      <c r="BM132" s="6" t="s">
        <v>24</v>
      </c>
      <c r="BN132" s="6" t="s">
        <v>1027</v>
      </c>
      <c r="BO132" s="6">
        <v>3</v>
      </c>
      <c r="BP132" s="6" t="s">
        <v>16</v>
      </c>
    </row>
    <row r="133" spans="1:68" x14ac:dyDescent="0.3">
      <c r="A133">
        <v>162</v>
      </c>
      <c r="B133">
        <v>56</v>
      </c>
      <c r="C133" s="8" t="s">
        <v>253</v>
      </c>
      <c r="D133" s="8" t="s">
        <v>816</v>
      </c>
      <c r="E133" s="6" t="s">
        <v>24</v>
      </c>
      <c r="F133" s="6" t="s">
        <v>1038</v>
      </c>
      <c r="G133" s="29">
        <f t="shared" ref="G133:G196" si="28">S133</f>
        <v>194</v>
      </c>
      <c r="H133" s="6">
        <f t="shared" ref="H133:H196" si="29">AF133</f>
        <v>43</v>
      </c>
      <c r="I133" s="29">
        <f t="shared" ref="I133:I196" si="30">AS133</f>
        <v>141</v>
      </c>
      <c r="J133" s="29">
        <f t="shared" ref="J133:J196" si="31">BF133</f>
        <v>163</v>
      </c>
      <c r="K133" s="28">
        <f t="shared" ref="K133:K196" si="32">SUM(G133:J133)</f>
        <v>541</v>
      </c>
      <c r="L133" s="29">
        <f t="shared" si="21"/>
        <v>61</v>
      </c>
      <c r="M133" s="6">
        <f t="shared" si="22"/>
        <v>16</v>
      </c>
      <c r="N133" s="29">
        <f t="shared" si="23"/>
        <v>49</v>
      </c>
      <c r="O133" s="29">
        <f t="shared" si="24"/>
        <v>59</v>
      </c>
      <c r="P133" s="28">
        <f t="shared" si="25"/>
        <v>185</v>
      </c>
      <c r="Q133" s="6"/>
      <c r="R133" s="6"/>
      <c r="S133" s="29">
        <f>S$270</f>
        <v>194</v>
      </c>
      <c r="T133" s="29">
        <f>T$271</f>
        <v>61</v>
      </c>
      <c r="U133" s="6"/>
      <c r="V133" s="10"/>
      <c r="W133" s="7"/>
      <c r="X133" s="8"/>
      <c r="Y133" s="8"/>
      <c r="Z133" s="6"/>
      <c r="AA133" s="6"/>
      <c r="AB133" s="6"/>
      <c r="AC133" s="6"/>
      <c r="AE133" s="6">
        <v>128</v>
      </c>
      <c r="AF133" s="6">
        <v>43</v>
      </c>
      <c r="AG133" s="6">
        <v>16</v>
      </c>
      <c r="AH133" s="6">
        <v>26</v>
      </c>
      <c r="AI133">
        <v>1969</v>
      </c>
      <c r="AJ133" s="7">
        <v>2.508101851851852E-2</v>
      </c>
      <c r="AK133" s="8" t="s">
        <v>253</v>
      </c>
      <c r="AL133" s="8" t="s">
        <v>816</v>
      </c>
      <c r="AM133" s="6" t="s">
        <v>24</v>
      </c>
      <c r="AN133" s="6" t="s">
        <v>1038</v>
      </c>
      <c r="AO133" s="6">
        <v>3</v>
      </c>
      <c r="AP133" s="6" t="s">
        <v>16</v>
      </c>
      <c r="AR133" s="6"/>
      <c r="AS133" s="29">
        <f t="shared" si="26"/>
        <v>141</v>
      </c>
      <c r="AT133" s="29">
        <f t="shared" si="27"/>
        <v>49</v>
      </c>
      <c r="AU133" s="6"/>
      <c r="AV133" s="6"/>
      <c r="AW133" s="7"/>
      <c r="AX133" s="8"/>
      <c r="AY133" s="8"/>
      <c r="AZ133" s="6"/>
      <c r="BA133" s="6"/>
      <c r="BB133" s="6"/>
      <c r="BC133" s="6"/>
      <c r="BE133" s="6"/>
      <c r="BF133" s="29">
        <f>BF$270</f>
        <v>163</v>
      </c>
      <c r="BG133" s="29">
        <f>BG$271</f>
        <v>59</v>
      </c>
      <c r="BH133" s="6"/>
      <c r="BI133" s="6"/>
      <c r="BJ133" s="7"/>
      <c r="BK133" s="8"/>
      <c r="BL133" s="8"/>
      <c r="BM133" s="6"/>
      <c r="BN133" s="6"/>
      <c r="BO133" s="6"/>
      <c r="BP133" s="6"/>
    </row>
    <row r="134" spans="1:68" x14ac:dyDescent="0.3">
      <c r="A134">
        <v>163</v>
      </c>
      <c r="B134">
        <v>57</v>
      </c>
      <c r="C134" s="8" t="s">
        <v>1510</v>
      </c>
      <c r="D134" s="8" t="s">
        <v>1511</v>
      </c>
      <c r="E134" s="6" t="s">
        <v>24</v>
      </c>
      <c r="F134" s="6" t="s">
        <v>1011</v>
      </c>
      <c r="G134" s="29">
        <f t="shared" si="28"/>
        <v>194</v>
      </c>
      <c r="H134" s="6">
        <f t="shared" si="29"/>
        <v>45</v>
      </c>
      <c r="I134" s="29">
        <f t="shared" si="30"/>
        <v>141</v>
      </c>
      <c r="J134" s="29">
        <f t="shared" si="31"/>
        <v>163</v>
      </c>
      <c r="K134" s="28">
        <f t="shared" si="32"/>
        <v>543</v>
      </c>
      <c r="L134" s="29">
        <f t="shared" si="21"/>
        <v>61</v>
      </c>
      <c r="M134" s="6">
        <f t="shared" si="22"/>
        <v>18</v>
      </c>
      <c r="N134" s="29">
        <f t="shared" si="23"/>
        <v>49</v>
      </c>
      <c r="O134" s="29">
        <f t="shared" si="24"/>
        <v>59</v>
      </c>
      <c r="P134" s="28">
        <f t="shared" si="25"/>
        <v>187</v>
      </c>
      <c r="Q134" s="6"/>
      <c r="R134" s="6"/>
      <c r="S134" s="29">
        <f>S$270</f>
        <v>194</v>
      </c>
      <c r="T134" s="29">
        <f>T$271</f>
        <v>61</v>
      </c>
      <c r="U134" s="6"/>
      <c r="V134" s="10"/>
      <c r="W134" s="7"/>
      <c r="X134" s="8"/>
      <c r="Y134" s="8"/>
      <c r="Z134" s="6"/>
      <c r="AA134" s="6"/>
      <c r="AB134" s="6"/>
      <c r="AC134" s="6"/>
      <c r="AE134" s="6">
        <v>131</v>
      </c>
      <c r="AF134" s="6">
        <v>45</v>
      </c>
      <c r="AG134" s="6">
        <v>18</v>
      </c>
      <c r="AH134" s="6">
        <v>28</v>
      </c>
      <c r="AI134">
        <v>1799</v>
      </c>
      <c r="AJ134" s="7">
        <v>2.5150462962962961E-2</v>
      </c>
      <c r="AK134" s="8" t="s">
        <v>1510</v>
      </c>
      <c r="AL134" s="8" t="s">
        <v>1511</v>
      </c>
      <c r="AM134" s="6" t="s">
        <v>24</v>
      </c>
      <c r="AN134" s="6" t="s">
        <v>1011</v>
      </c>
      <c r="AO134" s="6">
        <v>3</v>
      </c>
      <c r="AP134" s="6" t="s">
        <v>16</v>
      </c>
      <c r="AR134" s="6"/>
      <c r="AS134" s="29">
        <f t="shared" si="26"/>
        <v>141</v>
      </c>
      <c r="AT134" s="29">
        <f t="shared" si="27"/>
        <v>49</v>
      </c>
      <c r="AU134" s="6"/>
      <c r="AV134" s="6"/>
      <c r="AW134" s="7"/>
      <c r="AX134" s="8"/>
      <c r="AY134" s="8"/>
      <c r="AZ134" s="6"/>
      <c r="BA134" s="6"/>
      <c r="BB134" s="6"/>
      <c r="BC134" s="6"/>
      <c r="BE134" s="6"/>
      <c r="BF134" s="29">
        <f>BF$270</f>
        <v>163</v>
      </c>
      <c r="BG134" s="29">
        <f>BG$271</f>
        <v>59</v>
      </c>
      <c r="BH134" s="6"/>
      <c r="BI134" s="6"/>
      <c r="BJ134" s="9"/>
      <c r="BK134" s="8"/>
      <c r="BL134" s="8"/>
      <c r="BM134" s="6"/>
      <c r="BN134" s="6"/>
      <c r="BO134" s="6"/>
      <c r="BP134" s="6"/>
    </row>
    <row r="135" spans="1:68" x14ac:dyDescent="0.3">
      <c r="A135">
        <v>145</v>
      </c>
      <c r="B135">
        <v>58</v>
      </c>
      <c r="C135" s="8" t="s">
        <v>100</v>
      </c>
      <c r="D135" s="8" t="s">
        <v>856</v>
      </c>
      <c r="E135" s="6" t="s">
        <v>24</v>
      </c>
      <c r="F135" s="6" t="s">
        <v>1006</v>
      </c>
      <c r="G135" s="6">
        <f t="shared" si="28"/>
        <v>45</v>
      </c>
      <c r="H135" s="29">
        <f t="shared" si="29"/>
        <v>171</v>
      </c>
      <c r="I135" s="29">
        <f t="shared" si="30"/>
        <v>141</v>
      </c>
      <c r="J135" s="29">
        <f t="shared" si="31"/>
        <v>163</v>
      </c>
      <c r="K135" s="28">
        <f t="shared" si="32"/>
        <v>520</v>
      </c>
      <c r="L135" s="6">
        <f t="shared" si="21"/>
        <v>14</v>
      </c>
      <c r="M135" s="29">
        <f t="shared" si="22"/>
        <v>66</v>
      </c>
      <c r="N135" s="29">
        <f t="shared" si="23"/>
        <v>49</v>
      </c>
      <c r="O135" s="29">
        <f t="shared" si="24"/>
        <v>59</v>
      </c>
      <c r="P135" s="28">
        <f t="shared" si="25"/>
        <v>188</v>
      </c>
      <c r="Q135" s="6"/>
      <c r="R135" s="6">
        <v>49</v>
      </c>
      <c r="S135" s="6">
        <v>45</v>
      </c>
      <c r="T135" s="6">
        <v>14</v>
      </c>
      <c r="U135" s="6">
        <v>24</v>
      </c>
      <c r="V135" s="10">
        <v>1506</v>
      </c>
      <c r="W135" s="7">
        <v>2.9699074074074076E-2</v>
      </c>
      <c r="X135" s="8" t="s">
        <v>100</v>
      </c>
      <c r="Y135" s="8" t="s">
        <v>856</v>
      </c>
      <c r="Z135" s="6" t="s">
        <v>24</v>
      </c>
      <c r="AA135" s="6" t="s">
        <v>1006</v>
      </c>
      <c r="AB135" s="6">
        <v>3</v>
      </c>
      <c r="AC135" s="6" t="s">
        <v>16</v>
      </c>
      <c r="AE135" s="6"/>
      <c r="AF135" s="29">
        <f>AF$270</f>
        <v>171</v>
      </c>
      <c r="AG135" s="29">
        <f>AG$271</f>
        <v>66</v>
      </c>
      <c r="AH135" s="6"/>
      <c r="AJ135" s="7"/>
      <c r="AK135" s="8"/>
      <c r="AL135" s="8"/>
      <c r="AM135" s="6"/>
      <c r="AN135" s="6"/>
      <c r="AO135" s="6"/>
      <c r="AP135" s="6"/>
      <c r="AR135" s="6"/>
      <c r="AS135" s="29">
        <f t="shared" si="26"/>
        <v>141</v>
      </c>
      <c r="AT135" s="29">
        <f t="shared" si="27"/>
        <v>49</v>
      </c>
      <c r="AU135" s="6"/>
      <c r="AV135" s="6"/>
      <c r="AW135" s="7"/>
      <c r="AX135" s="8"/>
      <c r="AY135" s="8"/>
      <c r="AZ135" s="6"/>
      <c r="BA135" s="6"/>
      <c r="BB135" s="6"/>
      <c r="BC135" s="6"/>
      <c r="BE135" s="6"/>
      <c r="BF135" s="29">
        <f>BF$270</f>
        <v>163</v>
      </c>
      <c r="BG135" s="29">
        <f>BG$271</f>
        <v>59</v>
      </c>
      <c r="BH135" s="6"/>
      <c r="BI135" s="6"/>
      <c r="BJ135" s="7"/>
      <c r="BK135" s="8"/>
      <c r="BL135" s="8"/>
      <c r="BM135" s="6"/>
      <c r="BN135" s="6"/>
      <c r="BO135" s="6"/>
      <c r="BP135" s="6"/>
    </row>
    <row r="136" spans="1:68" x14ac:dyDescent="0.3">
      <c r="A136">
        <v>171</v>
      </c>
      <c r="B136">
        <v>59</v>
      </c>
      <c r="C136" s="8" t="s">
        <v>175</v>
      </c>
      <c r="D136" s="8" t="s">
        <v>228</v>
      </c>
      <c r="E136" s="6" t="s">
        <v>24</v>
      </c>
      <c r="F136" s="6" t="s">
        <v>1027</v>
      </c>
      <c r="G136" s="29">
        <f t="shared" si="28"/>
        <v>194</v>
      </c>
      <c r="H136" s="6">
        <f t="shared" si="29"/>
        <v>110</v>
      </c>
      <c r="I136" s="29">
        <f t="shared" si="30"/>
        <v>141</v>
      </c>
      <c r="J136" s="6">
        <f t="shared" si="31"/>
        <v>104</v>
      </c>
      <c r="K136" s="28">
        <f t="shared" si="32"/>
        <v>549</v>
      </c>
      <c r="L136" s="29">
        <f t="shared" si="21"/>
        <v>61</v>
      </c>
      <c r="M136" s="6">
        <f t="shared" si="22"/>
        <v>43</v>
      </c>
      <c r="N136" s="29">
        <f t="shared" si="23"/>
        <v>49</v>
      </c>
      <c r="O136" s="6">
        <f t="shared" si="24"/>
        <v>36</v>
      </c>
      <c r="P136" s="28">
        <f t="shared" si="25"/>
        <v>189</v>
      </c>
      <c r="Q136" s="6"/>
      <c r="R136" s="6"/>
      <c r="S136" s="29">
        <f>S$270</f>
        <v>194</v>
      </c>
      <c r="T136" s="29">
        <f>T$271</f>
        <v>61</v>
      </c>
      <c r="U136" s="6"/>
      <c r="V136" s="10"/>
      <c r="W136" s="7"/>
      <c r="X136" s="8"/>
      <c r="Y136" s="8"/>
      <c r="Z136" s="6"/>
      <c r="AA136" s="6"/>
      <c r="AB136" s="6"/>
      <c r="AC136" s="6"/>
      <c r="AE136" s="6">
        <v>325</v>
      </c>
      <c r="AF136" s="6">
        <v>110</v>
      </c>
      <c r="AG136" s="6">
        <v>43</v>
      </c>
      <c r="AH136" s="6">
        <v>77</v>
      </c>
      <c r="AI136">
        <v>2125</v>
      </c>
      <c r="AJ136" s="7">
        <v>2.9930555555555554E-2</v>
      </c>
      <c r="AK136" s="8" t="s">
        <v>175</v>
      </c>
      <c r="AL136" s="8" t="s">
        <v>228</v>
      </c>
      <c r="AM136" s="6" t="s">
        <v>24</v>
      </c>
      <c r="AN136" s="6" t="s">
        <v>1027</v>
      </c>
      <c r="AO136" s="6">
        <v>3</v>
      </c>
      <c r="AP136" s="6" t="s">
        <v>16</v>
      </c>
      <c r="AR136" s="6"/>
      <c r="AS136" s="29">
        <f t="shared" si="26"/>
        <v>141</v>
      </c>
      <c r="AT136" s="29">
        <f t="shared" si="27"/>
        <v>49</v>
      </c>
      <c r="AU136" s="6"/>
      <c r="AV136" s="6"/>
      <c r="AW136" s="7"/>
      <c r="AX136" s="8"/>
      <c r="AY136" s="8"/>
      <c r="AZ136" s="6"/>
      <c r="BA136" s="6"/>
      <c r="BB136" s="6"/>
      <c r="BC136" s="6"/>
      <c r="BE136" s="6">
        <v>136</v>
      </c>
      <c r="BF136" s="6">
        <v>104</v>
      </c>
      <c r="BG136" s="6">
        <v>36</v>
      </c>
      <c r="BH136" s="6">
        <v>71</v>
      </c>
      <c r="BI136" s="6">
        <v>2125</v>
      </c>
      <c r="BJ136" s="7">
        <v>3.6064814814814813E-2</v>
      </c>
      <c r="BK136" s="8" t="s">
        <v>175</v>
      </c>
      <c r="BL136" s="8" t="s">
        <v>228</v>
      </c>
      <c r="BM136" s="6" t="s">
        <v>24</v>
      </c>
      <c r="BN136" s="6" t="s">
        <v>1027</v>
      </c>
      <c r="BO136" s="6">
        <v>3</v>
      </c>
      <c r="BP136" s="6" t="s">
        <v>16</v>
      </c>
    </row>
    <row r="137" spans="1:68" x14ac:dyDescent="0.3">
      <c r="A137">
        <v>166</v>
      </c>
      <c r="B137">
        <v>60</v>
      </c>
      <c r="C137" s="8" t="s">
        <v>645</v>
      </c>
      <c r="D137" s="8" t="s">
        <v>1142</v>
      </c>
      <c r="E137" s="6" t="s">
        <v>24</v>
      </c>
      <c r="F137" s="6" t="s">
        <v>1038</v>
      </c>
      <c r="G137" s="6">
        <f t="shared" si="28"/>
        <v>122</v>
      </c>
      <c r="H137" s="6">
        <f t="shared" si="29"/>
        <v>119</v>
      </c>
      <c r="I137" s="29">
        <f t="shared" si="30"/>
        <v>141</v>
      </c>
      <c r="J137" s="29">
        <f t="shared" si="31"/>
        <v>163</v>
      </c>
      <c r="K137" s="28">
        <f t="shared" si="32"/>
        <v>545</v>
      </c>
      <c r="L137" s="6">
        <f t="shared" ref="L137:L168" si="33">T137</f>
        <v>39</v>
      </c>
      <c r="M137" s="6">
        <f t="shared" ref="M137:M168" si="34">AG137</f>
        <v>46</v>
      </c>
      <c r="N137" s="29">
        <f t="shared" ref="N137:N168" si="35">AT137</f>
        <v>49</v>
      </c>
      <c r="O137" s="29">
        <f t="shared" ref="O137:O168" si="36">BG137</f>
        <v>59</v>
      </c>
      <c r="P137" s="28">
        <f t="shared" ref="P137:P168" si="37">SUM(L137:O137)</f>
        <v>193</v>
      </c>
      <c r="Q137" s="6"/>
      <c r="R137" s="6">
        <v>166</v>
      </c>
      <c r="S137" s="6">
        <v>122</v>
      </c>
      <c r="T137" s="6">
        <v>39</v>
      </c>
      <c r="U137" s="6">
        <v>80</v>
      </c>
      <c r="V137" s="10">
        <v>2009</v>
      </c>
      <c r="W137" s="7">
        <v>3.5682870370370372E-2</v>
      </c>
      <c r="X137" s="8" t="s">
        <v>645</v>
      </c>
      <c r="Y137" s="8" t="s">
        <v>1142</v>
      </c>
      <c r="Z137" s="6" t="s">
        <v>24</v>
      </c>
      <c r="AA137" s="6" t="s">
        <v>1038</v>
      </c>
      <c r="AB137" s="6">
        <v>3</v>
      </c>
      <c r="AC137" s="6" t="s">
        <v>16</v>
      </c>
      <c r="AE137" s="6">
        <v>367</v>
      </c>
      <c r="AF137" s="6">
        <v>119</v>
      </c>
      <c r="AG137" s="6">
        <v>46</v>
      </c>
      <c r="AH137" s="6">
        <v>85</v>
      </c>
      <c r="AI137">
        <v>2009</v>
      </c>
      <c r="AJ137" s="7">
        <v>3.0844907407407408E-2</v>
      </c>
      <c r="AK137" s="8" t="s">
        <v>645</v>
      </c>
      <c r="AL137" s="8" t="s">
        <v>1142</v>
      </c>
      <c r="AM137" s="6" t="s">
        <v>24</v>
      </c>
      <c r="AN137" s="6" t="s">
        <v>1038</v>
      </c>
      <c r="AO137" s="6">
        <v>3</v>
      </c>
      <c r="AP137" s="6" t="s">
        <v>16</v>
      </c>
      <c r="AR137" s="6"/>
      <c r="AS137" s="29">
        <f t="shared" si="26"/>
        <v>141</v>
      </c>
      <c r="AT137" s="29">
        <f t="shared" si="27"/>
        <v>49</v>
      </c>
      <c r="AU137" s="6"/>
      <c r="AV137" s="6"/>
      <c r="AW137" s="7"/>
      <c r="AX137" s="8"/>
      <c r="AY137" s="8"/>
      <c r="AZ137" s="6"/>
      <c r="BA137" s="6"/>
      <c r="BB137" s="6"/>
      <c r="BC137" s="6"/>
      <c r="BE137" s="6"/>
      <c r="BF137" s="29">
        <f>BF$270</f>
        <v>163</v>
      </c>
      <c r="BG137" s="29">
        <f>BG$271</f>
        <v>59</v>
      </c>
      <c r="BH137" s="6"/>
      <c r="BI137" s="6"/>
      <c r="BJ137" s="7"/>
      <c r="BK137" s="8"/>
      <c r="BL137" s="8"/>
      <c r="BM137" s="6"/>
      <c r="BN137" s="6"/>
      <c r="BO137" s="6"/>
      <c r="BP137" s="6"/>
    </row>
    <row r="138" spans="1:68" x14ac:dyDescent="0.3">
      <c r="A138">
        <v>231</v>
      </c>
      <c r="B138">
        <v>61</v>
      </c>
      <c r="C138" s="8" t="s">
        <v>293</v>
      </c>
      <c r="D138" s="8" t="s">
        <v>1202</v>
      </c>
      <c r="E138" s="6" t="s">
        <v>24</v>
      </c>
      <c r="F138" s="6" t="s">
        <v>1018</v>
      </c>
      <c r="G138" s="6">
        <f t="shared" si="28"/>
        <v>182</v>
      </c>
      <c r="H138" s="6">
        <f t="shared" si="29"/>
        <v>155</v>
      </c>
      <c r="I138" s="6">
        <f t="shared" si="30"/>
        <v>126</v>
      </c>
      <c r="J138" s="6">
        <f t="shared" si="31"/>
        <v>152</v>
      </c>
      <c r="K138" s="28">
        <f t="shared" si="32"/>
        <v>615</v>
      </c>
      <c r="L138" s="6">
        <f t="shared" si="33"/>
        <v>51</v>
      </c>
      <c r="M138" s="6">
        <f t="shared" si="34"/>
        <v>56</v>
      </c>
      <c r="N138" s="6">
        <f t="shared" si="35"/>
        <v>39</v>
      </c>
      <c r="O138" s="6">
        <f t="shared" si="36"/>
        <v>49</v>
      </c>
      <c r="P138" s="28">
        <f t="shared" si="37"/>
        <v>195</v>
      </c>
      <c r="Q138" s="6"/>
      <c r="R138" s="6">
        <v>303</v>
      </c>
      <c r="S138" s="6">
        <v>182</v>
      </c>
      <c r="T138" s="6">
        <v>51</v>
      </c>
      <c r="U138" s="6">
        <v>131</v>
      </c>
      <c r="V138" s="10">
        <v>1923</v>
      </c>
      <c r="W138" s="9">
        <v>5.0578703703703702E-2</v>
      </c>
      <c r="X138" s="8" t="s">
        <v>293</v>
      </c>
      <c r="Y138" s="8" t="s">
        <v>1202</v>
      </c>
      <c r="Z138" s="6" t="s">
        <v>24</v>
      </c>
      <c r="AA138" s="6" t="s">
        <v>1018</v>
      </c>
      <c r="AB138" s="6">
        <v>3</v>
      </c>
      <c r="AC138" s="6" t="s">
        <v>16</v>
      </c>
      <c r="AE138" s="6">
        <v>563</v>
      </c>
      <c r="AF138" s="6">
        <v>155</v>
      </c>
      <c r="AG138" s="6">
        <v>56</v>
      </c>
      <c r="AH138" s="6">
        <v>120</v>
      </c>
      <c r="AI138">
        <v>1923</v>
      </c>
      <c r="AJ138" s="7">
        <v>3.7986111111111109E-2</v>
      </c>
      <c r="AK138" s="8" t="s">
        <v>293</v>
      </c>
      <c r="AL138" s="8" t="s">
        <v>1202</v>
      </c>
      <c r="AM138" s="6" t="s">
        <v>24</v>
      </c>
      <c r="AN138" s="6" t="s">
        <v>1018</v>
      </c>
      <c r="AO138" s="6">
        <v>3</v>
      </c>
      <c r="AP138" s="6" t="s">
        <v>16</v>
      </c>
      <c r="AR138" s="6">
        <v>486</v>
      </c>
      <c r="AS138" s="6">
        <v>126</v>
      </c>
      <c r="AT138" s="6">
        <v>39</v>
      </c>
      <c r="AU138" s="6">
        <v>91</v>
      </c>
      <c r="AV138" s="6">
        <v>1923</v>
      </c>
      <c r="AW138" s="9">
        <v>4.3831018518518519E-2</v>
      </c>
      <c r="AX138" s="8" t="s">
        <v>293</v>
      </c>
      <c r="AY138" s="8" t="s">
        <v>1202</v>
      </c>
      <c r="AZ138" s="6" t="s">
        <v>24</v>
      </c>
      <c r="BA138" s="6" t="s">
        <v>1018</v>
      </c>
      <c r="BB138" s="6">
        <v>3</v>
      </c>
      <c r="BC138" s="6" t="s">
        <v>16</v>
      </c>
      <c r="BE138" s="6">
        <v>234</v>
      </c>
      <c r="BF138" s="6">
        <v>152</v>
      </c>
      <c r="BG138" s="6">
        <v>49</v>
      </c>
      <c r="BH138" s="6">
        <v>113</v>
      </c>
      <c r="BI138" s="6">
        <v>1923</v>
      </c>
      <c r="BJ138" s="9">
        <v>5.0625000000000003E-2</v>
      </c>
      <c r="BK138" s="8" t="s">
        <v>293</v>
      </c>
      <c r="BL138" s="8" t="s">
        <v>1202</v>
      </c>
      <c r="BM138" s="6" t="s">
        <v>24</v>
      </c>
      <c r="BN138" s="6" t="s">
        <v>1018</v>
      </c>
      <c r="BO138" s="6">
        <v>3</v>
      </c>
      <c r="BP138" s="6" t="s">
        <v>16</v>
      </c>
    </row>
    <row r="139" spans="1:68" x14ac:dyDescent="0.3">
      <c r="A139">
        <v>161</v>
      </c>
      <c r="B139">
        <v>62</v>
      </c>
      <c r="C139" s="8" t="s">
        <v>571</v>
      </c>
      <c r="D139" s="8" t="s">
        <v>109</v>
      </c>
      <c r="E139" s="6" t="s">
        <v>24</v>
      </c>
      <c r="F139" s="6" t="s">
        <v>1006</v>
      </c>
      <c r="G139" s="6">
        <f t="shared" si="28"/>
        <v>66</v>
      </c>
      <c r="H139" s="29">
        <f t="shared" si="29"/>
        <v>171</v>
      </c>
      <c r="I139" s="29">
        <f t="shared" si="30"/>
        <v>141</v>
      </c>
      <c r="J139" s="29">
        <f t="shared" si="31"/>
        <v>163</v>
      </c>
      <c r="K139" s="28">
        <f t="shared" si="32"/>
        <v>541</v>
      </c>
      <c r="L139" s="6">
        <f t="shared" si="33"/>
        <v>22</v>
      </c>
      <c r="M139" s="29">
        <f t="shared" si="34"/>
        <v>66</v>
      </c>
      <c r="N139" s="29">
        <f t="shared" si="35"/>
        <v>49</v>
      </c>
      <c r="O139" s="29">
        <f t="shared" si="36"/>
        <v>59</v>
      </c>
      <c r="P139" s="28">
        <f t="shared" si="37"/>
        <v>196</v>
      </c>
      <c r="Q139" s="6"/>
      <c r="R139" s="6">
        <v>76</v>
      </c>
      <c r="S139" s="6">
        <v>66</v>
      </c>
      <c r="T139" s="6">
        <v>22</v>
      </c>
      <c r="U139" s="6">
        <v>40</v>
      </c>
      <c r="V139" s="10">
        <v>1462</v>
      </c>
      <c r="W139" s="7">
        <v>3.1516203703703706E-2</v>
      </c>
      <c r="X139" s="8" t="s">
        <v>571</v>
      </c>
      <c r="Y139" s="8" t="s">
        <v>109</v>
      </c>
      <c r="Z139" s="6" t="s">
        <v>24</v>
      </c>
      <c r="AA139" s="6" t="s">
        <v>1006</v>
      </c>
      <c r="AB139" s="6">
        <v>3</v>
      </c>
      <c r="AC139" s="6" t="s">
        <v>16</v>
      </c>
      <c r="AE139" s="6"/>
      <c r="AF139" s="29">
        <f>AF$270</f>
        <v>171</v>
      </c>
      <c r="AG139" s="29">
        <f>AG$271</f>
        <v>66</v>
      </c>
      <c r="AH139" s="6"/>
      <c r="AJ139" s="7"/>
      <c r="AK139" s="8"/>
      <c r="AL139" s="8"/>
      <c r="AM139" s="6"/>
      <c r="AN139" s="6"/>
      <c r="AO139" s="6"/>
      <c r="AP139" s="6"/>
      <c r="AR139" s="6"/>
      <c r="AS139" s="29">
        <f>AS$270</f>
        <v>141</v>
      </c>
      <c r="AT139" s="29">
        <f>AT$271</f>
        <v>49</v>
      </c>
      <c r="AU139" s="6"/>
      <c r="AV139" s="6"/>
      <c r="AW139" s="7"/>
      <c r="AX139" s="8"/>
      <c r="AY139" s="8"/>
      <c r="AZ139" s="6"/>
      <c r="BA139" s="6"/>
      <c r="BB139" s="6"/>
      <c r="BC139" s="6"/>
      <c r="BE139" s="6"/>
      <c r="BF139" s="29">
        <f>BF$270</f>
        <v>163</v>
      </c>
      <c r="BG139" s="29">
        <f>BG$271</f>
        <v>59</v>
      </c>
      <c r="BH139" s="6"/>
      <c r="BI139" s="6"/>
      <c r="BJ139" s="7"/>
      <c r="BK139" s="8"/>
      <c r="BL139" s="8"/>
      <c r="BM139" s="6"/>
      <c r="BN139" s="6"/>
      <c r="BO139" s="6"/>
      <c r="BP139" s="6"/>
    </row>
    <row r="140" spans="1:68" x14ac:dyDescent="0.3">
      <c r="A140">
        <v>182</v>
      </c>
      <c r="B140">
        <v>63</v>
      </c>
      <c r="C140" s="8" t="s">
        <v>1527</v>
      </c>
      <c r="D140" s="8" t="s">
        <v>311</v>
      </c>
      <c r="E140" s="6" t="s">
        <v>24</v>
      </c>
      <c r="F140" s="6" t="s">
        <v>1008</v>
      </c>
      <c r="G140" s="29">
        <f t="shared" si="28"/>
        <v>194</v>
      </c>
      <c r="H140" s="6">
        <f t="shared" si="29"/>
        <v>69</v>
      </c>
      <c r="I140" s="29">
        <f t="shared" si="30"/>
        <v>141</v>
      </c>
      <c r="J140" s="29">
        <f t="shared" si="31"/>
        <v>163</v>
      </c>
      <c r="K140" s="28">
        <f t="shared" si="32"/>
        <v>567</v>
      </c>
      <c r="L140" s="29">
        <f t="shared" si="33"/>
        <v>61</v>
      </c>
      <c r="M140" s="6">
        <f t="shared" si="34"/>
        <v>30</v>
      </c>
      <c r="N140" s="29">
        <f t="shared" si="35"/>
        <v>49</v>
      </c>
      <c r="O140" s="29">
        <f t="shared" si="36"/>
        <v>59</v>
      </c>
      <c r="P140" s="28">
        <f t="shared" si="37"/>
        <v>199</v>
      </c>
      <c r="Q140" s="6"/>
      <c r="R140" s="6"/>
      <c r="S140" s="29">
        <f>S$270</f>
        <v>194</v>
      </c>
      <c r="T140" s="29">
        <f>T$271</f>
        <v>61</v>
      </c>
      <c r="U140" s="6"/>
      <c r="V140" s="10"/>
      <c r="W140" s="7"/>
      <c r="X140" s="8"/>
      <c r="Y140" s="8"/>
      <c r="Z140" s="6"/>
      <c r="AA140" s="6"/>
      <c r="AB140" s="6"/>
      <c r="AC140" s="6"/>
      <c r="AE140" s="6">
        <v>188</v>
      </c>
      <c r="AF140" s="6">
        <v>69</v>
      </c>
      <c r="AG140" s="6">
        <v>30</v>
      </c>
      <c r="AH140" s="6">
        <v>45</v>
      </c>
      <c r="AI140">
        <v>1819</v>
      </c>
      <c r="AJ140" s="7">
        <v>2.6516203703703705E-2</v>
      </c>
      <c r="AK140" s="8" t="s">
        <v>1527</v>
      </c>
      <c r="AL140" s="8" t="s">
        <v>311</v>
      </c>
      <c r="AM140" s="6" t="s">
        <v>24</v>
      </c>
      <c r="AN140" s="6" t="s">
        <v>1008</v>
      </c>
      <c r="AO140" s="6">
        <v>3</v>
      </c>
      <c r="AP140" s="6" t="s">
        <v>16</v>
      </c>
      <c r="AR140" s="6"/>
      <c r="AS140" s="29">
        <f>AS$270</f>
        <v>141</v>
      </c>
      <c r="AT140" s="29">
        <f>AT$271</f>
        <v>49</v>
      </c>
      <c r="AU140" s="6"/>
      <c r="AV140" s="6"/>
      <c r="AW140" s="7"/>
      <c r="AX140" s="8"/>
      <c r="AY140" s="8"/>
      <c r="AZ140" s="6"/>
      <c r="BA140" s="6"/>
      <c r="BB140" s="6"/>
      <c r="BC140" s="6"/>
      <c r="BE140" s="6"/>
      <c r="BF140" s="29">
        <f>BF$270</f>
        <v>163</v>
      </c>
      <c r="BG140" s="29">
        <f>BG$271</f>
        <v>59</v>
      </c>
      <c r="BH140" s="6"/>
      <c r="BI140" s="6"/>
      <c r="BJ140" s="7"/>
      <c r="BK140" s="8"/>
      <c r="BL140" s="8"/>
      <c r="BM140" s="6"/>
      <c r="BN140" s="6"/>
      <c r="BO140" s="6"/>
      <c r="BP140" s="6"/>
    </row>
    <row r="141" spans="1:68" x14ac:dyDescent="0.3">
      <c r="A141">
        <v>197</v>
      </c>
      <c r="B141">
        <v>64</v>
      </c>
      <c r="C141" s="8" t="s">
        <v>141</v>
      </c>
      <c r="D141" s="8" t="s">
        <v>1559</v>
      </c>
      <c r="E141" s="6" t="s">
        <v>24</v>
      </c>
      <c r="F141" s="6" t="s">
        <v>1027</v>
      </c>
      <c r="G141" s="29">
        <f t="shared" si="28"/>
        <v>194</v>
      </c>
      <c r="H141" s="6">
        <f t="shared" si="29"/>
        <v>139</v>
      </c>
      <c r="I141" s="29">
        <f t="shared" si="30"/>
        <v>141</v>
      </c>
      <c r="J141" s="6">
        <f t="shared" si="31"/>
        <v>113</v>
      </c>
      <c r="K141" s="28">
        <f t="shared" si="32"/>
        <v>587</v>
      </c>
      <c r="L141" s="29">
        <f t="shared" si="33"/>
        <v>61</v>
      </c>
      <c r="M141" s="6">
        <f t="shared" si="34"/>
        <v>52</v>
      </c>
      <c r="N141" s="29">
        <f t="shared" si="35"/>
        <v>49</v>
      </c>
      <c r="O141" s="6">
        <f t="shared" si="36"/>
        <v>39</v>
      </c>
      <c r="P141" s="28">
        <f t="shared" si="37"/>
        <v>201</v>
      </c>
      <c r="Q141" s="6"/>
      <c r="R141" s="6"/>
      <c r="S141" s="29">
        <f>S$270</f>
        <v>194</v>
      </c>
      <c r="T141" s="29">
        <f>T$271</f>
        <v>61</v>
      </c>
      <c r="U141" s="6"/>
      <c r="V141" s="10"/>
      <c r="W141" s="7"/>
      <c r="X141" s="8"/>
      <c r="Y141" s="8"/>
      <c r="Z141" s="6"/>
      <c r="AA141" s="6"/>
      <c r="AB141" s="6"/>
      <c r="AC141" s="6"/>
      <c r="AE141" s="6">
        <v>437</v>
      </c>
      <c r="AF141" s="6">
        <v>139</v>
      </c>
      <c r="AG141" s="6">
        <v>52</v>
      </c>
      <c r="AH141" s="6">
        <v>104</v>
      </c>
      <c r="AI141">
        <v>2127</v>
      </c>
      <c r="AJ141" s="7">
        <v>3.2500000000000001E-2</v>
      </c>
      <c r="AK141" s="8" t="s">
        <v>141</v>
      </c>
      <c r="AL141" s="8" t="s">
        <v>1559</v>
      </c>
      <c r="AM141" s="6" t="s">
        <v>24</v>
      </c>
      <c r="AN141" s="6" t="s">
        <v>1027</v>
      </c>
      <c r="AO141" s="6">
        <v>3</v>
      </c>
      <c r="AP141" s="6" t="s">
        <v>16</v>
      </c>
      <c r="AR141" s="6"/>
      <c r="AS141" s="29">
        <f>AS$270</f>
        <v>141</v>
      </c>
      <c r="AT141" s="29">
        <f>AT$271</f>
        <v>49</v>
      </c>
      <c r="AU141" s="6"/>
      <c r="AV141" s="6"/>
      <c r="AW141" s="7"/>
      <c r="AX141" s="8"/>
      <c r="AY141" s="8"/>
      <c r="AZ141" s="6"/>
      <c r="BA141" s="6"/>
      <c r="BB141" s="6"/>
      <c r="BC141" s="6"/>
      <c r="BE141" s="6">
        <v>154</v>
      </c>
      <c r="BF141" s="6">
        <v>113</v>
      </c>
      <c r="BG141" s="6">
        <v>39</v>
      </c>
      <c r="BH141" s="6">
        <v>79</v>
      </c>
      <c r="BI141" s="6">
        <v>2127</v>
      </c>
      <c r="BJ141" s="7">
        <v>3.6956018518518513E-2</v>
      </c>
      <c r="BK141" s="8" t="s">
        <v>141</v>
      </c>
      <c r="BL141" s="8" t="s">
        <v>1559</v>
      </c>
      <c r="BM141" s="6" t="s">
        <v>24</v>
      </c>
      <c r="BN141" s="6" t="s">
        <v>1027</v>
      </c>
      <c r="BO141" s="6">
        <v>3</v>
      </c>
      <c r="BP141" s="6" t="s">
        <v>16</v>
      </c>
    </row>
    <row r="142" spans="1:68" x14ac:dyDescent="0.3">
      <c r="A142">
        <v>219</v>
      </c>
      <c r="B142">
        <v>65</v>
      </c>
      <c r="C142" s="8" t="s">
        <v>1189</v>
      </c>
      <c r="D142" s="8" t="s">
        <v>1190</v>
      </c>
      <c r="E142" s="6" t="s">
        <v>24</v>
      </c>
      <c r="F142" s="6" t="s">
        <v>1014</v>
      </c>
      <c r="G142" s="6">
        <f t="shared" si="28"/>
        <v>171</v>
      </c>
      <c r="H142" s="6">
        <f t="shared" si="29"/>
        <v>152</v>
      </c>
      <c r="I142" s="29">
        <f t="shared" si="30"/>
        <v>141</v>
      </c>
      <c r="J142" s="6">
        <f t="shared" si="31"/>
        <v>142</v>
      </c>
      <c r="K142" s="28">
        <f t="shared" si="32"/>
        <v>606</v>
      </c>
      <c r="L142" s="6">
        <f t="shared" si="33"/>
        <v>50</v>
      </c>
      <c r="M142" s="6">
        <f t="shared" si="34"/>
        <v>55</v>
      </c>
      <c r="N142" s="29">
        <f t="shared" si="35"/>
        <v>49</v>
      </c>
      <c r="O142" s="6">
        <f t="shared" si="36"/>
        <v>47</v>
      </c>
      <c r="P142" s="28">
        <f t="shared" si="37"/>
        <v>201</v>
      </c>
      <c r="Q142" s="6"/>
      <c r="R142" s="6">
        <v>268</v>
      </c>
      <c r="S142" s="6">
        <v>171</v>
      </c>
      <c r="T142" s="6">
        <v>50</v>
      </c>
      <c r="U142" s="6">
        <v>124</v>
      </c>
      <c r="V142" s="10">
        <v>1566</v>
      </c>
      <c r="W142" s="9">
        <v>4.2291666666666665E-2</v>
      </c>
      <c r="X142" s="8" t="s">
        <v>1189</v>
      </c>
      <c r="Y142" s="8" t="s">
        <v>1190</v>
      </c>
      <c r="Z142" s="6" t="s">
        <v>24</v>
      </c>
      <c r="AA142" s="6" t="s">
        <v>1014</v>
      </c>
      <c r="AB142" s="6">
        <v>3</v>
      </c>
      <c r="AC142" s="6" t="s">
        <v>16</v>
      </c>
      <c r="AE142" s="6">
        <v>534</v>
      </c>
      <c r="AF142" s="6">
        <v>152</v>
      </c>
      <c r="AG142" s="6">
        <v>55</v>
      </c>
      <c r="AH142" s="6">
        <v>117</v>
      </c>
      <c r="AI142">
        <v>1566</v>
      </c>
      <c r="AJ142" s="7">
        <v>3.5590277777777776E-2</v>
      </c>
      <c r="AK142" s="8" t="s">
        <v>1189</v>
      </c>
      <c r="AL142" s="8" t="s">
        <v>1190</v>
      </c>
      <c r="AM142" s="6" t="s">
        <v>24</v>
      </c>
      <c r="AN142" s="6" t="s">
        <v>1014</v>
      </c>
      <c r="AO142" s="6">
        <v>3</v>
      </c>
      <c r="AP142" s="6" t="s">
        <v>16</v>
      </c>
      <c r="AR142" s="6"/>
      <c r="AS142" s="29">
        <f>AS$270</f>
        <v>141</v>
      </c>
      <c r="AT142" s="29">
        <f>AT$271</f>
        <v>49</v>
      </c>
      <c r="AU142" s="6"/>
      <c r="AV142" s="6"/>
      <c r="AW142" s="7"/>
      <c r="AX142" s="8"/>
      <c r="AY142" s="8"/>
      <c r="AZ142" s="6"/>
      <c r="BA142" s="6"/>
      <c r="BB142" s="6"/>
      <c r="BC142" s="6"/>
      <c r="BE142" s="6">
        <v>214</v>
      </c>
      <c r="BF142" s="6">
        <v>142</v>
      </c>
      <c r="BG142" s="6">
        <v>47</v>
      </c>
      <c r="BH142" s="6">
        <v>105</v>
      </c>
      <c r="BI142" s="6">
        <v>1566</v>
      </c>
      <c r="BJ142" s="9">
        <v>4.2824074074074077E-2</v>
      </c>
      <c r="BK142" s="8" t="s">
        <v>1189</v>
      </c>
      <c r="BL142" s="8" t="s">
        <v>1190</v>
      </c>
      <c r="BM142" s="6" t="s">
        <v>24</v>
      </c>
      <c r="BN142" s="6" t="s">
        <v>1014</v>
      </c>
      <c r="BO142" s="6">
        <v>3</v>
      </c>
      <c r="BP142" s="6" t="s">
        <v>16</v>
      </c>
    </row>
    <row r="143" spans="1:68" x14ac:dyDescent="0.3">
      <c r="A143">
        <v>207</v>
      </c>
      <c r="B143">
        <v>66</v>
      </c>
      <c r="C143" s="8" t="s">
        <v>645</v>
      </c>
      <c r="D143" s="8" t="s">
        <v>851</v>
      </c>
      <c r="E143" s="6" t="s">
        <v>24</v>
      </c>
      <c r="F143" s="6" t="s">
        <v>1014</v>
      </c>
      <c r="G143" s="29">
        <f t="shared" si="28"/>
        <v>194</v>
      </c>
      <c r="H143" s="6">
        <f t="shared" si="29"/>
        <v>133</v>
      </c>
      <c r="I143" s="29">
        <f t="shared" si="30"/>
        <v>141</v>
      </c>
      <c r="J143" s="6">
        <f t="shared" si="31"/>
        <v>126</v>
      </c>
      <c r="K143" s="28">
        <f t="shared" si="32"/>
        <v>594</v>
      </c>
      <c r="L143" s="29">
        <f t="shared" si="33"/>
        <v>61</v>
      </c>
      <c r="M143" s="6">
        <f t="shared" si="34"/>
        <v>48</v>
      </c>
      <c r="N143" s="29">
        <f t="shared" si="35"/>
        <v>49</v>
      </c>
      <c r="O143" s="6">
        <f t="shared" si="36"/>
        <v>44</v>
      </c>
      <c r="P143" s="28">
        <f t="shared" si="37"/>
        <v>202</v>
      </c>
      <c r="Q143" s="6"/>
      <c r="R143" s="6"/>
      <c r="S143" s="29">
        <f>S$270</f>
        <v>194</v>
      </c>
      <c r="T143" s="29">
        <f>T$271</f>
        <v>61</v>
      </c>
      <c r="U143" s="6"/>
      <c r="V143" s="10"/>
      <c r="W143" s="9"/>
      <c r="X143" s="8"/>
      <c r="Y143" s="8"/>
      <c r="Z143" s="6"/>
      <c r="AA143" s="6"/>
      <c r="AB143" s="6"/>
      <c r="AC143" s="6"/>
      <c r="AE143" s="6">
        <v>418</v>
      </c>
      <c r="AF143" s="6">
        <v>133</v>
      </c>
      <c r="AG143" s="6">
        <v>48</v>
      </c>
      <c r="AH143" s="6">
        <v>98</v>
      </c>
      <c r="AI143">
        <v>1601</v>
      </c>
      <c r="AJ143" s="7">
        <v>3.2094907407407405E-2</v>
      </c>
      <c r="AK143" s="8" t="s">
        <v>645</v>
      </c>
      <c r="AL143" s="8" t="s">
        <v>851</v>
      </c>
      <c r="AM143" s="6" t="s">
        <v>24</v>
      </c>
      <c r="AN143" s="6" t="s">
        <v>1014</v>
      </c>
      <c r="AO143" s="6">
        <v>3</v>
      </c>
      <c r="AP143" s="6" t="s">
        <v>16</v>
      </c>
      <c r="AR143" s="6"/>
      <c r="AS143" s="29">
        <f>AS$270</f>
        <v>141</v>
      </c>
      <c r="AT143" s="29">
        <f>AT$271</f>
        <v>49</v>
      </c>
      <c r="AU143" s="6"/>
      <c r="AV143" s="6"/>
      <c r="AW143" s="7"/>
      <c r="AX143" s="8"/>
      <c r="AY143" s="8"/>
      <c r="AZ143" s="6"/>
      <c r="BA143" s="6"/>
      <c r="BB143" s="6"/>
      <c r="BC143" s="6"/>
      <c r="BE143" s="6">
        <v>178</v>
      </c>
      <c r="BF143" s="6">
        <v>126</v>
      </c>
      <c r="BG143" s="6">
        <v>44</v>
      </c>
      <c r="BH143" s="6">
        <v>90</v>
      </c>
      <c r="BI143" s="6">
        <v>1601</v>
      </c>
      <c r="BJ143" s="7">
        <v>3.8935185185185191E-2</v>
      </c>
      <c r="BK143" s="8" t="s">
        <v>645</v>
      </c>
      <c r="BL143" s="8" t="s">
        <v>851</v>
      </c>
      <c r="BM143" s="6" t="s">
        <v>24</v>
      </c>
      <c r="BN143" s="6" t="s">
        <v>1014</v>
      </c>
      <c r="BO143" s="6">
        <v>3</v>
      </c>
      <c r="BP143" s="6" t="s">
        <v>16</v>
      </c>
    </row>
    <row r="144" spans="1:68" x14ac:dyDescent="0.3">
      <c r="A144">
        <v>194</v>
      </c>
      <c r="B144">
        <v>67</v>
      </c>
      <c r="C144" s="8" t="s">
        <v>141</v>
      </c>
      <c r="D144" s="8" t="s">
        <v>241</v>
      </c>
      <c r="E144" s="6" t="s">
        <v>24</v>
      </c>
      <c r="F144" s="6" t="s">
        <v>1011</v>
      </c>
      <c r="G144" s="29">
        <f t="shared" si="28"/>
        <v>194</v>
      </c>
      <c r="H144" s="29">
        <f t="shared" si="29"/>
        <v>171</v>
      </c>
      <c r="I144" s="6">
        <f t="shared" si="30"/>
        <v>105</v>
      </c>
      <c r="J144" s="6">
        <f t="shared" si="31"/>
        <v>115</v>
      </c>
      <c r="K144" s="28">
        <f t="shared" si="32"/>
        <v>585</v>
      </c>
      <c r="L144" s="29">
        <f t="shared" si="33"/>
        <v>61</v>
      </c>
      <c r="M144" s="29">
        <f t="shared" si="34"/>
        <v>66</v>
      </c>
      <c r="N144" s="6">
        <f t="shared" si="35"/>
        <v>37</v>
      </c>
      <c r="O144" s="6">
        <f t="shared" si="36"/>
        <v>40</v>
      </c>
      <c r="P144" s="28">
        <f t="shared" si="37"/>
        <v>204</v>
      </c>
      <c r="Q144" s="6"/>
      <c r="R144" s="6"/>
      <c r="S144" s="29">
        <f>S$270</f>
        <v>194</v>
      </c>
      <c r="T144" s="29">
        <f>T$271</f>
        <v>61</v>
      </c>
      <c r="U144" s="6"/>
      <c r="V144" s="10"/>
      <c r="W144" s="7"/>
      <c r="X144" s="8"/>
      <c r="Y144" s="8"/>
      <c r="Z144" s="6"/>
      <c r="AA144" s="6"/>
      <c r="AB144" s="6"/>
      <c r="AC144" s="6"/>
      <c r="AE144" s="6"/>
      <c r="AF144" s="29">
        <f>AF$270</f>
        <v>171</v>
      </c>
      <c r="AG144" s="29">
        <f>AG$271</f>
        <v>66</v>
      </c>
      <c r="AH144" s="6"/>
      <c r="AJ144" s="7"/>
      <c r="AK144" s="8"/>
      <c r="AL144" s="8"/>
      <c r="AM144" s="6"/>
      <c r="AN144" s="6"/>
      <c r="AO144" s="6"/>
      <c r="AP144" s="6"/>
      <c r="AR144" s="6">
        <v>386</v>
      </c>
      <c r="AS144" s="6">
        <v>105</v>
      </c>
      <c r="AT144" s="6">
        <v>37</v>
      </c>
      <c r="AU144" s="6">
        <v>73</v>
      </c>
      <c r="AV144" s="6">
        <v>1802</v>
      </c>
      <c r="AW144" s="7">
        <v>3.8726851851851853E-2</v>
      </c>
      <c r="AX144" s="8" t="s">
        <v>141</v>
      </c>
      <c r="AY144" s="8" t="s">
        <v>241</v>
      </c>
      <c r="AZ144" s="6" t="s">
        <v>24</v>
      </c>
      <c r="BA144" s="6" t="s">
        <v>1011</v>
      </c>
      <c r="BB144" s="6">
        <v>3</v>
      </c>
      <c r="BC144" s="6" t="s">
        <v>16</v>
      </c>
      <c r="BE144" s="6">
        <v>156</v>
      </c>
      <c r="BF144" s="6">
        <v>115</v>
      </c>
      <c r="BG144" s="6">
        <v>40</v>
      </c>
      <c r="BH144" s="6">
        <v>81</v>
      </c>
      <c r="BI144" s="6">
        <v>1802</v>
      </c>
      <c r="BJ144" s="7">
        <v>3.7175925925925925E-2</v>
      </c>
      <c r="BK144" s="8" t="s">
        <v>141</v>
      </c>
      <c r="BL144" s="8" t="s">
        <v>241</v>
      </c>
      <c r="BM144" s="6" t="s">
        <v>24</v>
      </c>
      <c r="BN144" s="6" t="s">
        <v>1011</v>
      </c>
      <c r="BO144" s="6">
        <v>3</v>
      </c>
      <c r="BP144" s="6" t="s">
        <v>16</v>
      </c>
    </row>
    <row r="145" spans="1:68" x14ac:dyDescent="0.3">
      <c r="A145">
        <v>189</v>
      </c>
      <c r="B145">
        <v>68</v>
      </c>
      <c r="C145" s="8" t="s">
        <v>1058</v>
      </c>
      <c r="D145" s="8" t="s">
        <v>804</v>
      </c>
      <c r="E145" s="6" t="s">
        <v>24</v>
      </c>
      <c r="F145" s="6" t="s">
        <v>1014</v>
      </c>
      <c r="G145" s="6">
        <f t="shared" si="28"/>
        <v>149</v>
      </c>
      <c r="H145" s="29">
        <f t="shared" si="29"/>
        <v>171</v>
      </c>
      <c r="I145" s="6">
        <f t="shared" si="30"/>
        <v>94</v>
      </c>
      <c r="J145" s="29">
        <f t="shared" si="31"/>
        <v>163</v>
      </c>
      <c r="K145" s="28">
        <f t="shared" si="32"/>
        <v>577</v>
      </c>
      <c r="L145" s="6">
        <f t="shared" si="33"/>
        <v>47</v>
      </c>
      <c r="M145" s="29">
        <f t="shared" si="34"/>
        <v>66</v>
      </c>
      <c r="N145" s="6">
        <f t="shared" si="35"/>
        <v>32</v>
      </c>
      <c r="O145" s="29">
        <f t="shared" si="36"/>
        <v>59</v>
      </c>
      <c r="P145" s="28">
        <f t="shared" si="37"/>
        <v>204</v>
      </c>
      <c r="Q145" s="6"/>
      <c r="R145" s="6">
        <v>215</v>
      </c>
      <c r="S145" s="6">
        <v>149</v>
      </c>
      <c r="T145" s="6">
        <v>47</v>
      </c>
      <c r="U145" s="6">
        <v>104</v>
      </c>
      <c r="V145" s="10">
        <v>1592</v>
      </c>
      <c r="W145" s="7">
        <v>3.8715277777777779E-2</v>
      </c>
      <c r="X145" s="8" t="s">
        <v>1058</v>
      </c>
      <c r="Y145" s="8" t="s">
        <v>804</v>
      </c>
      <c r="Z145" s="6" t="s">
        <v>24</v>
      </c>
      <c r="AA145" s="6" t="s">
        <v>1014</v>
      </c>
      <c r="AB145" s="6">
        <v>3</v>
      </c>
      <c r="AC145" s="6" t="s">
        <v>16</v>
      </c>
      <c r="AE145" s="6"/>
      <c r="AF145" s="29">
        <f>AF$270</f>
        <v>171</v>
      </c>
      <c r="AG145" s="29">
        <f>AG$271</f>
        <v>66</v>
      </c>
      <c r="AH145" s="6"/>
      <c r="AJ145" s="7"/>
      <c r="AK145" s="8"/>
      <c r="AL145" s="8"/>
      <c r="AM145" s="6"/>
      <c r="AN145" s="6"/>
      <c r="AO145" s="6"/>
      <c r="AP145" s="6"/>
      <c r="AR145" s="6">
        <v>351</v>
      </c>
      <c r="AS145" s="6">
        <v>94</v>
      </c>
      <c r="AT145" s="6">
        <v>32</v>
      </c>
      <c r="AU145" s="6">
        <v>62</v>
      </c>
      <c r="AV145" s="6">
        <v>1592</v>
      </c>
      <c r="AW145" s="7">
        <v>3.7384259259259256E-2</v>
      </c>
      <c r="AX145" s="8" t="s">
        <v>1058</v>
      </c>
      <c r="AY145" s="8" t="s">
        <v>804</v>
      </c>
      <c r="AZ145" s="6" t="s">
        <v>24</v>
      </c>
      <c r="BA145" s="6" t="s">
        <v>1014</v>
      </c>
      <c r="BB145" s="6">
        <v>3</v>
      </c>
      <c r="BC145" s="6" t="s">
        <v>16</v>
      </c>
      <c r="BF145" s="29">
        <f>BF$270</f>
        <v>163</v>
      </c>
      <c r="BG145" s="29">
        <f>BG$271</f>
        <v>59</v>
      </c>
    </row>
    <row r="146" spans="1:68" x14ac:dyDescent="0.3">
      <c r="A146">
        <v>188</v>
      </c>
      <c r="B146">
        <v>69</v>
      </c>
      <c r="C146" s="8" t="s">
        <v>1117</v>
      </c>
      <c r="D146" s="8" t="s">
        <v>1118</v>
      </c>
      <c r="E146" s="6" t="s">
        <v>24</v>
      </c>
      <c r="F146" s="6" t="s">
        <v>1014</v>
      </c>
      <c r="G146" s="6">
        <f t="shared" si="28"/>
        <v>99</v>
      </c>
      <c r="H146" s="29">
        <f t="shared" si="29"/>
        <v>171</v>
      </c>
      <c r="I146" s="29">
        <f t="shared" si="30"/>
        <v>141</v>
      </c>
      <c r="J146" s="29">
        <f t="shared" si="31"/>
        <v>163</v>
      </c>
      <c r="K146" s="28">
        <f t="shared" si="32"/>
        <v>574</v>
      </c>
      <c r="L146" s="6">
        <f t="shared" si="33"/>
        <v>33</v>
      </c>
      <c r="M146" s="29">
        <f t="shared" si="34"/>
        <v>66</v>
      </c>
      <c r="N146" s="29">
        <f t="shared" si="35"/>
        <v>49</v>
      </c>
      <c r="O146" s="29">
        <f t="shared" si="36"/>
        <v>59</v>
      </c>
      <c r="P146" s="28">
        <f t="shared" si="37"/>
        <v>207</v>
      </c>
      <c r="Q146" s="6"/>
      <c r="R146" s="6">
        <v>123</v>
      </c>
      <c r="S146" s="6">
        <v>99</v>
      </c>
      <c r="T146" s="6">
        <v>33</v>
      </c>
      <c r="U146" s="6">
        <v>64</v>
      </c>
      <c r="V146" s="10">
        <v>1565</v>
      </c>
      <c r="W146" s="7">
        <v>3.3229166666666664E-2</v>
      </c>
      <c r="X146" s="8" t="s">
        <v>1117</v>
      </c>
      <c r="Y146" s="8" t="s">
        <v>1118</v>
      </c>
      <c r="Z146" s="6" t="s">
        <v>24</v>
      </c>
      <c r="AA146" s="6" t="s">
        <v>1014</v>
      </c>
      <c r="AB146" s="6">
        <v>3</v>
      </c>
      <c r="AC146" s="6" t="s">
        <v>16</v>
      </c>
      <c r="AE146" s="6"/>
      <c r="AF146" s="29">
        <f>AF$270</f>
        <v>171</v>
      </c>
      <c r="AG146" s="29">
        <f>AG$271</f>
        <v>66</v>
      </c>
      <c r="AH146" s="6"/>
      <c r="AJ146" s="7"/>
      <c r="AK146" s="8"/>
      <c r="AL146" s="8"/>
      <c r="AM146" s="6"/>
      <c r="AN146" s="6"/>
      <c r="AO146" s="6"/>
      <c r="AP146" s="6"/>
      <c r="AR146" s="6"/>
      <c r="AS146" s="29">
        <f t="shared" ref="AS146:AS152" si="38">AS$270</f>
        <v>141</v>
      </c>
      <c r="AT146" s="29">
        <f t="shared" ref="AT146:AT152" si="39">AT$271</f>
        <v>49</v>
      </c>
      <c r="AU146" s="6"/>
      <c r="AV146" s="6"/>
      <c r="AW146" s="7"/>
      <c r="AX146" s="8"/>
      <c r="AY146" s="8"/>
      <c r="AZ146" s="6"/>
      <c r="BA146" s="6"/>
      <c r="BB146" s="6"/>
      <c r="BC146" s="6"/>
      <c r="BE146" s="6"/>
      <c r="BF146" s="29">
        <f>BF$270</f>
        <v>163</v>
      </c>
      <c r="BG146" s="29">
        <f>BG$271</f>
        <v>59</v>
      </c>
      <c r="BH146" s="6"/>
      <c r="BI146" s="6"/>
      <c r="BJ146" s="7"/>
      <c r="BK146" s="8"/>
      <c r="BL146" s="8"/>
      <c r="BM146" s="6"/>
      <c r="BN146" s="6"/>
      <c r="BO146" s="6"/>
      <c r="BP146" s="6"/>
    </row>
    <row r="147" spans="1:68" x14ac:dyDescent="0.3">
      <c r="A147">
        <v>206</v>
      </c>
      <c r="B147">
        <v>70</v>
      </c>
      <c r="C147" s="8" t="s">
        <v>737</v>
      </c>
      <c r="D147" s="8" t="s">
        <v>292</v>
      </c>
      <c r="E147" s="6" t="s">
        <v>24</v>
      </c>
      <c r="F147" s="6" t="s">
        <v>1014</v>
      </c>
      <c r="G147" s="6">
        <f t="shared" si="28"/>
        <v>150</v>
      </c>
      <c r="H147" s="29">
        <f t="shared" si="29"/>
        <v>171</v>
      </c>
      <c r="I147" s="29">
        <f t="shared" si="30"/>
        <v>141</v>
      </c>
      <c r="J147" s="6">
        <f t="shared" si="31"/>
        <v>132</v>
      </c>
      <c r="K147" s="28">
        <f t="shared" si="32"/>
        <v>594</v>
      </c>
      <c r="L147" s="6">
        <f t="shared" si="33"/>
        <v>48</v>
      </c>
      <c r="M147" s="29">
        <f t="shared" si="34"/>
        <v>66</v>
      </c>
      <c r="N147" s="29">
        <f t="shared" si="35"/>
        <v>49</v>
      </c>
      <c r="O147" s="6">
        <f t="shared" si="36"/>
        <v>45</v>
      </c>
      <c r="P147" s="28">
        <f t="shared" si="37"/>
        <v>208</v>
      </c>
      <c r="Q147" s="6"/>
      <c r="R147" s="6">
        <v>219</v>
      </c>
      <c r="S147" s="6">
        <v>150</v>
      </c>
      <c r="T147" s="6">
        <v>48</v>
      </c>
      <c r="U147" s="6">
        <v>105</v>
      </c>
      <c r="V147" s="10">
        <v>1572</v>
      </c>
      <c r="W147" s="7">
        <v>3.8900462962962963E-2</v>
      </c>
      <c r="X147" s="8" t="s">
        <v>737</v>
      </c>
      <c r="Y147" s="8" t="s">
        <v>292</v>
      </c>
      <c r="Z147" s="6" t="s">
        <v>24</v>
      </c>
      <c r="AA147" s="6" t="s">
        <v>1014</v>
      </c>
      <c r="AB147" s="6">
        <v>3</v>
      </c>
      <c r="AC147" s="6" t="s">
        <v>16</v>
      </c>
      <c r="AE147" s="6"/>
      <c r="AF147" s="29">
        <f>AF$270</f>
        <v>171</v>
      </c>
      <c r="AG147" s="29">
        <f>AG$271</f>
        <v>66</v>
      </c>
      <c r="AH147" s="6"/>
      <c r="AJ147" s="7"/>
      <c r="AK147" s="8"/>
      <c r="AL147" s="8"/>
      <c r="AM147" s="6"/>
      <c r="AN147" s="6"/>
      <c r="AO147" s="6"/>
      <c r="AP147" s="6"/>
      <c r="AR147" s="6"/>
      <c r="AS147" s="29">
        <f t="shared" si="38"/>
        <v>141</v>
      </c>
      <c r="AT147" s="29">
        <f t="shared" si="39"/>
        <v>49</v>
      </c>
      <c r="AU147" s="6"/>
      <c r="AV147" s="6"/>
      <c r="AW147" s="7"/>
      <c r="AX147" s="8"/>
      <c r="AY147" s="8"/>
      <c r="AZ147" s="6"/>
      <c r="BA147" s="6"/>
      <c r="BB147" s="6"/>
      <c r="BC147" s="6"/>
      <c r="BE147" s="6">
        <v>198</v>
      </c>
      <c r="BF147" s="6">
        <v>132</v>
      </c>
      <c r="BG147" s="6">
        <v>45</v>
      </c>
      <c r="BH147" s="6">
        <v>96</v>
      </c>
      <c r="BI147" s="6">
        <v>1572</v>
      </c>
      <c r="BJ147" s="7">
        <v>4.1087962962962958E-2</v>
      </c>
      <c r="BK147" s="8" t="s">
        <v>737</v>
      </c>
      <c r="BL147" s="8" t="s">
        <v>292</v>
      </c>
      <c r="BM147" s="6" t="s">
        <v>24</v>
      </c>
      <c r="BN147" s="6" t="s">
        <v>1014</v>
      </c>
      <c r="BO147" s="6">
        <v>3</v>
      </c>
      <c r="BP147" s="6" t="s">
        <v>16</v>
      </c>
    </row>
    <row r="148" spans="1:68" x14ac:dyDescent="0.3">
      <c r="A148">
        <v>221</v>
      </c>
      <c r="B148">
        <v>71</v>
      </c>
      <c r="C148" s="8" t="s">
        <v>48</v>
      </c>
      <c r="D148" s="8" t="s">
        <v>1148</v>
      </c>
      <c r="E148" s="6" t="s">
        <v>24</v>
      </c>
      <c r="F148" s="6" t="s">
        <v>1014</v>
      </c>
      <c r="G148" s="6">
        <f t="shared" si="28"/>
        <v>132</v>
      </c>
      <c r="H148" s="29">
        <f t="shared" si="29"/>
        <v>171</v>
      </c>
      <c r="I148" s="29">
        <f t="shared" si="30"/>
        <v>141</v>
      </c>
      <c r="J148" s="29">
        <f t="shared" si="31"/>
        <v>163</v>
      </c>
      <c r="K148" s="28">
        <f t="shared" si="32"/>
        <v>607</v>
      </c>
      <c r="L148" s="6">
        <f t="shared" si="33"/>
        <v>42</v>
      </c>
      <c r="M148" s="29">
        <f t="shared" si="34"/>
        <v>66</v>
      </c>
      <c r="N148" s="29">
        <f t="shared" si="35"/>
        <v>49</v>
      </c>
      <c r="O148" s="29">
        <f t="shared" si="36"/>
        <v>59</v>
      </c>
      <c r="P148" s="28">
        <f t="shared" si="37"/>
        <v>216</v>
      </c>
      <c r="Q148" s="6"/>
      <c r="R148" s="6">
        <v>186</v>
      </c>
      <c r="S148" s="6">
        <v>132</v>
      </c>
      <c r="T148" s="6">
        <v>42</v>
      </c>
      <c r="U148" s="6">
        <v>89</v>
      </c>
      <c r="V148" s="10">
        <v>1794</v>
      </c>
      <c r="W148" s="7">
        <v>3.726851851851852E-2</v>
      </c>
      <c r="X148" s="8" t="s">
        <v>48</v>
      </c>
      <c r="Y148" s="8" t="s">
        <v>1148</v>
      </c>
      <c r="Z148" s="6" t="s">
        <v>24</v>
      </c>
      <c r="AA148" s="6" t="s">
        <v>1014</v>
      </c>
      <c r="AB148" s="6">
        <v>3</v>
      </c>
      <c r="AC148" s="6" t="s">
        <v>16</v>
      </c>
      <c r="AE148" s="6"/>
      <c r="AF148" s="29">
        <f>AF$270</f>
        <v>171</v>
      </c>
      <c r="AG148" s="29">
        <f>AG$271</f>
        <v>66</v>
      </c>
      <c r="AH148" s="6"/>
      <c r="AJ148" s="7"/>
      <c r="AK148" s="8"/>
      <c r="AL148" s="8"/>
      <c r="AM148" s="6"/>
      <c r="AN148" s="6"/>
      <c r="AO148" s="6"/>
      <c r="AP148" s="6"/>
      <c r="AR148" s="6"/>
      <c r="AS148" s="29">
        <f t="shared" si="38"/>
        <v>141</v>
      </c>
      <c r="AT148" s="29">
        <f t="shared" si="39"/>
        <v>49</v>
      </c>
      <c r="AU148" s="6"/>
      <c r="AV148" s="6"/>
      <c r="AW148" s="7"/>
      <c r="AX148" s="8"/>
      <c r="AY148" s="8"/>
      <c r="AZ148" s="6"/>
      <c r="BA148" s="6"/>
      <c r="BB148" s="6"/>
      <c r="BC148" s="6"/>
      <c r="BE148" s="6"/>
      <c r="BF148" s="29">
        <f>BF$270</f>
        <v>163</v>
      </c>
      <c r="BG148" s="29">
        <f>BG$271</f>
        <v>59</v>
      </c>
      <c r="BH148" s="6"/>
      <c r="BI148" s="6"/>
      <c r="BJ148" s="7"/>
      <c r="BK148" s="8"/>
      <c r="BL148" s="8"/>
      <c r="BM148" s="6"/>
      <c r="BN148" s="6"/>
      <c r="BO148" s="6"/>
      <c r="BP148" s="6"/>
    </row>
    <row r="149" spans="1:68" x14ac:dyDescent="0.3">
      <c r="A149">
        <v>235</v>
      </c>
      <c r="B149">
        <v>72</v>
      </c>
      <c r="C149" s="8" t="s">
        <v>81</v>
      </c>
      <c r="D149" s="8" t="s">
        <v>1554</v>
      </c>
      <c r="E149" s="6" t="s">
        <v>24</v>
      </c>
      <c r="F149" s="6" t="s">
        <v>1038</v>
      </c>
      <c r="G149" s="29">
        <f t="shared" si="28"/>
        <v>194</v>
      </c>
      <c r="H149" s="6">
        <f t="shared" si="29"/>
        <v>120</v>
      </c>
      <c r="I149" s="29">
        <f t="shared" si="30"/>
        <v>141</v>
      </c>
      <c r="J149" s="29">
        <f t="shared" si="31"/>
        <v>163</v>
      </c>
      <c r="K149" s="28">
        <f t="shared" si="32"/>
        <v>618</v>
      </c>
      <c r="L149" s="29">
        <f t="shared" si="33"/>
        <v>61</v>
      </c>
      <c r="M149" s="6">
        <f t="shared" si="34"/>
        <v>47</v>
      </c>
      <c r="N149" s="29">
        <f t="shared" si="35"/>
        <v>49</v>
      </c>
      <c r="O149" s="29">
        <f t="shared" si="36"/>
        <v>59</v>
      </c>
      <c r="P149" s="28">
        <f t="shared" si="37"/>
        <v>216</v>
      </c>
      <c r="Q149" s="6"/>
      <c r="R149" s="6"/>
      <c r="S149" s="29">
        <f>S$270</f>
        <v>194</v>
      </c>
      <c r="T149" s="29">
        <f>T$271</f>
        <v>61</v>
      </c>
      <c r="U149" s="6"/>
      <c r="V149" s="10"/>
      <c r="W149" s="7"/>
      <c r="X149" s="8"/>
      <c r="Y149" s="8"/>
      <c r="Z149" s="6"/>
      <c r="AA149" s="6"/>
      <c r="AB149" s="6"/>
      <c r="AC149" s="6"/>
      <c r="AE149" s="6">
        <v>370</v>
      </c>
      <c r="AF149" s="6">
        <v>120</v>
      </c>
      <c r="AG149" s="6">
        <v>47</v>
      </c>
      <c r="AH149" s="6">
        <v>86</v>
      </c>
      <c r="AI149">
        <v>2103</v>
      </c>
      <c r="AJ149" s="7">
        <v>3.0995370370370371E-2</v>
      </c>
      <c r="AK149" s="8" t="s">
        <v>81</v>
      </c>
      <c r="AL149" s="8" t="s">
        <v>1554</v>
      </c>
      <c r="AM149" s="6" t="s">
        <v>24</v>
      </c>
      <c r="AN149" s="6" t="s">
        <v>1038</v>
      </c>
      <c r="AO149" s="6">
        <v>3</v>
      </c>
      <c r="AP149" s="6" t="s">
        <v>16</v>
      </c>
      <c r="AR149" s="6"/>
      <c r="AS149" s="29">
        <f t="shared" si="38"/>
        <v>141</v>
      </c>
      <c r="AT149" s="29">
        <f t="shared" si="39"/>
        <v>49</v>
      </c>
      <c r="AU149" s="6"/>
      <c r="AV149" s="6"/>
      <c r="AW149" s="7"/>
      <c r="AX149" s="8"/>
      <c r="AY149" s="8"/>
      <c r="AZ149" s="6"/>
      <c r="BA149" s="6"/>
      <c r="BB149" s="6"/>
      <c r="BC149" s="6"/>
      <c r="BE149" s="6"/>
      <c r="BF149" s="29">
        <f>BF$270</f>
        <v>163</v>
      </c>
      <c r="BG149" s="29">
        <f>BG$271</f>
        <v>59</v>
      </c>
      <c r="BH149" s="6"/>
      <c r="BI149" s="6"/>
      <c r="BJ149" s="7"/>
      <c r="BK149" s="8"/>
      <c r="BL149" s="8"/>
      <c r="BM149" s="6"/>
      <c r="BN149" s="6"/>
      <c r="BO149" s="6"/>
      <c r="BP149" s="6"/>
    </row>
    <row r="150" spans="1:68" x14ac:dyDescent="0.3">
      <c r="A150">
        <v>222</v>
      </c>
      <c r="B150">
        <v>73</v>
      </c>
      <c r="C150" s="8" t="s">
        <v>297</v>
      </c>
      <c r="D150" s="8" t="s">
        <v>1149</v>
      </c>
      <c r="E150" s="6" t="s">
        <v>24</v>
      </c>
      <c r="F150" s="6" t="s">
        <v>1014</v>
      </c>
      <c r="G150" s="6">
        <f t="shared" si="28"/>
        <v>133</v>
      </c>
      <c r="H150" s="29">
        <f t="shared" si="29"/>
        <v>171</v>
      </c>
      <c r="I150" s="29">
        <f t="shared" si="30"/>
        <v>141</v>
      </c>
      <c r="J150" s="29">
        <f t="shared" si="31"/>
        <v>163</v>
      </c>
      <c r="K150" s="28">
        <f t="shared" si="32"/>
        <v>608</v>
      </c>
      <c r="L150" s="6">
        <f t="shared" si="33"/>
        <v>43</v>
      </c>
      <c r="M150" s="29">
        <f t="shared" si="34"/>
        <v>66</v>
      </c>
      <c r="N150" s="29">
        <f t="shared" si="35"/>
        <v>49</v>
      </c>
      <c r="O150" s="29">
        <f t="shared" si="36"/>
        <v>59</v>
      </c>
      <c r="P150" s="28">
        <f t="shared" si="37"/>
        <v>217</v>
      </c>
      <c r="Q150" s="6"/>
      <c r="R150" s="6">
        <v>187</v>
      </c>
      <c r="S150" s="6">
        <v>133</v>
      </c>
      <c r="T150" s="6">
        <v>43</v>
      </c>
      <c r="U150" s="6">
        <v>90</v>
      </c>
      <c r="V150" s="10">
        <v>1561</v>
      </c>
      <c r="W150" s="7">
        <v>3.7465277777777778E-2</v>
      </c>
      <c r="X150" s="8" t="s">
        <v>297</v>
      </c>
      <c r="Y150" s="8" t="s">
        <v>1149</v>
      </c>
      <c r="Z150" s="6" t="s">
        <v>24</v>
      </c>
      <c r="AA150" s="6" t="s">
        <v>1014</v>
      </c>
      <c r="AB150" s="6">
        <v>3</v>
      </c>
      <c r="AC150" s="6" t="s">
        <v>16</v>
      </c>
      <c r="AE150" s="6"/>
      <c r="AF150" s="29">
        <f t="shared" ref="AF150:AF155" si="40">AF$270</f>
        <v>171</v>
      </c>
      <c r="AG150" s="29">
        <f t="shared" ref="AG150:AG155" si="41">AG$271</f>
        <v>66</v>
      </c>
      <c r="AH150" s="6"/>
      <c r="AJ150" s="7"/>
      <c r="AK150" s="8"/>
      <c r="AL150" s="8"/>
      <c r="AM150" s="6"/>
      <c r="AN150" s="6"/>
      <c r="AO150" s="6"/>
      <c r="AP150" s="6"/>
      <c r="AR150" s="6"/>
      <c r="AS150" s="29">
        <f t="shared" si="38"/>
        <v>141</v>
      </c>
      <c r="AT150" s="29">
        <f t="shared" si="39"/>
        <v>49</v>
      </c>
      <c r="AU150" s="6"/>
      <c r="AV150" s="6"/>
      <c r="AW150" s="7"/>
      <c r="AX150" s="8"/>
      <c r="AY150" s="8"/>
      <c r="AZ150" s="6"/>
      <c r="BA150" s="6"/>
      <c r="BB150" s="6"/>
      <c r="BC150" s="6"/>
      <c r="BE150" s="6"/>
      <c r="BF150" s="29">
        <f>BF$270</f>
        <v>163</v>
      </c>
      <c r="BG150" s="29">
        <f>BG$271</f>
        <v>59</v>
      </c>
      <c r="BH150" s="6"/>
      <c r="BI150" s="6"/>
      <c r="BJ150" s="7"/>
      <c r="BK150" s="8"/>
      <c r="BL150" s="8"/>
      <c r="BM150" s="6"/>
      <c r="BN150" s="6"/>
      <c r="BO150" s="6"/>
      <c r="BP150" s="6"/>
    </row>
    <row r="151" spans="1:68" x14ac:dyDescent="0.3">
      <c r="A151">
        <v>227</v>
      </c>
      <c r="B151">
        <v>74</v>
      </c>
      <c r="C151" s="8" t="s">
        <v>1154</v>
      </c>
      <c r="D151" s="8" t="s">
        <v>1155</v>
      </c>
      <c r="E151" s="6" t="s">
        <v>24</v>
      </c>
      <c r="F151" s="6" t="s">
        <v>1006</v>
      </c>
      <c r="G151" s="6">
        <f t="shared" si="28"/>
        <v>139</v>
      </c>
      <c r="H151" s="29">
        <f t="shared" si="29"/>
        <v>171</v>
      </c>
      <c r="I151" s="29">
        <f t="shared" si="30"/>
        <v>141</v>
      </c>
      <c r="J151" s="29">
        <f t="shared" si="31"/>
        <v>163</v>
      </c>
      <c r="K151" s="28">
        <f t="shared" si="32"/>
        <v>614</v>
      </c>
      <c r="L151" s="6">
        <f t="shared" si="33"/>
        <v>44</v>
      </c>
      <c r="M151" s="29">
        <f t="shared" si="34"/>
        <v>66</v>
      </c>
      <c r="N151" s="29">
        <f t="shared" si="35"/>
        <v>49</v>
      </c>
      <c r="O151" s="29">
        <f t="shared" si="36"/>
        <v>59</v>
      </c>
      <c r="P151" s="28">
        <f t="shared" si="37"/>
        <v>218</v>
      </c>
      <c r="Q151" s="6"/>
      <c r="R151" s="6">
        <v>195</v>
      </c>
      <c r="S151" s="6">
        <v>139</v>
      </c>
      <c r="T151" s="6">
        <v>44</v>
      </c>
      <c r="U151" s="6">
        <v>95</v>
      </c>
      <c r="V151" s="10">
        <v>1461</v>
      </c>
      <c r="W151" s="7">
        <v>3.7986111111111109E-2</v>
      </c>
      <c r="X151" s="8" t="s">
        <v>1154</v>
      </c>
      <c r="Y151" s="8" t="s">
        <v>1155</v>
      </c>
      <c r="Z151" s="6" t="s">
        <v>24</v>
      </c>
      <c r="AA151" s="6" t="s">
        <v>1006</v>
      </c>
      <c r="AB151" s="6">
        <v>3</v>
      </c>
      <c r="AC151" s="6" t="s">
        <v>16</v>
      </c>
      <c r="AE151" s="6"/>
      <c r="AF151" s="29">
        <f t="shared" si="40"/>
        <v>171</v>
      </c>
      <c r="AG151" s="29">
        <f t="shared" si="41"/>
        <v>66</v>
      </c>
      <c r="AH151" s="6"/>
      <c r="AJ151" s="7"/>
      <c r="AK151" s="8"/>
      <c r="AL151" s="8"/>
      <c r="AM151" s="6"/>
      <c r="AN151" s="6"/>
      <c r="AO151" s="6"/>
      <c r="AP151" s="6"/>
      <c r="AR151" s="6"/>
      <c r="AS151" s="29">
        <f t="shared" si="38"/>
        <v>141</v>
      </c>
      <c r="AT151" s="29">
        <f t="shared" si="39"/>
        <v>49</v>
      </c>
      <c r="AU151" s="6"/>
      <c r="AV151" s="6"/>
      <c r="AW151" s="7"/>
      <c r="AX151" s="8"/>
      <c r="AY151" s="8"/>
      <c r="AZ151" s="6"/>
      <c r="BA151" s="6"/>
      <c r="BB151" s="6"/>
      <c r="BC151" s="6"/>
      <c r="BE151" s="6"/>
      <c r="BF151" s="29">
        <f>BF$270</f>
        <v>163</v>
      </c>
      <c r="BG151" s="29">
        <f>BG$271</f>
        <v>59</v>
      </c>
      <c r="BH151" s="6"/>
      <c r="BI151" s="6"/>
      <c r="BJ151" s="7"/>
      <c r="BK151" s="8"/>
      <c r="BL151" s="8"/>
      <c r="BM151" s="6"/>
      <c r="BN151" s="6"/>
      <c r="BO151" s="6"/>
      <c r="BP151" s="6"/>
    </row>
    <row r="152" spans="1:68" x14ac:dyDescent="0.3">
      <c r="A152">
        <v>245</v>
      </c>
      <c r="B152">
        <v>75</v>
      </c>
      <c r="C152" s="8" t="s">
        <v>1024</v>
      </c>
      <c r="D152" s="8" t="s">
        <v>1978</v>
      </c>
      <c r="E152" s="6" t="s">
        <v>24</v>
      </c>
      <c r="F152" s="6" t="s">
        <v>1038</v>
      </c>
      <c r="G152" s="29">
        <f t="shared" si="28"/>
        <v>194</v>
      </c>
      <c r="H152" s="29">
        <f t="shared" si="29"/>
        <v>171</v>
      </c>
      <c r="I152" s="29">
        <f t="shared" si="30"/>
        <v>141</v>
      </c>
      <c r="J152" s="6">
        <f t="shared" si="31"/>
        <v>125</v>
      </c>
      <c r="K152" s="28">
        <f t="shared" si="32"/>
        <v>631</v>
      </c>
      <c r="L152" s="29">
        <f t="shared" si="33"/>
        <v>61</v>
      </c>
      <c r="M152" s="29">
        <f t="shared" si="34"/>
        <v>66</v>
      </c>
      <c r="N152" s="29">
        <f t="shared" si="35"/>
        <v>49</v>
      </c>
      <c r="O152" s="6">
        <f t="shared" si="36"/>
        <v>43</v>
      </c>
      <c r="P152" s="28">
        <f t="shared" si="37"/>
        <v>219</v>
      </c>
      <c r="Q152" s="6"/>
      <c r="R152" s="6"/>
      <c r="S152" s="29">
        <f>S$270</f>
        <v>194</v>
      </c>
      <c r="T152" s="29">
        <f>T$271</f>
        <v>61</v>
      </c>
      <c r="U152" s="6"/>
      <c r="V152" s="10"/>
      <c r="W152" s="7"/>
      <c r="X152" s="8"/>
      <c r="Y152" s="8"/>
      <c r="Z152" s="6"/>
      <c r="AA152" s="6"/>
      <c r="AB152" s="6"/>
      <c r="AC152" s="6"/>
      <c r="AE152" s="6"/>
      <c r="AF152" s="29">
        <f t="shared" si="40"/>
        <v>171</v>
      </c>
      <c r="AG152" s="29">
        <f t="shared" si="41"/>
        <v>66</v>
      </c>
      <c r="AH152" s="6"/>
      <c r="AJ152" s="7"/>
      <c r="AK152" s="8"/>
      <c r="AL152" s="8"/>
      <c r="AM152" s="6"/>
      <c r="AN152" s="6"/>
      <c r="AO152" s="6"/>
      <c r="AP152" s="6"/>
      <c r="AR152" s="6"/>
      <c r="AS152" s="29">
        <f t="shared" si="38"/>
        <v>141</v>
      </c>
      <c r="AT152" s="29">
        <f t="shared" si="39"/>
        <v>49</v>
      </c>
      <c r="AU152" s="6"/>
      <c r="AV152" s="6"/>
      <c r="AW152" s="7"/>
      <c r="AX152" s="8"/>
      <c r="AY152" s="8"/>
      <c r="AZ152" s="6"/>
      <c r="BA152" s="6"/>
      <c r="BB152" s="6"/>
      <c r="BC152" s="6"/>
      <c r="BE152" s="6">
        <v>177</v>
      </c>
      <c r="BF152" s="6">
        <v>125</v>
      </c>
      <c r="BG152" s="6">
        <v>43</v>
      </c>
      <c r="BH152" s="6">
        <v>89</v>
      </c>
      <c r="BI152" s="6">
        <v>1999</v>
      </c>
      <c r="BJ152" s="7">
        <v>3.892361111111111E-2</v>
      </c>
      <c r="BK152" s="8" t="s">
        <v>1024</v>
      </c>
      <c r="BL152" s="8" t="s">
        <v>1978</v>
      </c>
      <c r="BM152" s="6" t="s">
        <v>24</v>
      </c>
      <c r="BN152" s="6" t="s">
        <v>1038</v>
      </c>
      <c r="BO152" s="6">
        <v>3</v>
      </c>
      <c r="BP152" s="6" t="s">
        <v>16</v>
      </c>
    </row>
    <row r="153" spans="1:68" x14ac:dyDescent="0.3">
      <c r="A153">
        <v>241</v>
      </c>
      <c r="B153">
        <v>76</v>
      </c>
      <c r="C153" s="8" t="s">
        <v>1788</v>
      </c>
      <c r="D153" s="8" t="s">
        <v>1789</v>
      </c>
      <c r="E153" s="6" t="s">
        <v>24</v>
      </c>
      <c r="F153" s="6" t="s">
        <v>1006</v>
      </c>
      <c r="G153" s="29">
        <f t="shared" si="28"/>
        <v>194</v>
      </c>
      <c r="H153" s="29">
        <f t="shared" si="29"/>
        <v>171</v>
      </c>
      <c r="I153" s="6">
        <f t="shared" si="30"/>
        <v>98</v>
      </c>
      <c r="J153" s="29">
        <f t="shared" si="31"/>
        <v>163</v>
      </c>
      <c r="K153" s="28">
        <f t="shared" si="32"/>
        <v>626</v>
      </c>
      <c r="L153" s="29">
        <f t="shared" si="33"/>
        <v>61</v>
      </c>
      <c r="M153" s="29">
        <f t="shared" si="34"/>
        <v>66</v>
      </c>
      <c r="N153" s="6">
        <f t="shared" si="35"/>
        <v>33</v>
      </c>
      <c r="O153" s="29">
        <f t="shared" si="36"/>
        <v>59</v>
      </c>
      <c r="P153" s="28">
        <f t="shared" si="37"/>
        <v>219</v>
      </c>
      <c r="Q153" s="6"/>
      <c r="R153" s="6"/>
      <c r="S153" s="29">
        <f>S$270</f>
        <v>194</v>
      </c>
      <c r="T153" s="29">
        <f>T$271</f>
        <v>61</v>
      </c>
      <c r="U153" s="6"/>
      <c r="V153" s="10"/>
      <c r="W153" s="7"/>
      <c r="X153" s="8"/>
      <c r="Y153" s="8"/>
      <c r="Z153" s="6"/>
      <c r="AA153" s="6"/>
      <c r="AB153" s="6"/>
      <c r="AC153" s="6"/>
      <c r="AE153" s="6"/>
      <c r="AF153" s="29">
        <f t="shared" si="40"/>
        <v>171</v>
      </c>
      <c r="AG153" s="29">
        <f t="shared" si="41"/>
        <v>66</v>
      </c>
      <c r="AH153" s="6"/>
      <c r="AJ153" s="7"/>
      <c r="AK153" s="8"/>
      <c r="AL153" s="8"/>
      <c r="AM153" s="6"/>
      <c r="AN153" s="6"/>
      <c r="AO153" s="6"/>
      <c r="AP153" s="6"/>
      <c r="AR153" s="6">
        <v>357</v>
      </c>
      <c r="AS153" s="6">
        <v>98</v>
      </c>
      <c r="AT153" s="6">
        <v>33</v>
      </c>
      <c r="AU153" s="6">
        <v>66</v>
      </c>
      <c r="AV153" s="6">
        <v>2341</v>
      </c>
      <c r="AW153" s="7">
        <v>3.7604166666666668E-2</v>
      </c>
      <c r="AX153" s="8" t="s">
        <v>1788</v>
      </c>
      <c r="AY153" s="8" t="s">
        <v>1789</v>
      </c>
      <c r="AZ153" s="6" t="s">
        <v>24</v>
      </c>
      <c r="BA153" s="6" t="s">
        <v>1006</v>
      </c>
      <c r="BB153" s="6">
        <v>3</v>
      </c>
      <c r="BC153" s="6" t="s">
        <v>16</v>
      </c>
      <c r="BE153" s="6"/>
      <c r="BF153" s="29">
        <f>BF$270</f>
        <v>163</v>
      </c>
      <c r="BG153" s="29">
        <f>BG$271</f>
        <v>59</v>
      </c>
      <c r="BH153" s="6"/>
      <c r="BI153" s="6"/>
      <c r="BJ153" s="7"/>
      <c r="BK153" s="8"/>
      <c r="BL153" s="8"/>
      <c r="BM153" s="6"/>
      <c r="BN153" s="6"/>
      <c r="BO153" s="6"/>
      <c r="BP153" s="6"/>
    </row>
    <row r="154" spans="1:68" x14ac:dyDescent="0.3">
      <c r="A154">
        <v>253</v>
      </c>
      <c r="B154">
        <v>77</v>
      </c>
      <c r="C154" s="8" t="s">
        <v>737</v>
      </c>
      <c r="D154" s="8" t="s">
        <v>135</v>
      </c>
      <c r="E154" s="6" t="s">
        <v>24</v>
      </c>
      <c r="F154" s="6" t="s">
        <v>1096</v>
      </c>
      <c r="G154" s="29">
        <f t="shared" si="28"/>
        <v>194</v>
      </c>
      <c r="H154" s="29">
        <f t="shared" si="29"/>
        <v>171</v>
      </c>
      <c r="I154" s="29">
        <f t="shared" si="30"/>
        <v>141</v>
      </c>
      <c r="J154" s="6">
        <f t="shared" si="31"/>
        <v>136</v>
      </c>
      <c r="K154" s="28">
        <f t="shared" si="32"/>
        <v>642</v>
      </c>
      <c r="L154" s="29">
        <f t="shared" si="33"/>
        <v>61</v>
      </c>
      <c r="M154" s="29">
        <f t="shared" si="34"/>
        <v>66</v>
      </c>
      <c r="N154" s="29">
        <f t="shared" si="35"/>
        <v>49</v>
      </c>
      <c r="O154" s="6">
        <f t="shared" si="36"/>
        <v>46</v>
      </c>
      <c r="P154" s="28">
        <f t="shared" si="37"/>
        <v>222</v>
      </c>
      <c r="Q154" s="12"/>
      <c r="R154" s="12"/>
      <c r="S154" s="29">
        <f>S$270</f>
        <v>194</v>
      </c>
      <c r="T154" s="29">
        <f>T$271</f>
        <v>61</v>
      </c>
      <c r="U154" s="12"/>
      <c r="V154" s="12"/>
      <c r="W154" s="12"/>
      <c r="X154" s="8"/>
      <c r="Y154" s="8"/>
      <c r="Z154" s="6"/>
      <c r="AA154" s="6"/>
      <c r="AB154" s="12"/>
      <c r="AC154" s="12"/>
      <c r="AE154" s="6"/>
      <c r="AF154" s="29">
        <f t="shared" si="40"/>
        <v>171</v>
      </c>
      <c r="AG154" s="29">
        <f t="shared" si="41"/>
        <v>66</v>
      </c>
      <c r="AH154" s="6"/>
      <c r="AJ154" s="7"/>
      <c r="AK154" s="8"/>
      <c r="AL154" s="8"/>
      <c r="AM154" s="6"/>
      <c r="AN154" s="6"/>
      <c r="AO154" s="6"/>
      <c r="AP154" s="6"/>
      <c r="AS154" s="29">
        <f>AS$270</f>
        <v>141</v>
      </c>
      <c r="AT154" s="29">
        <f>AT$271</f>
        <v>49</v>
      </c>
      <c r="BE154" s="6">
        <v>203</v>
      </c>
      <c r="BF154" s="6">
        <v>136</v>
      </c>
      <c r="BG154" s="6">
        <v>46</v>
      </c>
      <c r="BH154" s="6">
        <v>99</v>
      </c>
      <c r="BI154" s="6">
        <v>1894</v>
      </c>
      <c r="BJ154" s="7">
        <v>4.1608796296296297E-2</v>
      </c>
      <c r="BK154" s="8" t="s">
        <v>737</v>
      </c>
      <c r="BL154" s="8" t="s">
        <v>135</v>
      </c>
      <c r="BM154" s="6" t="s">
        <v>24</v>
      </c>
      <c r="BN154" s="6" t="s">
        <v>1096</v>
      </c>
      <c r="BO154" s="6">
        <v>3</v>
      </c>
      <c r="BP154" s="6" t="s">
        <v>16</v>
      </c>
    </row>
    <row r="155" spans="1:68" x14ac:dyDescent="0.3">
      <c r="A155">
        <v>249</v>
      </c>
      <c r="B155">
        <v>78</v>
      </c>
      <c r="C155" s="8" t="s">
        <v>506</v>
      </c>
      <c r="D155" s="8" t="s">
        <v>1180</v>
      </c>
      <c r="E155" s="6" t="s">
        <v>24</v>
      </c>
      <c r="F155" s="6" t="s">
        <v>1014</v>
      </c>
      <c r="G155" s="6">
        <f t="shared" si="28"/>
        <v>163</v>
      </c>
      <c r="H155" s="29">
        <f t="shared" si="29"/>
        <v>171</v>
      </c>
      <c r="I155" s="29">
        <f t="shared" si="30"/>
        <v>141</v>
      </c>
      <c r="J155" s="29">
        <f t="shared" si="31"/>
        <v>163</v>
      </c>
      <c r="K155" s="28">
        <f t="shared" si="32"/>
        <v>638</v>
      </c>
      <c r="L155" s="6">
        <f t="shared" si="33"/>
        <v>49</v>
      </c>
      <c r="M155" s="29">
        <f t="shared" si="34"/>
        <v>66</v>
      </c>
      <c r="N155" s="29">
        <f t="shared" si="35"/>
        <v>49</v>
      </c>
      <c r="O155" s="29">
        <f t="shared" si="36"/>
        <v>59</v>
      </c>
      <c r="P155" s="28">
        <f t="shared" si="37"/>
        <v>223</v>
      </c>
      <c r="Q155" s="6"/>
      <c r="R155" s="6">
        <v>251</v>
      </c>
      <c r="S155" s="6">
        <v>163</v>
      </c>
      <c r="T155" s="6">
        <v>49</v>
      </c>
      <c r="U155" s="6">
        <v>116</v>
      </c>
      <c r="V155" s="10">
        <v>1588</v>
      </c>
      <c r="W155" s="7">
        <v>4.1076388888888891E-2</v>
      </c>
      <c r="X155" s="8" t="s">
        <v>506</v>
      </c>
      <c r="Y155" s="8" t="s">
        <v>1180</v>
      </c>
      <c r="Z155" s="6" t="s">
        <v>24</v>
      </c>
      <c r="AA155" s="6" t="s">
        <v>1014</v>
      </c>
      <c r="AB155" s="6">
        <v>3</v>
      </c>
      <c r="AC155" s="6" t="s">
        <v>16</v>
      </c>
      <c r="AE155" s="6"/>
      <c r="AF155" s="29">
        <f t="shared" si="40"/>
        <v>171</v>
      </c>
      <c r="AG155" s="29">
        <f t="shared" si="41"/>
        <v>66</v>
      </c>
      <c r="AH155" s="6"/>
      <c r="AJ155" s="7"/>
      <c r="AK155" s="8"/>
      <c r="AL155" s="8"/>
      <c r="AM155" s="6"/>
      <c r="AN155" s="6"/>
      <c r="AO155" s="6"/>
      <c r="AP155" s="6"/>
      <c r="AR155" s="6"/>
      <c r="AS155" s="29">
        <f>AS$270</f>
        <v>141</v>
      </c>
      <c r="AT155" s="29">
        <f>AT$271</f>
        <v>49</v>
      </c>
      <c r="AU155" s="6"/>
      <c r="AV155" s="6"/>
      <c r="AW155" s="7"/>
      <c r="AX155" s="8"/>
      <c r="AY155" s="8"/>
      <c r="AZ155" s="6"/>
      <c r="BA155" s="6"/>
      <c r="BB155" s="6"/>
      <c r="BC155" s="6"/>
      <c r="BE155" s="6"/>
      <c r="BF155" s="29">
        <f>BF$270</f>
        <v>163</v>
      </c>
      <c r="BG155" s="29">
        <f>BG$271</f>
        <v>59</v>
      </c>
      <c r="BH155" s="6"/>
      <c r="BI155" s="6"/>
      <c r="BJ155" s="9"/>
      <c r="BK155" s="8"/>
      <c r="BL155" s="8"/>
      <c r="BM155" s="6"/>
      <c r="BN155" s="6"/>
      <c r="BO155" s="6"/>
      <c r="BP155" s="6"/>
    </row>
    <row r="156" spans="1:68" x14ac:dyDescent="0.3">
      <c r="A156">
        <v>256</v>
      </c>
      <c r="B156">
        <v>79</v>
      </c>
      <c r="C156" s="8" t="s">
        <v>310</v>
      </c>
      <c r="D156" s="8" t="s">
        <v>1567</v>
      </c>
      <c r="E156" s="6" t="s">
        <v>24</v>
      </c>
      <c r="F156" s="6" t="s">
        <v>1006</v>
      </c>
      <c r="G156" s="29">
        <f t="shared" si="28"/>
        <v>194</v>
      </c>
      <c r="H156" s="6">
        <f t="shared" si="29"/>
        <v>150</v>
      </c>
      <c r="I156" s="29">
        <f t="shared" si="30"/>
        <v>141</v>
      </c>
      <c r="J156" s="29">
        <f t="shared" si="31"/>
        <v>163</v>
      </c>
      <c r="K156" s="28">
        <f t="shared" si="32"/>
        <v>648</v>
      </c>
      <c r="L156" s="29">
        <f t="shared" si="33"/>
        <v>61</v>
      </c>
      <c r="M156" s="6">
        <f t="shared" si="34"/>
        <v>54</v>
      </c>
      <c r="N156" s="29">
        <f t="shared" si="35"/>
        <v>49</v>
      </c>
      <c r="O156" s="29">
        <f t="shared" si="36"/>
        <v>59</v>
      </c>
      <c r="P156" s="28">
        <f t="shared" si="37"/>
        <v>223</v>
      </c>
      <c r="Q156" s="6"/>
      <c r="R156" s="6"/>
      <c r="S156" s="29">
        <f>S$270</f>
        <v>194</v>
      </c>
      <c r="T156" s="29">
        <f>T$271</f>
        <v>61</v>
      </c>
      <c r="U156" s="6"/>
      <c r="V156" s="10"/>
      <c r="W156" s="7"/>
      <c r="X156" s="8"/>
      <c r="Y156" s="8"/>
      <c r="Z156" s="6"/>
      <c r="AA156" s="6"/>
      <c r="AB156" s="6"/>
      <c r="AC156" s="6"/>
      <c r="AE156" s="6">
        <v>530</v>
      </c>
      <c r="AF156" s="6">
        <v>150</v>
      </c>
      <c r="AG156" s="6">
        <v>54</v>
      </c>
      <c r="AH156" s="6">
        <v>115</v>
      </c>
      <c r="AI156">
        <v>1465</v>
      </c>
      <c r="AJ156" s="7">
        <v>3.5486111111111114E-2</v>
      </c>
      <c r="AK156" s="8" t="s">
        <v>310</v>
      </c>
      <c r="AL156" s="8" t="s">
        <v>1567</v>
      </c>
      <c r="AM156" s="6" t="s">
        <v>24</v>
      </c>
      <c r="AN156" s="6" t="s">
        <v>1006</v>
      </c>
      <c r="AO156" s="6">
        <v>3</v>
      </c>
      <c r="AP156" s="6" t="s">
        <v>16</v>
      </c>
      <c r="AR156" s="6"/>
      <c r="AS156" s="29">
        <f>AS$270</f>
        <v>141</v>
      </c>
      <c r="AT156" s="29">
        <f>AT$271</f>
        <v>49</v>
      </c>
      <c r="AU156" s="6"/>
      <c r="AV156" s="6"/>
      <c r="AW156" s="7"/>
      <c r="AX156" s="8"/>
      <c r="AY156" s="8"/>
      <c r="AZ156" s="6"/>
      <c r="BA156" s="6"/>
      <c r="BB156" s="6"/>
      <c r="BC156" s="6"/>
      <c r="BE156" s="6"/>
      <c r="BF156" s="29">
        <f>BF$270</f>
        <v>163</v>
      </c>
      <c r="BG156" s="29">
        <f>BG$271</f>
        <v>59</v>
      </c>
      <c r="BH156" s="6"/>
      <c r="BI156" s="6"/>
      <c r="BJ156" s="7"/>
      <c r="BK156" s="8"/>
      <c r="BL156" s="8"/>
      <c r="BM156" s="6"/>
      <c r="BN156" s="6"/>
      <c r="BO156" s="6"/>
      <c r="BP156" s="6"/>
    </row>
    <row r="157" spans="1:68" x14ac:dyDescent="0.3">
      <c r="A157">
        <v>3</v>
      </c>
      <c r="B157">
        <v>1</v>
      </c>
      <c r="C157" s="8" t="s">
        <v>253</v>
      </c>
      <c r="D157" s="8" t="s">
        <v>1010</v>
      </c>
      <c r="E157" s="6" t="s">
        <v>66</v>
      </c>
      <c r="F157" s="6" t="s">
        <v>1011</v>
      </c>
      <c r="G157" s="6">
        <f t="shared" si="28"/>
        <v>4</v>
      </c>
      <c r="H157" s="6">
        <f t="shared" si="29"/>
        <v>3</v>
      </c>
      <c r="I157" s="6">
        <f t="shared" si="30"/>
        <v>5</v>
      </c>
      <c r="J157" s="6">
        <f t="shared" si="31"/>
        <v>9</v>
      </c>
      <c r="K157" s="28">
        <f t="shared" si="32"/>
        <v>21</v>
      </c>
      <c r="L157" s="6">
        <f t="shared" si="33"/>
        <v>1</v>
      </c>
      <c r="M157" s="6">
        <f t="shared" si="34"/>
        <v>1</v>
      </c>
      <c r="N157" s="6">
        <f t="shared" si="35"/>
        <v>1</v>
      </c>
      <c r="O157" s="6">
        <f t="shared" si="36"/>
        <v>2</v>
      </c>
      <c r="P157" s="28">
        <f t="shared" si="37"/>
        <v>5</v>
      </c>
      <c r="Q157" s="6"/>
      <c r="R157" s="6">
        <v>4</v>
      </c>
      <c r="S157" s="6">
        <v>4</v>
      </c>
      <c r="T157" s="6">
        <v>1</v>
      </c>
      <c r="U157" s="6">
        <v>1</v>
      </c>
      <c r="V157" s="10">
        <v>1789</v>
      </c>
      <c r="W157" s="7">
        <v>2.6319444444444444E-2</v>
      </c>
      <c r="X157" s="8" t="s">
        <v>253</v>
      </c>
      <c r="Y157" s="8" t="s">
        <v>1010</v>
      </c>
      <c r="Z157" s="6" t="s">
        <v>66</v>
      </c>
      <c r="AA157" s="6" t="s">
        <v>1011</v>
      </c>
      <c r="AB157" s="6">
        <v>3</v>
      </c>
      <c r="AC157" s="6" t="s">
        <v>16</v>
      </c>
      <c r="AE157" s="6">
        <v>16</v>
      </c>
      <c r="AF157" s="6">
        <v>3</v>
      </c>
      <c r="AG157" s="6">
        <v>1</v>
      </c>
      <c r="AH157" s="6">
        <v>1</v>
      </c>
      <c r="AI157">
        <v>1789</v>
      </c>
      <c r="AJ157" s="7">
        <v>2.162037037037037E-2</v>
      </c>
      <c r="AK157" s="8" t="s">
        <v>253</v>
      </c>
      <c r="AL157" s="8" t="s">
        <v>1010</v>
      </c>
      <c r="AM157" s="6" t="s">
        <v>66</v>
      </c>
      <c r="AN157" s="6" t="s">
        <v>1011</v>
      </c>
      <c r="AO157" s="6">
        <v>3</v>
      </c>
      <c r="AP157" s="6" t="s">
        <v>16</v>
      </c>
      <c r="AR157" s="6">
        <v>22</v>
      </c>
      <c r="AS157" s="6">
        <v>5</v>
      </c>
      <c r="AT157" s="6">
        <v>1</v>
      </c>
      <c r="AU157" s="6">
        <v>1</v>
      </c>
      <c r="AV157" s="6">
        <v>1789</v>
      </c>
      <c r="AW157" s="7">
        <v>2.5416666666666667E-2</v>
      </c>
      <c r="AX157" s="8" t="s">
        <v>253</v>
      </c>
      <c r="AY157" s="8" t="s">
        <v>1010</v>
      </c>
      <c r="AZ157" s="6" t="s">
        <v>66</v>
      </c>
      <c r="BA157" s="6" t="s">
        <v>1011</v>
      </c>
      <c r="BB157" s="6">
        <v>3</v>
      </c>
      <c r="BC157" s="6" t="s">
        <v>16</v>
      </c>
      <c r="BE157" s="6">
        <v>9</v>
      </c>
      <c r="BF157" s="6">
        <v>9</v>
      </c>
      <c r="BG157" s="6">
        <v>2</v>
      </c>
      <c r="BH157" s="6">
        <v>3</v>
      </c>
      <c r="BI157" s="6">
        <v>1789</v>
      </c>
      <c r="BJ157" s="7">
        <v>2.6261574074074076E-2</v>
      </c>
      <c r="BK157" s="8" t="s">
        <v>253</v>
      </c>
      <c r="BL157" s="8" t="s">
        <v>1010</v>
      </c>
      <c r="BM157" s="6" t="s">
        <v>66</v>
      </c>
      <c r="BN157" s="6" t="s">
        <v>1011</v>
      </c>
      <c r="BO157" s="6">
        <v>3</v>
      </c>
      <c r="BP157" s="6" t="s">
        <v>16</v>
      </c>
    </row>
    <row r="158" spans="1:68" x14ac:dyDescent="0.3">
      <c r="A158">
        <v>5</v>
      </c>
      <c r="B158">
        <v>2</v>
      </c>
      <c r="C158" s="8" t="s">
        <v>67</v>
      </c>
      <c r="D158" s="8" t="s">
        <v>1026</v>
      </c>
      <c r="E158" s="6" t="s">
        <v>66</v>
      </c>
      <c r="F158" s="6" t="s">
        <v>1027</v>
      </c>
      <c r="G158" s="6">
        <f t="shared" si="28"/>
        <v>11</v>
      </c>
      <c r="H158" s="6">
        <f t="shared" si="29"/>
        <v>14</v>
      </c>
      <c r="I158" s="6">
        <f t="shared" si="30"/>
        <v>8</v>
      </c>
      <c r="J158" s="6">
        <f t="shared" si="31"/>
        <v>18</v>
      </c>
      <c r="K158" s="28">
        <f t="shared" si="32"/>
        <v>51</v>
      </c>
      <c r="L158" s="6">
        <f t="shared" si="33"/>
        <v>3</v>
      </c>
      <c r="M158" s="6">
        <f t="shared" si="34"/>
        <v>4</v>
      </c>
      <c r="N158" s="6">
        <f t="shared" si="35"/>
        <v>2</v>
      </c>
      <c r="O158" s="6">
        <f t="shared" si="36"/>
        <v>4</v>
      </c>
      <c r="P158" s="28">
        <f t="shared" si="37"/>
        <v>13</v>
      </c>
      <c r="Q158" s="6"/>
      <c r="R158" s="6">
        <v>12</v>
      </c>
      <c r="S158" s="6">
        <v>11</v>
      </c>
      <c r="T158" s="6">
        <v>3</v>
      </c>
      <c r="U158" s="6">
        <v>4</v>
      </c>
      <c r="V158" s="10">
        <v>2034</v>
      </c>
      <c r="W158" s="7">
        <v>2.6875E-2</v>
      </c>
      <c r="X158" s="8" t="s">
        <v>67</v>
      </c>
      <c r="Y158" s="8" t="s">
        <v>1026</v>
      </c>
      <c r="Z158" s="6" t="s">
        <v>66</v>
      </c>
      <c r="AA158" s="6" t="s">
        <v>1027</v>
      </c>
      <c r="AB158" s="6">
        <v>3</v>
      </c>
      <c r="AC158" s="6" t="s">
        <v>16</v>
      </c>
      <c r="AE158" s="6">
        <v>54</v>
      </c>
      <c r="AF158" s="6">
        <v>14</v>
      </c>
      <c r="AG158" s="6">
        <v>4</v>
      </c>
      <c r="AH158" s="6">
        <v>8</v>
      </c>
      <c r="AI158">
        <v>2034</v>
      </c>
      <c r="AJ158" s="7">
        <v>2.3125E-2</v>
      </c>
      <c r="AK158" s="8" t="s">
        <v>67</v>
      </c>
      <c r="AL158" s="8" t="s">
        <v>1026</v>
      </c>
      <c r="AM158" s="6" t="s">
        <v>66</v>
      </c>
      <c r="AN158" s="6" t="s">
        <v>1027</v>
      </c>
      <c r="AO158" s="6">
        <v>3</v>
      </c>
      <c r="AP158" s="6" t="s">
        <v>16</v>
      </c>
      <c r="AR158" s="6">
        <v>39</v>
      </c>
      <c r="AS158" s="6">
        <v>8</v>
      </c>
      <c r="AT158" s="6">
        <v>2</v>
      </c>
      <c r="AU158" s="6">
        <v>3</v>
      </c>
      <c r="AV158" s="6">
        <v>2034</v>
      </c>
      <c r="AW158" s="7">
        <v>2.6608796296296297E-2</v>
      </c>
      <c r="AX158" s="8" t="s">
        <v>67</v>
      </c>
      <c r="AY158" s="8" t="s">
        <v>1026</v>
      </c>
      <c r="AZ158" s="6" t="s">
        <v>66</v>
      </c>
      <c r="BA158" s="6" t="s">
        <v>1027</v>
      </c>
      <c r="BB158" s="6">
        <v>3</v>
      </c>
      <c r="BC158" s="6" t="s">
        <v>16</v>
      </c>
      <c r="BE158" s="6">
        <v>19</v>
      </c>
      <c r="BF158" s="6">
        <v>18</v>
      </c>
      <c r="BG158" s="6">
        <v>4</v>
      </c>
      <c r="BH158" s="6">
        <v>10</v>
      </c>
      <c r="BI158" s="6">
        <v>2034</v>
      </c>
      <c r="BJ158" s="7">
        <v>2.7696759259259258E-2</v>
      </c>
      <c r="BK158" s="8" t="s">
        <v>67</v>
      </c>
      <c r="BL158" s="8" t="s">
        <v>1026</v>
      </c>
      <c r="BM158" s="6" t="s">
        <v>66</v>
      </c>
      <c r="BN158" s="6" t="s">
        <v>1027</v>
      </c>
      <c r="BO158" s="6">
        <v>3</v>
      </c>
      <c r="BP158" s="6" t="s">
        <v>16</v>
      </c>
    </row>
    <row r="159" spans="1:68" x14ac:dyDescent="0.3">
      <c r="A159">
        <v>7</v>
      </c>
      <c r="B159">
        <v>3</v>
      </c>
      <c r="C159" s="8" t="s">
        <v>585</v>
      </c>
      <c r="D159" s="8" t="s">
        <v>1033</v>
      </c>
      <c r="E159" s="6" t="s">
        <v>66</v>
      </c>
      <c r="F159" s="6" t="s">
        <v>1006</v>
      </c>
      <c r="G159" s="6">
        <f t="shared" si="28"/>
        <v>15</v>
      </c>
      <c r="H159" s="6">
        <f t="shared" si="29"/>
        <v>16</v>
      </c>
      <c r="I159" s="6">
        <f t="shared" si="30"/>
        <v>10</v>
      </c>
      <c r="J159" s="6">
        <f t="shared" si="31"/>
        <v>19</v>
      </c>
      <c r="K159" s="28">
        <f t="shared" si="32"/>
        <v>60</v>
      </c>
      <c r="L159" s="6">
        <f t="shared" si="33"/>
        <v>5</v>
      </c>
      <c r="M159" s="6">
        <f t="shared" si="34"/>
        <v>5</v>
      </c>
      <c r="N159" s="6">
        <f t="shared" si="35"/>
        <v>3</v>
      </c>
      <c r="O159" s="6">
        <f t="shared" si="36"/>
        <v>5</v>
      </c>
      <c r="P159" s="28">
        <f t="shared" si="37"/>
        <v>18</v>
      </c>
      <c r="Q159" s="6"/>
      <c r="R159" s="6">
        <v>16</v>
      </c>
      <c r="S159" s="6">
        <v>15</v>
      </c>
      <c r="T159" s="6">
        <v>5</v>
      </c>
      <c r="U159" s="6">
        <v>7</v>
      </c>
      <c r="V159" s="10">
        <v>1511</v>
      </c>
      <c r="W159" s="7">
        <v>2.7291666666666665E-2</v>
      </c>
      <c r="X159" s="8" t="s">
        <v>585</v>
      </c>
      <c r="Y159" s="8" t="s">
        <v>1033</v>
      </c>
      <c r="Z159" s="6" t="s">
        <v>66</v>
      </c>
      <c r="AA159" s="6" t="s">
        <v>1006</v>
      </c>
      <c r="AB159" s="6">
        <v>3</v>
      </c>
      <c r="AC159" s="6" t="s">
        <v>16</v>
      </c>
      <c r="AE159" s="6">
        <v>57</v>
      </c>
      <c r="AF159" s="6">
        <v>16</v>
      </c>
      <c r="AG159" s="6">
        <v>5</v>
      </c>
      <c r="AH159" s="6">
        <v>9</v>
      </c>
      <c r="AI159">
        <v>1511</v>
      </c>
      <c r="AJ159" s="7">
        <v>2.3229166666666665E-2</v>
      </c>
      <c r="AK159" s="8" t="s">
        <v>585</v>
      </c>
      <c r="AL159" s="8" t="s">
        <v>1033</v>
      </c>
      <c r="AM159" s="6" t="s">
        <v>66</v>
      </c>
      <c r="AN159" s="6" t="s">
        <v>1006</v>
      </c>
      <c r="AO159" s="6">
        <v>3</v>
      </c>
      <c r="AP159" s="6" t="s">
        <v>16</v>
      </c>
      <c r="AR159" s="6">
        <v>43</v>
      </c>
      <c r="AS159" s="6">
        <v>10</v>
      </c>
      <c r="AT159" s="6">
        <v>3</v>
      </c>
      <c r="AU159" s="6">
        <v>5</v>
      </c>
      <c r="AV159" s="6">
        <v>1511</v>
      </c>
      <c r="AW159" s="7">
        <v>2.6793981481481481E-2</v>
      </c>
      <c r="AX159" s="8" t="s">
        <v>585</v>
      </c>
      <c r="AY159" s="8" t="s">
        <v>1033</v>
      </c>
      <c r="AZ159" s="6" t="s">
        <v>66</v>
      </c>
      <c r="BA159" s="6" t="s">
        <v>1006</v>
      </c>
      <c r="BB159" s="6">
        <v>3</v>
      </c>
      <c r="BC159" s="6" t="s">
        <v>16</v>
      </c>
      <c r="BE159" s="6">
        <v>20</v>
      </c>
      <c r="BF159" s="6">
        <v>19</v>
      </c>
      <c r="BG159" s="6">
        <v>5</v>
      </c>
      <c r="BH159" s="6">
        <v>11</v>
      </c>
      <c r="BI159" s="6">
        <v>1511</v>
      </c>
      <c r="BJ159" s="7">
        <v>2.7743055555555556E-2</v>
      </c>
      <c r="BK159" s="8" t="s">
        <v>585</v>
      </c>
      <c r="BL159" s="8" t="s">
        <v>1033</v>
      </c>
      <c r="BM159" s="6" t="s">
        <v>66</v>
      </c>
      <c r="BN159" s="6" t="s">
        <v>1006</v>
      </c>
      <c r="BO159" s="6">
        <v>3</v>
      </c>
      <c r="BP159" s="6" t="s">
        <v>16</v>
      </c>
    </row>
    <row r="160" spans="1:68" x14ac:dyDescent="0.3">
      <c r="A160">
        <v>9</v>
      </c>
      <c r="B160">
        <v>4</v>
      </c>
      <c r="C160" s="8" t="s">
        <v>1036</v>
      </c>
      <c r="D160" s="8" t="s">
        <v>1037</v>
      </c>
      <c r="E160" s="6" t="s">
        <v>66</v>
      </c>
      <c r="F160" s="6" t="s">
        <v>1038</v>
      </c>
      <c r="G160" s="6">
        <f t="shared" si="28"/>
        <v>19</v>
      </c>
      <c r="H160" s="6">
        <f t="shared" si="29"/>
        <v>26</v>
      </c>
      <c r="I160" s="6">
        <f t="shared" si="30"/>
        <v>11</v>
      </c>
      <c r="J160" s="6">
        <f t="shared" si="31"/>
        <v>13</v>
      </c>
      <c r="K160" s="28">
        <f t="shared" si="32"/>
        <v>69</v>
      </c>
      <c r="L160" s="6">
        <f t="shared" si="33"/>
        <v>6</v>
      </c>
      <c r="M160" s="6">
        <f t="shared" si="34"/>
        <v>7</v>
      </c>
      <c r="N160" s="6">
        <f t="shared" si="35"/>
        <v>4</v>
      </c>
      <c r="O160" s="6">
        <f t="shared" si="36"/>
        <v>3</v>
      </c>
      <c r="P160" s="28">
        <f t="shared" si="37"/>
        <v>20</v>
      </c>
      <c r="Q160" s="6"/>
      <c r="R160" s="6">
        <v>21</v>
      </c>
      <c r="S160" s="6">
        <v>19</v>
      </c>
      <c r="T160" s="6">
        <v>6</v>
      </c>
      <c r="U160" s="6">
        <v>9</v>
      </c>
      <c r="V160" s="10">
        <v>1967</v>
      </c>
      <c r="W160" s="7">
        <v>2.7627314814814816E-2</v>
      </c>
      <c r="X160" s="8" t="s">
        <v>1036</v>
      </c>
      <c r="Y160" s="8" t="s">
        <v>1037</v>
      </c>
      <c r="Z160" s="6" t="s">
        <v>66</v>
      </c>
      <c r="AA160" s="6" t="s">
        <v>1038</v>
      </c>
      <c r="AB160" s="6">
        <v>3</v>
      </c>
      <c r="AC160" s="6" t="s">
        <v>16</v>
      </c>
      <c r="AE160" s="6">
        <v>80</v>
      </c>
      <c r="AF160" s="6">
        <v>26</v>
      </c>
      <c r="AG160" s="6">
        <v>7</v>
      </c>
      <c r="AH160" s="6">
        <v>15</v>
      </c>
      <c r="AI160">
        <v>1967</v>
      </c>
      <c r="AJ160" s="7">
        <v>2.3877314814814816E-2</v>
      </c>
      <c r="AK160" s="8" t="s">
        <v>1036</v>
      </c>
      <c r="AL160" s="8" t="s">
        <v>1037</v>
      </c>
      <c r="AM160" s="6" t="s">
        <v>66</v>
      </c>
      <c r="AN160" s="6" t="s">
        <v>1038</v>
      </c>
      <c r="AO160" s="6">
        <v>3</v>
      </c>
      <c r="AP160" s="6" t="s">
        <v>16</v>
      </c>
      <c r="AR160" s="6">
        <v>47</v>
      </c>
      <c r="AS160" s="6">
        <v>11</v>
      </c>
      <c r="AT160" s="6">
        <v>4</v>
      </c>
      <c r="AU160" s="6">
        <v>6</v>
      </c>
      <c r="AV160" s="6">
        <v>1967</v>
      </c>
      <c r="AW160" s="7">
        <v>2.6898148148148147E-2</v>
      </c>
      <c r="AX160" s="8" t="s">
        <v>1036</v>
      </c>
      <c r="AY160" s="8" t="s">
        <v>1037</v>
      </c>
      <c r="AZ160" s="6" t="s">
        <v>66</v>
      </c>
      <c r="BA160" s="6" t="s">
        <v>1038</v>
      </c>
      <c r="BB160" s="6">
        <v>3</v>
      </c>
      <c r="BC160" s="6" t="s">
        <v>16</v>
      </c>
      <c r="BE160" s="6">
        <v>13</v>
      </c>
      <c r="BF160" s="6">
        <v>13</v>
      </c>
      <c r="BG160" s="6">
        <v>3</v>
      </c>
      <c r="BH160" s="6">
        <v>6</v>
      </c>
      <c r="BI160" s="6">
        <v>1967</v>
      </c>
      <c r="BJ160" s="7">
        <v>2.7418981481481482E-2</v>
      </c>
      <c r="BK160" s="8" t="s">
        <v>1036</v>
      </c>
      <c r="BL160" s="8" t="s">
        <v>1037</v>
      </c>
      <c r="BM160" s="6" t="s">
        <v>66</v>
      </c>
      <c r="BN160" s="6" t="s">
        <v>1038</v>
      </c>
      <c r="BO160" s="6">
        <v>3</v>
      </c>
      <c r="BP160" s="6" t="s">
        <v>16</v>
      </c>
    </row>
    <row r="161" spans="1:68" x14ac:dyDescent="0.3">
      <c r="A161">
        <v>8</v>
      </c>
      <c r="B161">
        <v>5</v>
      </c>
      <c r="C161" s="8" t="s">
        <v>545</v>
      </c>
      <c r="D161" s="8" t="s">
        <v>403</v>
      </c>
      <c r="E161" s="6" t="s">
        <v>66</v>
      </c>
      <c r="F161" s="6" t="s">
        <v>1027</v>
      </c>
      <c r="G161" s="6">
        <f t="shared" si="28"/>
        <v>20</v>
      </c>
      <c r="H161" s="6">
        <f t="shared" si="29"/>
        <v>11</v>
      </c>
      <c r="I161" s="6">
        <f t="shared" si="30"/>
        <v>12</v>
      </c>
      <c r="J161" s="6">
        <f t="shared" si="31"/>
        <v>20</v>
      </c>
      <c r="K161" s="28">
        <f t="shared" si="32"/>
        <v>63</v>
      </c>
      <c r="L161" s="6">
        <f t="shared" si="33"/>
        <v>7</v>
      </c>
      <c r="M161" s="6">
        <f t="shared" si="34"/>
        <v>3</v>
      </c>
      <c r="N161" s="6">
        <f t="shared" si="35"/>
        <v>5</v>
      </c>
      <c r="O161" s="6">
        <f t="shared" si="36"/>
        <v>6</v>
      </c>
      <c r="P161" s="28">
        <f t="shared" si="37"/>
        <v>21</v>
      </c>
      <c r="Q161" s="6"/>
      <c r="R161" s="6">
        <v>22</v>
      </c>
      <c r="S161" s="6">
        <v>20</v>
      </c>
      <c r="T161" s="6">
        <v>7</v>
      </c>
      <c r="U161" s="6">
        <v>10</v>
      </c>
      <c r="V161" s="10">
        <v>2030</v>
      </c>
      <c r="W161" s="7">
        <v>2.7685185185185184E-2</v>
      </c>
      <c r="X161" s="8" t="s">
        <v>545</v>
      </c>
      <c r="Y161" s="8" t="s">
        <v>403</v>
      </c>
      <c r="Z161" s="6" t="s">
        <v>66</v>
      </c>
      <c r="AA161" s="6" t="s">
        <v>1027</v>
      </c>
      <c r="AB161" s="6">
        <v>3</v>
      </c>
      <c r="AC161" s="6" t="s">
        <v>16</v>
      </c>
      <c r="AE161" s="6">
        <v>47</v>
      </c>
      <c r="AF161" s="6">
        <v>11</v>
      </c>
      <c r="AG161" s="6">
        <v>3</v>
      </c>
      <c r="AH161" s="6">
        <v>6</v>
      </c>
      <c r="AI161">
        <v>2030</v>
      </c>
      <c r="AJ161" s="7">
        <v>2.298611111111111E-2</v>
      </c>
      <c r="AK161" s="8" t="s">
        <v>545</v>
      </c>
      <c r="AL161" s="8" t="s">
        <v>403</v>
      </c>
      <c r="AM161" s="6" t="s">
        <v>66</v>
      </c>
      <c r="AN161" s="6" t="s">
        <v>1027</v>
      </c>
      <c r="AO161" s="6">
        <v>3</v>
      </c>
      <c r="AP161" s="6" t="s">
        <v>16</v>
      </c>
      <c r="AR161" s="6">
        <v>49</v>
      </c>
      <c r="AS161" s="6">
        <v>12</v>
      </c>
      <c r="AT161" s="6">
        <v>5</v>
      </c>
      <c r="AU161" s="6">
        <v>7</v>
      </c>
      <c r="AV161" s="6">
        <v>2030</v>
      </c>
      <c r="AW161" s="7">
        <v>2.704861111111111E-2</v>
      </c>
      <c r="AX161" s="8" t="s">
        <v>545</v>
      </c>
      <c r="AY161" s="8" t="s">
        <v>403</v>
      </c>
      <c r="AZ161" s="6" t="s">
        <v>66</v>
      </c>
      <c r="BA161" s="6" t="s">
        <v>1027</v>
      </c>
      <c r="BB161" s="6">
        <v>3</v>
      </c>
      <c r="BC161" s="6" t="s">
        <v>16</v>
      </c>
      <c r="BE161" s="6">
        <v>21</v>
      </c>
      <c r="BF161" s="6">
        <v>20</v>
      </c>
      <c r="BG161" s="6">
        <v>6</v>
      </c>
      <c r="BH161" s="6">
        <v>12</v>
      </c>
      <c r="BI161" s="6">
        <v>2030</v>
      </c>
      <c r="BJ161" s="7">
        <v>2.7835648148148148E-2</v>
      </c>
      <c r="BK161" s="8" t="s">
        <v>545</v>
      </c>
      <c r="BL161" s="8" t="s">
        <v>403</v>
      </c>
      <c r="BM161" s="6" t="s">
        <v>66</v>
      </c>
      <c r="BN161" s="6" t="s">
        <v>1027</v>
      </c>
      <c r="BO161" s="6">
        <v>3</v>
      </c>
      <c r="BP161" s="6" t="s">
        <v>16</v>
      </c>
    </row>
    <row r="162" spans="1:68" x14ac:dyDescent="0.3">
      <c r="A162">
        <v>13</v>
      </c>
      <c r="B162">
        <v>6</v>
      </c>
      <c r="C162" s="8" t="s">
        <v>121</v>
      </c>
      <c r="D162" s="8" t="s">
        <v>1041</v>
      </c>
      <c r="E162" s="6" t="s">
        <v>66</v>
      </c>
      <c r="F162" s="6" t="s">
        <v>1008</v>
      </c>
      <c r="G162" s="6">
        <f t="shared" si="28"/>
        <v>23</v>
      </c>
      <c r="H162" s="6">
        <f t="shared" si="29"/>
        <v>27</v>
      </c>
      <c r="I162" s="6">
        <f t="shared" si="30"/>
        <v>24</v>
      </c>
      <c r="J162" s="6">
        <f t="shared" si="31"/>
        <v>24</v>
      </c>
      <c r="K162" s="28">
        <f t="shared" si="32"/>
        <v>98</v>
      </c>
      <c r="L162" s="6">
        <f t="shared" si="33"/>
        <v>8</v>
      </c>
      <c r="M162" s="6">
        <f t="shared" si="34"/>
        <v>8</v>
      </c>
      <c r="N162" s="6">
        <f t="shared" si="35"/>
        <v>9</v>
      </c>
      <c r="O162" s="6">
        <f t="shared" si="36"/>
        <v>8</v>
      </c>
      <c r="P162" s="28">
        <f t="shared" si="37"/>
        <v>33</v>
      </c>
      <c r="Q162" s="6"/>
      <c r="R162" s="6">
        <v>25</v>
      </c>
      <c r="S162" s="6">
        <v>23</v>
      </c>
      <c r="T162" s="6">
        <v>8</v>
      </c>
      <c r="U162" s="6">
        <v>12</v>
      </c>
      <c r="V162" s="10">
        <v>1834</v>
      </c>
      <c r="W162" s="7">
        <v>2.7962962962962964E-2</v>
      </c>
      <c r="X162" s="8" t="s">
        <v>121</v>
      </c>
      <c r="Y162" s="8" t="s">
        <v>1041</v>
      </c>
      <c r="Z162" s="6" t="s">
        <v>66</v>
      </c>
      <c r="AA162" s="6" t="s">
        <v>1008</v>
      </c>
      <c r="AB162" s="6">
        <v>3</v>
      </c>
      <c r="AC162" s="6" t="s">
        <v>16</v>
      </c>
      <c r="AE162" s="6">
        <v>82</v>
      </c>
      <c r="AF162" s="6">
        <v>27</v>
      </c>
      <c r="AG162" s="6">
        <v>8</v>
      </c>
      <c r="AH162" s="6">
        <v>16</v>
      </c>
      <c r="AI162">
        <v>1834</v>
      </c>
      <c r="AJ162" s="7">
        <v>2.3923611111111111E-2</v>
      </c>
      <c r="AK162" s="8" t="s">
        <v>121</v>
      </c>
      <c r="AL162" s="8" t="s">
        <v>1041</v>
      </c>
      <c r="AM162" s="6" t="s">
        <v>66</v>
      </c>
      <c r="AN162" s="6" t="s">
        <v>1008</v>
      </c>
      <c r="AO162" s="6">
        <v>3</v>
      </c>
      <c r="AP162" s="6" t="s">
        <v>16</v>
      </c>
      <c r="AR162" s="6">
        <v>78</v>
      </c>
      <c r="AS162" s="6">
        <v>24</v>
      </c>
      <c r="AT162" s="6">
        <v>9</v>
      </c>
      <c r="AU162" s="6">
        <v>14</v>
      </c>
      <c r="AV162" s="6">
        <v>1834</v>
      </c>
      <c r="AW162" s="7">
        <v>2.8078703703703703E-2</v>
      </c>
      <c r="AX162" s="8" t="s">
        <v>121</v>
      </c>
      <c r="AY162" s="8" t="s">
        <v>1041</v>
      </c>
      <c r="AZ162" s="6" t="s">
        <v>66</v>
      </c>
      <c r="BA162" s="6" t="s">
        <v>1008</v>
      </c>
      <c r="BB162" s="6">
        <v>3</v>
      </c>
      <c r="BC162" s="6" t="s">
        <v>16</v>
      </c>
      <c r="BE162" s="6">
        <v>25</v>
      </c>
      <c r="BF162" s="6">
        <v>24</v>
      </c>
      <c r="BG162" s="6">
        <v>8</v>
      </c>
      <c r="BH162" s="6">
        <v>15</v>
      </c>
      <c r="BI162" s="6">
        <v>1834</v>
      </c>
      <c r="BJ162" s="7">
        <v>2.8125000000000001E-2</v>
      </c>
      <c r="BK162" s="8" t="s">
        <v>121</v>
      </c>
      <c r="BL162" s="8" t="s">
        <v>1041</v>
      </c>
      <c r="BM162" s="6" t="s">
        <v>66</v>
      </c>
      <c r="BN162" s="6" t="s">
        <v>1008</v>
      </c>
      <c r="BO162" s="6">
        <v>3</v>
      </c>
      <c r="BP162" s="6" t="s">
        <v>16</v>
      </c>
    </row>
    <row r="163" spans="1:68" x14ac:dyDescent="0.3">
      <c r="A163">
        <v>15</v>
      </c>
      <c r="B163">
        <v>7</v>
      </c>
      <c r="C163" s="8" t="s">
        <v>636</v>
      </c>
      <c r="D163" s="8" t="s">
        <v>1044</v>
      </c>
      <c r="E163" s="6" t="s">
        <v>66</v>
      </c>
      <c r="F163" s="6" t="s">
        <v>1011</v>
      </c>
      <c r="G163" s="6">
        <f t="shared" si="28"/>
        <v>26</v>
      </c>
      <c r="H163" s="6">
        <f t="shared" si="29"/>
        <v>31</v>
      </c>
      <c r="I163" s="6">
        <f t="shared" si="30"/>
        <v>22</v>
      </c>
      <c r="J163" s="6">
        <f t="shared" si="31"/>
        <v>33</v>
      </c>
      <c r="K163" s="28">
        <f t="shared" si="32"/>
        <v>112</v>
      </c>
      <c r="L163" s="6">
        <f t="shared" si="33"/>
        <v>9</v>
      </c>
      <c r="M163" s="6">
        <f t="shared" si="34"/>
        <v>9</v>
      </c>
      <c r="N163" s="6">
        <f t="shared" si="35"/>
        <v>8</v>
      </c>
      <c r="O163" s="6">
        <f t="shared" si="36"/>
        <v>10</v>
      </c>
      <c r="P163" s="28">
        <f t="shared" si="37"/>
        <v>36</v>
      </c>
      <c r="Q163" s="6"/>
      <c r="R163" s="6">
        <v>28</v>
      </c>
      <c r="S163" s="6">
        <v>26</v>
      </c>
      <c r="T163" s="6">
        <v>9</v>
      </c>
      <c r="U163" s="6">
        <v>14</v>
      </c>
      <c r="V163" s="10">
        <v>1787</v>
      </c>
      <c r="W163" s="7">
        <v>2.8368055555555556E-2</v>
      </c>
      <c r="X163" s="8" t="s">
        <v>636</v>
      </c>
      <c r="Y163" s="8" t="s">
        <v>1044</v>
      </c>
      <c r="Z163" s="6" t="s">
        <v>66</v>
      </c>
      <c r="AA163" s="6" t="s">
        <v>1011</v>
      </c>
      <c r="AB163" s="6">
        <v>3</v>
      </c>
      <c r="AC163" s="6" t="s">
        <v>16</v>
      </c>
      <c r="AE163" s="6">
        <v>96</v>
      </c>
      <c r="AF163" s="6">
        <v>31</v>
      </c>
      <c r="AG163" s="6">
        <v>9</v>
      </c>
      <c r="AH163" s="6">
        <v>19</v>
      </c>
      <c r="AI163">
        <v>1787</v>
      </c>
      <c r="AJ163" s="7">
        <v>2.4259259259259258E-2</v>
      </c>
      <c r="AK163" s="8" t="s">
        <v>636</v>
      </c>
      <c r="AL163" s="8" t="s">
        <v>1044</v>
      </c>
      <c r="AM163" s="6" t="s">
        <v>66</v>
      </c>
      <c r="AN163" s="6" t="s">
        <v>1011</v>
      </c>
      <c r="AO163" s="6">
        <v>3</v>
      </c>
      <c r="AP163" s="6" t="s">
        <v>16</v>
      </c>
      <c r="AR163" s="6">
        <v>73</v>
      </c>
      <c r="AS163" s="6">
        <v>22</v>
      </c>
      <c r="AT163" s="6">
        <v>8</v>
      </c>
      <c r="AU163" s="6">
        <v>13</v>
      </c>
      <c r="AV163" s="6">
        <v>1787</v>
      </c>
      <c r="AW163" s="7">
        <v>2.78125E-2</v>
      </c>
      <c r="AX163" s="8" t="s">
        <v>636</v>
      </c>
      <c r="AY163" s="8" t="s">
        <v>1044</v>
      </c>
      <c r="AZ163" s="6" t="s">
        <v>66</v>
      </c>
      <c r="BA163" s="6" t="s">
        <v>1011</v>
      </c>
      <c r="BB163" s="6">
        <v>3</v>
      </c>
      <c r="BC163" s="6" t="s">
        <v>16</v>
      </c>
      <c r="BE163" s="6">
        <v>36</v>
      </c>
      <c r="BF163" s="6">
        <v>33</v>
      </c>
      <c r="BG163" s="6">
        <v>10</v>
      </c>
      <c r="BH163" s="6">
        <v>22</v>
      </c>
      <c r="BI163" s="6">
        <v>1787</v>
      </c>
      <c r="BJ163" s="7">
        <v>2.9224537037037038E-2</v>
      </c>
      <c r="BK163" s="8" t="s">
        <v>636</v>
      </c>
      <c r="BL163" s="8" t="s">
        <v>1044</v>
      </c>
      <c r="BM163" s="6" t="s">
        <v>66</v>
      </c>
      <c r="BN163" s="6" t="s">
        <v>1011</v>
      </c>
      <c r="BO163" s="6">
        <v>3</v>
      </c>
      <c r="BP163" s="6" t="s">
        <v>16</v>
      </c>
    </row>
    <row r="164" spans="1:68" x14ac:dyDescent="0.3">
      <c r="A164">
        <v>26</v>
      </c>
      <c r="B164">
        <v>8</v>
      </c>
      <c r="C164" s="8" t="s">
        <v>1067</v>
      </c>
      <c r="D164" s="8" t="s">
        <v>1068</v>
      </c>
      <c r="E164" s="6" t="s">
        <v>66</v>
      </c>
      <c r="F164" s="6" t="s">
        <v>1027</v>
      </c>
      <c r="G164" s="6">
        <f t="shared" si="28"/>
        <v>47</v>
      </c>
      <c r="H164" s="6">
        <f t="shared" si="29"/>
        <v>46</v>
      </c>
      <c r="I164" s="6">
        <f t="shared" si="30"/>
        <v>40</v>
      </c>
      <c r="J164" s="6">
        <f t="shared" si="31"/>
        <v>46</v>
      </c>
      <c r="K164" s="28">
        <f t="shared" si="32"/>
        <v>179</v>
      </c>
      <c r="L164" s="6">
        <f t="shared" si="33"/>
        <v>12</v>
      </c>
      <c r="M164" s="6">
        <f t="shared" si="34"/>
        <v>11</v>
      </c>
      <c r="N164" s="6">
        <f t="shared" si="35"/>
        <v>11</v>
      </c>
      <c r="O164" s="6">
        <f t="shared" si="36"/>
        <v>13</v>
      </c>
      <c r="P164" s="28">
        <f t="shared" si="37"/>
        <v>47</v>
      </c>
      <c r="Q164" s="6"/>
      <c r="R164" s="6">
        <v>51</v>
      </c>
      <c r="S164" s="6">
        <v>47</v>
      </c>
      <c r="T164" s="6">
        <v>12</v>
      </c>
      <c r="U164" s="6">
        <v>25</v>
      </c>
      <c r="V164" s="10">
        <v>2026</v>
      </c>
      <c r="W164" s="7">
        <v>3.0254629629629631E-2</v>
      </c>
      <c r="X164" s="8" t="s">
        <v>1067</v>
      </c>
      <c r="Y164" s="8" t="s">
        <v>1068</v>
      </c>
      <c r="Z164" s="6" t="s">
        <v>66</v>
      </c>
      <c r="AA164" s="6" t="s">
        <v>1027</v>
      </c>
      <c r="AB164" s="6">
        <v>3</v>
      </c>
      <c r="AC164" s="6" t="s">
        <v>16</v>
      </c>
      <c r="AE164" s="6">
        <v>134</v>
      </c>
      <c r="AF164" s="6">
        <v>46</v>
      </c>
      <c r="AG164" s="6">
        <v>11</v>
      </c>
      <c r="AH164" s="6">
        <v>29</v>
      </c>
      <c r="AI164">
        <v>2026</v>
      </c>
      <c r="AJ164" s="7">
        <v>2.5219907407407406E-2</v>
      </c>
      <c r="AK164" s="8" t="s">
        <v>1067</v>
      </c>
      <c r="AL164" s="8" t="s">
        <v>1068</v>
      </c>
      <c r="AM164" s="6" t="s">
        <v>66</v>
      </c>
      <c r="AN164" s="6" t="s">
        <v>1027</v>
      </c>
      <c r="AO164" s="6">
        <v>3</v>
      </c>
      <c r="AP164" s="6" t="s">
        <v>16</v>
      </c>
      <c r="AR164" s="6">
        <v>126</v>
      </c>
      <c r="AS164" s="6">
        <v>40</v>
      </c>
      <c r="AT164" s="6">
        <v>11</v>
      </c>
      <c r="AU164" s="6">
        <v>24</v>
      </c>
      <c r="AV164" s="6">
        <v>2026</v>
      </c>
      <c r="AW164" s="7">
        <v>3.0115740740740742E-2</v>
      </c>
      <c r="AX164" s="8" t="s">
        <v>1067</v>
      </c>
      <c r="AY164" s="8" t="s">
        <v>1068</v>
      </c>
      <c r="AZ164" s="6" t="s">
        <v>66</v>
      </c>
      <c r="BA164" s="6" t="s">
        <v>1027</v>
      </c>
      <c r="BB164" s="6">
        <v>3</v>
      </c>
      <c r="BC164" s="6" t="s">
        <v>16</v>
      </c>
      <c r="BE164" s="6">
        <v>50</v>
      </c>
      <c r="BF164" s="6">
        <v>46</v>
      </c>
      <c r="BG164" s="6">
        <v>13</v>
      </c>
      <c r="BH164" s="6">
        <v>30</v>
      </c>
      <c r="BI164" s="6">
        <v>2026</v>
      </c>
      <c r="BJ164" s="7">
        <v>3.0231481481481481E-2</v>
      </c>
      <c r="BK164" s="8" t="s">
        <v>1067</v>
      </c>
      <c r="BL164" s="8" t="s">
        <v>1068</v>
      </c>
      <c r="BM164" s="6" t="s">
        <v>66</v>
      </c>
      <c r="BN164" s="6" t="s">
        <v>1027</v>
      </c>
      <c r="BO164" s="6">
        <v>3</v>
      </c>
      <c r="BP164" s="6" t="s">
        <v>16</v>
      </c>
    </row>
    <row r="165" spans="1:68" x14ac:dyDescent="0.3">
      <c r="A165">
        <v>22</v>
      </c>
      <c r="B165">
        <v>9</v>
      </c>
      <c r="C165" s="8" t="s">
        <v>230</v>
      </c>
      <c r="D165" s="8" t="s">
        <v>1023</v>
      </c>
      <c r="E165" s="6" t="s">
        <v>66</v>
      </c>
      <c r="F165" s="6" t="s">
        <v>1006</v>
      </c>
      <c r="G165" s="6">
        <f t="shared" si="28"/>
        <v>9</v>
      </c>
      <c r="H165" s="6">
        <f t="shared" si="29"/>
        <v>6</v>
      </c>
      <c r="I165" s="29">
        <f t="shared" si="30"/>
        <v>141</v>
      </c>
      <c r="J165" s="6">
        <f t="shared" si="31"/>
        <v>7</v>
      </c>
      <c r="K165" s="28">
        <f t="shared" si="32"/>
        <v>163</v>
      </c>
      <c r="L165" s="6">
        <f t="shared" si="33"/>
        <v>2</v>
      </c>
      <c r="M165" s="6">
        <f t="shared" si="34"/>
        <v>2</v>
      </c>
      <c r="N165" s="29">
        <f t="shared" si="35"/>
        <v>43</v>
      </c>
      <c r="O165" s="6">
        <f t="shared" si="36"/>
        <v>1</v>
      </c>
      <c r="P165" s="28">
        <f t="shared" si="37"/>
        <v>48</v>
      </c>
      <c r="Q165" s="6"/>
      <c r="R165" s="6">
        <v>10</v>
      </c>
      <c r="S165" s="6">
        <v>9</v>
      </c>
      <c r="T165" s="6">
        <v>2</v>
      </c>
      <c r="U165" s="6">
        <v>3</v>
      </c>
      <c r="V165" s="10">
        <v>1522</v>
      </c>
      <c r="W165" s="7">
        <v>2.6782407407407408E-2</v>
      </c>
      <c r="X165" s="8" t="s">
        <v>230</v>
      </c>
      <c r="Y165" s="8" t="s">
        <v>1023</v>
      </c>
      <c r="Z165" s="6" t="s">
        <v>66</v>
      </c>
      <c r="AA165" s="6" t="s">
        <v>1006</v>
      </c>
      <c r="AB165" s="6">
        <v>3</v>
      </c>
      <c r="AC165" s="6" t="s">
        <v>16</v>
      </c>
      <c r="AE165" s="6">
        <v>27</v>
      </c>
      <c r="AF165" s="6">
        <v>6</v>
      </c>
      <c r="AG165" s="6">
        <v>2</v>
      </c>
      <c r="AH165" s="6">
        <v>2</v>
      </c>
      <c r="AI165">
        <v>1522</v>
      </c>
      <c r="AJ165" s="7">
        <v>2.2141203703703705E-2</v>
      </c>
      <c r="AK165" s="8" t="s">
        <v>230</v>
      </c>
      <c r="AL165" s="8" t="s">
        <v>1023</v>
      </c>
      <c r="AM165" s="6" t="s">
        <v>66</v>
      </c>
      <c r="AN165" s="6" t="s">
        <v>1006</v>
      </c>
      <c r="AO165" s="6">
        <v>3</v>
      </c>
      <c r="AP165" s="6" t="s">
        <v>16</v>
      </c>
      <c r="AR165" s="6"/>
      <c r="AS165" s="29">
        <f>AS$270</f>
        <v>141</v>
      </c>
      <c r="AT165" s="29">
        <f>AT$272</f>
        <v>43</v>
      </c>
      <c r="AU165" s="6"/>
      <c r="AV165" s="6"/>
      <c r="AW165" s="9"/>
      <c r="AX165" s="8"/>
      <c r="AY165" s="8"/>
      <c r="AZ165" s="6"/>
      <c r="BA165" s="6"/>
      <c r="BB165" s="6"/>
      <c r="BC165" s="6"/>
      <c r="BE165" s="6">
        <v>7</v>
      </c>
      <c r="BF165" s="6">
        <v>7</v>
      </c>
      <c r="BG165" s="6">
        <v>1</v>
      </c>
      <c r="BH165" s="6">
        <v>2</v>
      </c>
      <c r="BI165" s="6">
        <v>1522</v>
      </c>
      <c r="BJ165" s="7">
        <v>2.6168981481481484E-2</v>
      </c>
      <c r="BK165" s="8" t="s">
        <v>230</v>
      </c>
      <c r="BL165" s="8" t="s">
        <v>1023</v>
      </c>
      <c r="BM165" s="6" t="s">
        <v>66</v>
      </c>
      <c r="BN165" s="6" t="s">
        <v>1006</v>
      </c>
      <c r="BO165" s="6">
        <v>3</v>
      </c>
      <c r="BP165" s="6" t="s">
        <v>16</v>
      </c>
    </row>
    <row r="166" spans="1:68" x14ac:dyDescent="0.3">
      <c r="A166">
        <v>45</v>
      </c>
      <c r="B166">
        <v>10</v>
      </c>
      <c r="C166" s="8" t="s">
        <v>1077</v>
      </c>
      <c r="D166" s="8" t="s">
        <v>1078</v>
      </c>
      <c r="E166" s="6" t="s">
        <v>66</v>
      </c>
      <c r="F166" s="6" t="s">
        <v>1014</v>
      </c>
      <c r="G166" s="6">
        <f t="shared" si="28"/>
        <v>54</v>
      </c>
      <c r="H166" s="6">
        <f t="shared" si="29"/>
        <v>54</v>
      </c>
      <c r="I166" s="29">
        <f t="shared" si="30"/>
        <v>141</v>
      </c>
      <c r="J166" s="6">
        <f t="shared" si="31"/>
        <v>41</v>
      </c>
      <c r="K166" s="28">
        <f t="shared" si="32"/>
        <v>290</v>
      </c>
      <c r="L166" s="6">
        <f t="shared" si="33"/>
        <v>13</v>
      </c>
      <c r="M166" s="6">
        <f t="shared" si="34"/>
        <v>12</v>
      </c>
      <c r="N166" s="29">
        <f t="shared" si="35"/>
        <v>43</v>
      </c>
      <c r="O166" s="6">
        <f t="shared" si="36"/>
        <v>11</v>
      </c>
      <c r="P166" s="28">
        <f t="shared" si="37"/>
        <v>79</v>
      </c>
      <c r="Q166" s="6"/>
      <c r="R166" s="6">
        <v>60</v>
      </c>
      <c r="S166" s="6">
        <v>54</v>
      </c>
      <c r="T166" s="6">
        <v>13</v>
      </c>
      <c r="U166" s="6">
        <v>31</v>
      </c>
      <c r="V166" s="10">
        <v>1560</v>
      </c>
      <c r="W166" s="7">
        <v>3.0821759259259261E-2</v>
      </c>
      <c r="X166" s="8" t="s">
        <v>1077</v>
      </c>
      <c r="Y166" s="8" t="s">
        <v>1078</v>
      </c>
      <c r="Z166" s="6" t="s">
        <v>66</v>
      </c>
      <c r="AA166" s="6" t="s">
        <v>1014</v>
      </c>
      <c r="AB166" s="6">
        <v>3</v>
      </c>
      <c r="AC166" s="6" t="s">
        <v>16</v>
      </c>
      <c r="AE166" s="6">
        <v>156</v>
      </c>
      <c r="AF166" s="6">
        <v>54</v>
      </c>
      <c r="AG166" s="6">
        <v>12</v>
      </c>
      <c r="AH166" s="6">
        <v>35</v>
      </c>
      <c r="AI166">
        <v>1560</v>
      </c>
      <c r="AJ166" s="7">
        <v>2.5868055555555554E-2</v>
      </c>
      <c r="AK166" s="8" t="s">
        <v>1077</v>
      </c>
      <c r="AL166" s="8" t="s">
        <v>1078</v>
      </c>
      <c r="AM166" s="6" t="s">
        <v>66</v>
      </c>
      <c r="AN166" s="6" t="s">
        <v>1014</v>
      </c>
      <c r="AO166" s="6">
        <v>3</v>
      </c>
      <c r="AP166" s="6" t="s">
        <v>16</v>
      </c>
      <c r="AR166" s="6"/>
      <c r="AS166" s="29">
        <f>AS$270</f>
        <v>141</v>
      </c>
      <c r="AT166" s="29">
        <f>AT$272</f>
        <v>43</v>
      </c>
      <c r="AU166" s="6"/>
      <c r="AV166" s="6"/>
      <c r="AW166" s="7"/>
      <c r="AX166" s="8"/>
      <c r="AY166" s="8"/>
      <c r="AZ166" s="6"/>
      <c r="BA166" s="6"/>
      <c r="BB166" s="6"/>
      <c r="BC166" s="6"/>
      <c r="BE166" s="6">
        <v>45</v>
      </c>
      <c r="BF166" s="6">
        <v>41</v>
      </c>
      <c r="BG166" s="6">
        <v>11</v>
      </c>
      <c r="BH166" s="6">
        <v>26</v>
      </c>
      <c r="BI166" s="6">
        <v>1560</v>
      </c>
      <c r="BJ166" s="7">
        <v>2.9988425925925925E-2</v>
      </c>
      <c r="BK166" s="8" t="s">
        <v>1077</v>
      </c>
      <c r="BL166" s="8" t="s">
        <v>1078</v>
      </c>
      <c r="BM166" s="6" t="s">
        <v>66</v>
      </c>
      <c r="BN166" s="6" t="s">
        <v>1014</v>
      </c>
      <c r="BO166" s="6">
        <v>3</v>
      </c>
      <c r="BP166" s="6" t="s">
        <v>16</v>
      </c>
    </row>
    <row r="167" spans="1:68" x14ac:dyDescent="0.3">
      <c r="A167">
        <v>36</v>
      </c>
      <c r="B167">
        <v>11</v>
      </c>
      <c r="C167" s="8" t="s">
        <v>121</v>
      </c>
      <c r="D167" s="8" t="s">
        <v>1485</v>
      </c>
      <c r="E167" s="6" t="s">
        <v>66</v>
      </c>
      <c r="F167" s="6" t="s">
        <v>1193</v>
      </c>
      <c r="G167" s="29">
        <f t="shared" si="28"/>
        <v>194</v>
      </c>
      <c r="H167" s="6">
        <f t="shared" si="29"/>
        <v>17</v>
      </c>
      <c r="I167" s="6">
        <f t="shared" si="30"/>
        <v>20</v>
      </c>
      <c r="J167" s="6">
        <f t="shared" si="31"/>
        <v>23</v>
      </c>
      <c r="K167" s="28">
        <f t="shared" si="32"/>
        <v>254</v>
      </c>
      <c r="L167" s="29">
        <f t="shared" si="33"/>
        <v>64</v>
      </c>
      <c r="M167" s="6">
        <f t="shared" si="34"/>
        <v>6</v>
      </c>
      <c r="N167" s="6">
        <f t="shared" si="35"/>
        <v>7</v>
      </c>
      <c r="O167" s="6">
        <f t="shared" si="36"/>
        <v>7</v>
      </c>
      <c r="P167" s="28">
        <f t="shared" si="37"/>
        <v>84</v>
      </c>
      <c r="Q167" s="6"/>
      <c r="R167" s="6"/>
      <c r="S167" s="29">
        <f>S$270</f>
        <v>194</v>
      </c>
      <c r="T167" s="29">
        <f>T$272</f>
        <v>64</v>
      </c>
      <c r="U167" s="6"/>
      <c r="V167" s="10"/>
      <c r="W167" s="9"/>
      <c r="X167" s="8"/>
      <c r="Y167" s="8"/>
      <c r="Z167" s="6"/>
      <c r="AA167" s="6"/>
      <c r="AB167" s="6"/>
      <c r="AC167" s="6"/>
      <c r="AE167" s="6">
        <v>58</v>
      </c>
      <c r="AF167" s="6">
        <v>17</v>
      </c>
      <c r="AG167" s="6">
        <v>6</v>
      </c>
      <c r="AH167" s="6">
        <v>10</v>
      </c>
      <c r="AI167">
        <v>1954</v>
      </c>
      <c r="AJ167" s="7">
        <v>2.3275462962962963E-2</v>
      </c>
      <c r="AK167" s="8" t="s">
        <v>121</v>
      </c>
      <c r="AL167" s="8" t="s">
        <v>1485</v>
      </c>
      <c r="AM167" s="6" t="s">
        <v>66</v>
      </c>
      <c r="AN167" s="6" t="s">
        <v>1193</v>
      </c>
      <c r="AO167" s="6">
        <v>3</v>
      </c>
      <c r="AP167" s="6" t="s">
        <v>16</v>
      </c>
      <c r="AR167" s="6">
        <v>67</v>
      </c>
      <c r="AS167" s="6">
        <v>20</v>
      </c>
      <c r="AT167" s="6">
        <v>7</v>
      </c>
      <c r="AU167" s="6">
        <v>12</v>
      </c>
      <c r="AV167" s="6">
        <v>1954</v>
      </c>
      <c r="AW167" s="7">
        <v>2.7650462962962963E-2</v>
      </c>
      <c r="AX167" s="8" t="s">
        <v>121</v>
      </c>
      <c r="AY167" s="8" t="s">
        <v>1485</v>
      </c>
      <c r="AZ167" s="6" t="s">
        <v>66</v>
      </c>
      <c r="BA167" s="6" t="s">
        <v>1193</v>
      </c>
      <c r="BB167" s="6">
        <v>3</v>
      </c>
      <c r="BC167" s="6" t="s">
        <v>16</v>
      </c>
      <c r="BE167" s="6">
        <v>24</v>
      </c>
      <c r="BF167" s="6">
        <v>23</v>
      </c>
      <c r="BG167" s="6">
        <v>7</v>
      </c>
      <c r="BH167" s="6">
        <v>14</v>
      </c>
      <c r="BI167" s="6">
        <v>1954</v>
      </c>
      <c r="BJ167" s="7">
        <v>2.7997685185185184E-2</v>
      </c>
      <c r="BK167" s="8" t="s">
        <v>121</v>
      </c>
      <c r="BL167" s="8" t="s">
        <v>1485</v>
      </c>
      <c r="BM167" s="6" t="s">
        <v>66</v>
      </c>
      <c r="BN167" s="6" t="s">
        <v>1193</v>
      </c>
      <c r="BO167" s="6">
        <v>3</v>
      </c>
      <c r="BP167" s="6" t="s">
        <v>16</v>
      </c>
    </row>
    <row r="168" spans="1:68" x14ac:dyDescent="0.3">
      <c r="A168">
        <v>52</v>
      </c>
      <c r="B168">
        <v>12</v>
      </c>
      <c r="C168" s="8" t="s">
        <v>170</v>
      </c>
      <c r="D168" s="8" t="s">
        <v>1081</v>
      </c>
      <c r="E168" s="6" t="s">
        <v>66</v>
      </c>
      <c r="F168" s="6" t="s">
        <v>1018</v>
      </c>
      <c r="G168" s="6">
        <f t="shared" si="28"/>
        <v>57</v>
      </c>
      <c r="H168" s="6">
        <f t="shared" si="29"/>
        <v>56</v>
      </c>
      <c r="I168" s="6">
        <f t="shared" si="30"/>
        <v>43</v>
      </c>
      <c r="J168" s="29">
        <f t="shared" si="31"/>
        <v>163</v>
      </c>
      <c r="K168" s="28">
        <f t="shared" si="32"/>
        <v>319</v>
      </c>
      <c r="L168" s="6">
        <f t="shared" si="33"/>
        <v>15</v>
      </c>
      <c r="M168" s="6">
        <f t="shared" si="34"/>
        <v>13</v>
      </c>
      <c r="N168" s="6">
        <f t="shared" si="35"/>
        <v>12</v>
      </c>
      <c r="O168" s="29">
        <f t="shared" si="36"/>
        <v>48</v>
      </c>
      <c r="P168" s="28">
        <f t="shared" si="37"/>
        <v>88</v>
      </c>
      <c r="Q168" s="6"/>
      <c r="R168" s="6">
        <v>64</v>
      </c>
      <c r="S168" s="6">
        <v>57</v>
      </c>
      <c r="T168" s="6">
        <v>15</v>
      </c>
      <c r="U168" s="6">
        <v>34</v>
      </c>
      <c r="V168" s="10">
        <v>1930</v>
      </c>
      <c r="W168" s="7">
        <v>3.0960648148148147E-2</v>
      </c>
      <c r="X168" s="8" t="s">
        <v>170</v>
      </c>
      <c r="Y168" s="8" t="s">
        <v>1081</v>
      </c>
      <c r="Z168" s="6" t="s">
        <v>66</v>
      </c>
      <c r="AA168" s="6" t="s">
        <v>1018</v>
      </c>
      <c r="AB168" s="6">
        <v>3</v>
      </c>
      <c r="AC168" s="6" t="s">
        <v>16</v>
      </c>
      <c r="AE168" s="6">
        <v>161</v>
      </c>
      <c r="AF168" s="6">
        <v>56</v>
      </c>
      <c r="AG168" s="6">
        <v>13</v>
      </c>
      <c r="AH168" s="6">
        <v>36</v>
      </c>
      <c r="AI168">
        <v>1930</v>
      </c>
      <c r="AJ168" s="7">
        <v>2.6030092592592594E-2</v>
      </c>
      <c r="AK168" s="8" t="s">
        <v>170</v>
      </c>
      <c r="AL168" s="8" t="s">
        <v>1081</v>
      </c>
      <c r="AM168" s="6" t="s">
        <v>66</v>
      </c>
      <c r="AN168" s="6" t="s">
        <v>1018</v>
      </c>
      <c r="AO168" s="6">
        <v>3</v>
      </c>
      <c r="AP168" s="6" t="s">
        <v>16</v>
      </c>
      <c r="AR168" s="6">
        <v>134</v>
      </c>
      <c r="AS168" s="6">
        <v>43</v>
      </c>
      <c r="AT168" s="6">
        <v>12</v>
      </c>
      <c r="AU168" s="6">
        <v>26</v>
      </c>
      <c r="AV168" s="6">
        <v>1930</v>
      </c>
      <c r="AW168" s="7">
        <v>3.0393518518518518E-2</v>
      </c>
      <c r="AX168" s="8" t="s">
        <v>170</v>
      </c>
      <c r="AY168" s="8" t="s">
        <v>1081</v>
      </c>
      <c r="AZ168" s="6" t="s">
        <v>66</v>
      </c>
      <c r="BA168" s="6" t="s">
        <v>1018</v>
      </c>
      <c r="BB168" s="6">
        <v>3</v>
      </c>
      <c r="BC168" s="6" t="s">
        <v>16</v>
      </c>
      <c r="BE168" s="6"/>
      <c r="BF168" s="29">
        <f>BF$270</f>
        <v>163</v>
      </c>
      <c r="BG168" s="29">
        <f>BG$272</f>
        <v>48</v>
      </c>
      <c r="BH168" s="6"/>
      <c r="BI168" s="6"/>
      <c r="BJ168" s="7"/>
      <c r="BK168" s="8"/>
      <c r="BL168" s="8"/>
      <c r="BM168" s="6"/>
      <c r="BN168" s="6"/>
      <c r="BO168" s="6"/>
      <c r="BP168" s="6"/>
    </row>
    <row r="169" spans="1:68" x14ac:dyDescent="0.3">
      <c r="A169">
        <v>54</v>
      </c>
      <c r="B169">
        <v>13</v>
      </c>
      <c r="C169" s="8" t="s">
        <v>61</v>
      </c>
      <c r="D169" s="8" t="s">
        <v>1082</v>
      </c>
      <c r="E169" s="6" t="s">
        <v>66</v>
      </c>
      <c r="F169" s="6" t="s">
        <v>1027</v>
      </c>
      <c r="G169" s="6">
        <f t="shared" si="28"/>
        <v>58</v>
      </c>
      <c r="H169" s="6">
        <f t="shared" si="29"/>
        <v>70</v>
      </c>
      <c r="I169" s="29">
        <f t="shared" si="30"/>
        <v>141</v>
      </c>
      <c r="J169" s="6">
        <f t="shared" si="31"/>
        <v>59</v>
      </c>
      <c r="K169" s="28">
        <f t="shared" si="32"/>
        <v>328</v>
      </c>
      <c r="L169" s="6">
        <f t="shared" ref="L169:L200" si="42">T169</f>
        <v>16</v>
      </c>
      <c r="M169" s="6">
        <f t="shared" ref="M169:M200" si="43">AG169</f>
        <v>16</v>
      </c>
      <c r="N169" s="29">
        <f t="shared" ref="N169:N200" si="44">AT169</f>
        <v>43</v>
      </c>
      <c r="O169" s="6">
        <f t="shared" ref="O169:O200" si="45">BG169</f>
        <v>15</v>
      </c>
      <c r="P169" s="28">
        <f t="shared" ref="P169:P200" si="46">SUM(L169:O169)</f>
        <v>90</v>
      </c>
      <c r="Q169" s="6"/>
      <c r="R169" s="6">
        <v>66</v>
      </c>
      <c r="S169" s="6">
        <v>58</v>
      </c>
      <c r="T169" s="6">
        <v>16</v>
      </c>
      <c r="U169" s="6">
        <v>35</v>
      </c>
      <c r="V169" s="10">
        <v>2031</v>
      </c>
      <c r="W169" s="7">
        <v>3.1064814814814816E-2</v>
      </c>
      <c r="X169" s="8" t="s">
        <v>61</v>
      </c>
      <c r="Y169" s="8" t="s">
        <v>1082</v>
      </c>
      <c r="Z169" s="6" t="s">
        <v>66</v>
      </c>
      <c r="AA169" s="6" t="s">
        <v>1027</v>
      </c>
      <c r="AB169" s="6">
        <v>3</v>
      </c>
      <c r="AC169" s="6" t="s">
        <v>16</v>
      </c>
      <c r="AE169" s="6">
        <v>192</v>
      </c>
      <c r="AF169" s="6">
        <v>70</v>
      </c>
      <c r="AG169" s="6">
        <v>16</v>
      </c>
      <c r="AH169" s="6">
        <v>46</v>
      </c>
      <c r="AI169">
        <v>2031</v>
      </c>
      <c r="AJ169" s="7">
        <v>2.6597222222222223E-2</v>
      </c>
      <c r="AK169" s="8" t="s">
        <v>61</v>
      </c>
      <c r="AL169" s="8" t="s">
        <v>1082</v>
      </c>
      <c r="AM169" s="6" t="s">
        <v>66</v>
      </c>
      <c r="AN169" s="6" t="s">
        <v>1027</v>
      </c>
      <c r="AO169" s="6">
        <v>3</v>
      </c>
      <c r="AP169" s="6" t="s">
        <v>16</v>
      </c>
      <c r="AR169" s="6"/>
      <c r="AS169" s="29">
        <f>AS$270</f>
        <v>141</v>
      </c>
      <c r="AT169" s="29">
        <f>AT$272</f>
        <v>43</v>
      </c>
      <c r="AU169" s="6"/>
      <c r="AV169" s="6"/>
      <c r="AW169" s="7"/>
      <c r="AX169" s="8"/>
      <c r="AY169" s="8"/>
      <c r="AZ169" s="6"/>
      <c r="BA169" s="6"/>
      <c r="BB169" s="6"/>
      <c r="BC169" s="6"/>
      <c r="BE169" s="6">
        <v>64</v>
      </c>
      <c r="BF169" s="6">
        <v>59</v>
      </c>
      <c r="BG169" s="6">
        <v>15</v>
      </c>
      <c r="BH169" s="6">
        <v>37</v>
      </c>
      <c r="BI169" s="6">
        <v>2031</v>
      </c>
      <c r="BJ169" s="7">
        <v>3.1354166666666669E-2</v>
      </c>
      <c r="BK169" s="8" t="s">
        <v>61</v>
      </c>
      <c r="BL169" s="8" t="s">
        <v>1082</v>
      </c>
      <c r="BM169" s="6" t="s">
        <v>66</v>
      </c>
      <c r="BN169" s="6" t="s">
        <v>1027</v>
      </c>
      <c r="BO169" s="6">
        <v>3</v>
      </c>
      <c r="BP169" s="6" t="s">
        <v>16</v>
      </c>
    </row>
    <row r="170" spans="1:68" x14ac:dyDescent="0.3">
      <c r="A170">
        <v>61</v>
      </c>
      <c r="B170">
        <v>14</v>
      </c>
      <c r="C170" s="8" t="s">
        <v>104</v>
      </c>
      <c r="D170" s="8" t="s">
        <v>1112</v>
      </c>
      <c r="E170" s="6" t="s">
        <v>66</v>
      </c>
      <c r="F170" s="6" t="s">
        <v>1113</v>
      </c>
      <c r="G170" s="6">
        <f t="shared" si="28"/>
        <v>95</v>
      </c>
      <c r="H170" s="6">
        <f t="shared" si="29"/>
        <v>97</v>
      </c>
      <c r="I170" s="6">
        <f t="shared" si="30"/>
        <v>69</v>
      </c>
      <c r="J170" s="6">
        <f t="shared" si="31"/>
        <v>89</v>
      </c>
      <c r="K170" s="28">
        <f t="shared" si="32"/>
        <v>350</v>
      </c>
      <c r="L170" s="6">
        <f t="shared" si="42"/>
        <v>27</v>
      </c>
      <c r="M170" s="6">
        <f t="shared" si="43"/>
        <v>25</v>
      </c>
      <c r="N170" s="6">
        <f t="shared" si="44"/>
        <v>18</v>
      </c>
      <c r="O170" s="6">
        <f t="shared" si="45"/>
        <v>22</v>
      </c>
      <c r="P170" s="28">
        <f t="shared" si="46"/>
        <v>92</v>
      </c>
      <c r="Q170" s="6"/>
      <c r="R170" s="6">
        <v>116</v>
      </c>
      <c r="S170" s="6">
        <v>95</v>
      </c>
      <c r="T170" s="6">
        <v>27</v>
      </c>
      <c r="U170" s="6">
        <v>62</v>
      </c>
      <c r="V170" s="10">
        <v>1901</v>
      </c>
      <c r="W170" s="7">
        <v>3.290509259259259E-2</v>
      </c>
      <c r="X170" s="8" t="s">
        <v>104</v>
      </c>
      <c r="Y170" s="8" t="s">
        <v>1112</v>
      </c>
      <c r="Z170" s="6" t="s">
        <v>66</v>
      </c>
      <c r="AA170" s="6" t="s">
        <v>1113</v>
      </c>
      <c r="AB170" s="6">
        <v>3</v>
      </c>
      <c r="AC170" s="6" t="s">
        <v>16</v>
      </c>
      <c r="AE170" s="6">
        <v>290</v>
      </c>
      <c r="AF170" s="6">
        <v>97</v>
      </c>
      <c r="AG170" s="6">
        <v>25</v>
      </c>
      <c r="AH170" s="6">
        <v>67</v>
      </c>
      <c r="AI170">
        <v>1901</v>
      </c>
      <c r="AJ170" s="7">
        <v>2.9016203703703704E-2</v>
      </c>
      <c r="AK170" s="8" t="s">
        <v>104</v>
      </c>
      <c r="AL170" s="8" t="s">
        <v>1112</v>
      </c>
      <c r="AM170" s="6" t="s">
        <v>66</v>
      </c>
      <c r="AN170" s="6" t="s">
        <v>1113</v>
      </c>
      <c r="AO170" s="6">
        <v>3</v>
      </c>
      <c r="AP170" s="6" t="s">
        <v>16</v>
      </c>
      <c r="AR170" s="6">
        <v>212</v>
      </c>
      <c r="AS170" s="6">
        <v>69</v>
      </c>
      <c r="AT170" s="6">
        <v>18</v>
      </c>
      <c r="AU170" s="6">
        <v>46</v>
      </c>
      <c r="AV170" s="6">
        <v>1901</v>
      </c>
      <c r="AW170" s="7">
        <v>3.2939814814814818E-2</v>
      </c>
      <c r="AX170" s="8" t="s">
        <v>104</v>
      </c>
      <c r="AY170" s="8" t="s">
        <v>1112</v>
      </c>
      <c r="AZ170" s="6" t="s">
        <v>66</v>
      </c>
      <c r="BA170" s="6" t="s">
        <v>1113</v>
      </c>
      <c r="BB170" s="6">
        <v>3</v>
      </c>
      <c r="BC170" s="6" t="s">
        <v>16</v>
      </c>
      <c r="BE170" s="6">
        <v>104</v>
      </c>
      <c r="BF170" s="6">
        <v>89</v>
      </c>
      <c r="BG170" s="6">
        <v>22</v>
      </c>
      <c r="BH170" s="6">
        <v>59</v>
      </c>
      <c r="BI170" s="6">
        <v>1901</v>
      </c>
      <c r="BJ170" s="7">
        <v>3.363425925925926E-2</v>
      </c>
      <c r="BK170" s="8" t="s">
        <v>104</v>
      </c>
      <c r="BL170" s="8" t="s">
        <v>1112</v>
      </c>
      <c r="BM170" s="6" t="s">
        <v>66</v>
      </c>
      <c r="BN170" s="6" t="s">
        <v>1113</v>
      </c>
      <c r="BO170" s="6">
        <v>3</v>
      </c>
      <c r="BP170" s="6" t="s">
        <v>16</v>
      </c>
    </row>
    <row r="171" spans="1:68" x14ac:dyDescent="0.3">
      <c r="A171">
        <v>68</v>
      </c>
      <c r="B171">
        <v>15</v>
      </c>
      <c r="C171" s="8" t="s">
        <v>1123</v>
      </c>
      <c r="D171" s="8" t="s">
        <v>1124</v>
      </c>
      <c r="E171" s="6" t="s">
        <v>66</v>
      </c>
      <c r="F171" s="6" t="s">
        <v>1006</v>
      </c>
      <c r="G171" s="6">
        <f t="shared" si="28"/>
        <v>104</v>
      </c>
      <c r="H171" s="6">
        <f t="shared" si="29"/>
        <v>94</v>
      </c>
      <c r="I171" s="6">
        <f t="shared" si="30"/>
        <v>75</v>
      </c>
      <c r="J171" s="6">
        <f t="shared" si="31"/>
        <v>91</v>
      </c>
      <c r="K171" s="28">
        <f t="shared" si="32"/>
        <v>364</v>
      </c>
      <c r="L171" s="6">
        <f t="shared" si="42"/>
        <v>30</v>
      </c>
      <c r="M171" s="6">
        <f t="shared" si="43"/>
        <v>23</v>
      </c>
      <c r="N171" s="6">
        <f t="shared" si="44"/>
        <v>19</v>
      </c>
      <c r="O171" s="6">
        <f t="shared" si="45"/>
        <v>23</v>
      </c>
      <c r="P171" s="28">
        <f t="shared" si="46"/>
        <v>95</v>
      </c>
      <c r="Q171" s="6"/>
      <c r="R171" s="6">
        <v>129</v>
      </c>
      <c r="S171" s="6">
        <v>104</v>
      </c>
      <c r="T171" s="6">
        <v>30</v>
      </c>
      <c r="U171" s="6">
        <v>68</v>
      </c>
      <c r="V171" s="10">
        <v>1429</v>
      </c>
      <c r="W171" s="7">
        <v>3.3703703703703701E-2</v>
      </c>
      <c r="X171" s="8" t="s">
        <v>1123</v>
      </c>
      <c r="Y171" s="8" t="s">
        <v>1124</v>
      </c>
      <c r="Z171" s="6" t="s">
        <v>66</v>
      </c>
      <c r="AA171" s="6" t="s">
        <v>1006</v>
      </c>
      <c r="AB171" s="6">
        <v>3</v>
      </c>
      <c r="AC171" s="6" t="s">
        <v>16</v>
      </c>
      <c r="AE171" s="6">
        <v>272</v>
      </c>
      <c r="AF171" s="6">
        <v>94</v>
      </c>
      <c r="AG171" s="6">
        <v>23</v>
      </c>
      <c r="AH171" s="6">
        <v>64</v>
      </c>
      <c r="AI171">
        <v>1429</v>
      </c>
      <c r="AJ171" s="7">
        <v>2.8622685185185185E-2</v>
      </c>
      <c r="AK171" s="8" t="s">
        <v>1123</v>
      </c>
      <c r="AL171" s="8" t="s">
        <v>1124</v>
      </c>
      <c r="AM171" s="6" t="s">
        <v>66</v>
      </c>
      <c r="AN171" s="6" t="s">
        <v>1006</v>
      </c>
      <c r="AO171" s="6">
        <v>3</v>
      </c>
      <c r="AP171" s="6" t="s">
        <v>16</v>
      </c>
      <c r="AR171" s="6">
        <v>246</v>
      </c>
      <c r="AS171" s="6">
        <v>75</v>
      </c>
      <c r="AT171" s="6">
        <v>19</v>
      </c>
      <c r="AU171" s="6">
        <v>51</v>
      </c>
      <c r="AV171" s="6">
        <v>1429</v>
      </c>
      <c r="AW171" s="7">
        <v>3.408564814814815E-2</v>
      </c>
      <c r="AX171" s="8" t="s">
        <v>1123</v>
      </c>
      <c r="AY171" s="8" t="s">
        <v>1124</v>
      </c>
      <c r="AZ171" s="6" t="s">
        <v>66</v>
      </c>
      <c r="BA171" s="6" t="s">
        <v>1006</v>
      </c>
      <c r="BB171" s="6">
        <v>3</v>
      </c>
      <c r="BC171" s="6" t="s">
        <v>16</v>
      </c>
      <c r="BE171" s="6">
        <v>112</v>
      </c>
      <c r="BF171" s="6">
        <v>91</v>
      </c>
      <c r="BG171" s="6">
        <v>23</v>
      </c>
      <c r="BH171" s="6">
        <v>61</v>
      </c>
      <c r="BI171" s="6">
        <v>1429</v>
      </c>
      <c r="BJ171" s="7">
        <v>3.4189814814814819E-2</v>
      </c>
      <c r="BK171" s="8" t="s">
        <v>1123</v>
      </c>
      <c r="BL171" s="8" t="s">
        <v>1124</v>
      </c>
      <c r="BM171" s="6" t="s">
        <v>66</v>
      </c>
      <c r="BN171" s="6" t="s">
        <v>1006</v>
      </c>
      <c r="BO171" s="6">
        <v>3</v>
      </c>
      <c r="BP171" s="6" t="s">
        <v>16</v>
      </c>
    </row>
    <row r="172" spans="1:68" x14ac:dyDescent="0.3">
      <c r="A172">
        <v>49</v>
      </c>
      <c r="B172">
        <v>16</v>
      </c>
      <c r="C172" s="8" t="s">
        <v>170</v>
      </c>
      <c r="D172" s="8" t="s">
        <v>1504</v>
      </c>
      <c r="E172" s="6" t="s">
        <v>66</v>
      </c>
      <c r="F172" s="6" t="s">
        <v>1006</v>
      </c>
      <c r="G172" s="29">
        <f t="shared" si="28"/>
        <v>194</v>
      </c>
      <c r="H172" s="6">
        <f t="shared" si="29"/>
        <v>41</v>
      </c>
      <c r="I172" s="6">
        <f t="shared" si="30"/>
        <v>37</v>
      </c>
      <c r="J172" s="6">
        <f t="shared" si="31"/>
        <v>45</v>
      </c>
      <c r="K172" s="28">
        <f t="shared" si="32"/>
        <v>317</v>
      </c>
      <c r="L172" s="29">
        <f t="shared" si="42"/>
        <v>64</v>
      </c>
      <c r="M172" s="6">
        <f t="shared" si="43"/>
        <v>10</v>
      </c>
      <c r="N172" s="6">
        <f t="shared" si="44"/>
        <v>10</v>
      </c>
      <c r="O172" s="6">
        <f t="shared" si="45"/>
        <v>12</v>
      </c>
      <c r="P172" s="28">
        <f t="shared" si="46"/>
        <v>96</v>
      </c>
      <c r="Q172" s="6"/>
      <c r="R172" s="6"/>
      <c r="S172" s="29">
        <f>S$270</f>
        <v>194</v>
      </c>
      <c r="T172" s="29">
        <f>T$272</f>
        <v>64</v>
      </c>
      <c r="U172" s="6"/>
      <c r="V172" s="10"/>
      <c r="W172" s="7"/>
      <c r="X172" s="8"/>
      <c r="Y172" s="8"/>
      <c r="Z172" s="6"/>
      <c r="AA172" s="6"/>
      <c r="AB172" s="6"/>
      <c r="AC172" s="6"/>
      <c r="AE172" s="6">
        <v>121</v>
      </c>
      <c r="AF172" s="6">
        <v>41</v>
      </c>
      <c r="AG172" s="6">
        <v>10</v>
      </c>
      <c r="AH172" s="6">
        <v>24</v>
      </c>
      <c r="AI172">
        <v>1495</v>
      </c>
      <c r="AJ172" s="7">
        <v>2.480324074074074E-2</v>
      </c>
      <c r="AK172" s="8" t="s">
        <v>170</v>
      </c>
      <c r="AL172" s="8" t="s">
        <v>1504</v>
      </c>
      <c r="AM172" s="6" t="s">
        <v>66</v>
      </c>
      <c r="AN172" s="6" t="s">
        <v>1006</v>
      </c>
      <c r="AO172" s="6">
        <v>3</v>
      </c>
      <c r="AP172" s="6" t="s">
        <v>16</v>
      </c>
      <c r="AR172" s="6">
        <v>121</v>
      </c>
      <c r="AS172" s="6">
        <v>37</v>
      </c>
      <c r="AT172" s="6">
        <v>10</v>
      </c>
      <c r="AU172" s="6">
        <v>22</v>
      </c>
      <c r="AV172" s="6">
        <v>1495</v>
      </c>
      <c r="AW172" s="7">
        <v>2.9791666666666668E-2</v>
      </c>
      <c r="AX172" s="8" t="s">
        <v>170</v>
      </c>
      <c r="AY172" s="8" t="s">
        <v>1504</v>
      </c>
      <c r="AZ172" s="6" t="s">
        <v>66</v>
      </c>
      <c r="BA172" s="6" t="s">
        <v>1006</v>
      </c>
      <c r="BB172" s="6">
        <v>3</v>
      </c>
      <c r="BC172" s="6" t="s">
        <v>16</v>
      </c>
      <c r="BE172" s="6">
        <v>49</v>
      </c>
      <c r="BF172" s="6">
        <v>45</v>
      </c>
      <c r="BG172" s="6">
        <v>12</v>
      </c>
      <c r="BH172" s="6">
        <v>29</v>
      </c>
      <c r="BI172" s="6">
        <v>1495</v>
      </c>
      <c r="BJ172" s="7">
        <v>3.0219907407407411E-2</v>
      </c>
      <c r="BK172" s="8" t="s">
        <v>170</v>
      </c>
      <c r="BL172" s="8" t="s">
        <v>1504</v>
      </c>
      <c r="BM172" s="6" t="s">
        <v>66</v>
      </c>
      <c r="BN172" s="6" t="s">
        <v>1006</v>
      </c>
      <c r="BO172" s="6">
        <v>3</v>
      </c>
      <c r="BP172" s="6" t="s">
        <v>16</v>
      </c>
    </row>
    <row r="173" spans="1:68" x14ac:dyDescent="0.3">
      <c r="A173">
        <v>59</v>
      </c>
      <c r="B173">
        <v>17</v>
      </c>
      <c r="C173" s="8" t="s">
        <v>304</v>
      </c>
      <c r="D173" s="8" t="s">
        <v>1090</v>
      </c>
      <c r="E173" s="6" t="s">
        <v>66</v>
      </c>
      <c r="F173" s="6" t="s">
        <v>1038</v>
      </c>
      <c r="G173" s="6">
        <f t="shared" si="28"/>
        <v>65</v>
      </c>
      <c r="H173" s="6">
        <f t="shared" si="29"/>
        <v>62</v>
      </c>
      <c r="I173" s="29">
        <f t="shared" si="30"/>
        <v>141</v>
      </c>
      <c r="J173" s="6">
        <f t="shared" si="31"/>
        <v>77</v>
      </c>
      <c r="K173" s="28">
        <f t="shared" si="32"/>
        <v>345</v>
      </c>
      <c r="L173" s="6">
        <f t="shared" si="42"/>
        <v>19</v>
      </c>
      <c r="M173" s="6">
        <f t="shared" si="43"/>
        <v>15</v>
      </c>
      <c r="N173" s="29">
        <f t="shared" si="44"/>
        <v>43</v>
      </c>
      <c r="O173" s="6">
        <f t="shared" si="45"/>
        <v>20</v>
      </c>
      <c r="P173" s="28">
        <f t="shared" si="46"/>
        <v>97</v>
      </c>
      <c r="Q173" s="6"/>
      <c r="R173" s="6">
        <v>75</v>
      </c>
      <c r="S173" s="6">
        <v>65</v>
      </c>
      <c r="T173" s="6">
        <v>19</v>
      </c>
      <c r="U173" s="6">
        <v>39</v>
      </c>
      <c r="V173" s="10">
        <v>2025</v>
      </c>
      <c r="W173" s="7">
        <v>3.1493055555555559E-2</v>
      </c>
      <c r="X173" s="8" t="s">
        <v>304</v>
      </c>
      <c r="Y173" s="8" t="s">
        <v>1090</v>
      </c>
      <c r="Z173" s="6" t="s">
        <v>66</v>
      </c>
      <c r="AA173" s="6" t="s">
        <v>1038</v>
      </c>
      <c r="AB173" s="6">
        <v>3</v>
      </c>
      <c r="AC173" s="6" t="s">
        <v>16</v>
      </c>
      <c r="AE173" s="6">
        <v>171</v>
      </c>
      <c r="AF173" s="6">
        <v>62</v>
      </c>
      <c r="AG173" s="6">
        <v>15</v>
      </c>
      <c r="AH173" s="6">
        <v>41</v>
      </c>
      <c r="AI173">
        <v>2025</v>
      </c>
      <c r="AJ173" s="7">
        <v>2.6261574074074073E-2</v>
      </c>
      <c r="AK173" s="8" t="s">
        <v>304</v>
      </c>
      <c r="AL173" s="8" t="s">
        <v>1090</v>
      </c>
      <c r="AM173" s="6" t="s">
        <v>66</v>
      </c>
      <c r="AN173" s="6" t="s">
        <v>1038</v>
      </c>
      <c r="AO173" s="6">
        <v>3</v>
      </c>
      <c r="AP173" s="6" t="s">
        <v>16</v>
      </c>
      <c r="AR173" s="6"/>
      <c r="AS173" s="29">
        <f>AS$270</f>
        <v>141</v>
      </c>
      <c r="AT173" s="29">
        <f>AT$272</f>
        <v>43</v>
      </c>
      <c r="AU173" s="6"/>
      <c r="AV173" s="6"/>
      <c r="AW173" s="7"/>
      <c r="AX173" s="8"/>
      <c r="AY173" s="8"/>
      <c r="AZ173" s="6"/>
      <c r="BA173" s="6"/>
      <c r="BB173" s="6"/>
      <c r="BC173" s="6"/>
      <c r="BE173" s="6">
        <v>88</v>
      </c>
      <c r="BF173" s="6">
        <v>77</v>
      </c>
      <c r="BG173" s="6">
        <v>20</v>
      </c>
      <c r="BH173" s="6">
        <v>53</v>
      </c>
      <c r="BI173" s="6">
        <v>2025</v>
      </c>
      <c r="BJ173" s="7">
        <v>3.2638888888888891E-2</v>
      </c>
      <c r="BK173" s="8" t="s">
        <v>304</v>
      </c>
      <c r="BL173" s="8" t="s">
        <v>1090</v>
      </c>
      <c r="BM173" s="6" t="s">
        <v>66</v>
      </c>
      <c r="BN173" s="6" t="s">
        <v>1038</v>
      </c>
      <c r="BO173" s="6">
        <v>3</v>
      </c>
      <c r="BP173" s="6" t="s">
        <v>16</v>
      </c>
    </row>
    <row r="174" spans="1:68" x14ac:dyDescent="0.3">
      <c r="A174">
        <v>63</v>
      </c>
      <c r="B174">
        <v>18</v>
      </c>
      <c r="C174" s="8" t="s">
        <v>125</v>
      </c>
      <c r="D174" s="8" t="s">
        <v>642</v>
      </c>
      <c r="E174" s="6" t="s">
        <v>66</v>
      </c>
      <c r="F174" s="6" t="s">
        <v>1038</v>
      </c>
      <c r="G174" s="6">
        <f t="shared" si="28"/>
        <v>70</v>
      </c>
      <c r="H174" s="6">
        <f t="shared" si="29"/>
        <v>72</v>
      </c>
      <c r="I174" s="29">
        <f t="shared" si="30"/>
        <v>141</v>
      </c>
      <c r="J174" s="6">
        <f t="shared" si="31"/>
        <v>71</v>
      </c>
      <c r="K174" s="28">
        <f t="shared" si="32"/>
        <v>354</v>
      </c>
      <c r="L174" s="6">
        <f t="shared" si="42"/>
        <v>20</v>
      </c>
      <c r="M174" s="6">
        <f t="shared" si="43"/>
        <v>17</v>
      </c>
      <c r="N174" s="29">
        <f t="shared" si="44"/>
        <v>43</v>
      </c>
      <c r="O174" s="6">
        <f t="shared" si="45"/>
        <v>18</v>
      </c>
      <c r="P174" s="28">
        <f t="shared" si="46"/>
        <v>98</v>
      </c>
      <c r="Q174" s="6"/>
      <c r="R174" s="6">
        <v>82</v>
      </c>
      <c r="S174" s="6">
        <v>70</v>
      </c>
      <c r="T174" s="6">
        <v>20</v>
      </c>
      <c r="U174" s="6">
        <v>43</v>
      </c>
      <c r="V174" s="10">
        <v>1957</v>
      </c>
      <c r="W174" s="7">
        <v>3.1747685185185184E-2</v>
      </c>
      <c r="X174" s="8" t="s">
        <v>125</v>
      </c>
      <c r="Y174" s="8" t="s">
        <v>642</v>
      </c>
      <c r="Z174" s="6" t="s">
        <v>66</v>
      </c>
      <c r="AA174" s="6" t="s">
        <v>1038</v>
      </c>
      <c r="AB174" s="6">
        <v>3</v>
      </c>
      <c r="AC174" s="6" t="s">
        <v>16</v>
      </c>
      <c r="AE174" s="6">
        <v>204</v>
      </c>
      <c r="AF174" s="6">
        <v>72</v>
      </c>
      <c r="AG174" s="6">
        <v>17</v>
      </c>
      <c r="AH174" s="6">
        <v>47</v>
      </c>
      <c r="AI174">
        <v>1957</v>
      </c>
      <c r="AJ174" s="7">
        <v>2.6898148148148147E-2</v>
      </c>
      <c r="AK174" s="8" t="s">
        <v>125</v>
      </c>
      <c r="AL174" s="8" t="s">
        <v>642</v>
      </c>
      <c r="AM174" s="6" t="s">
        <v>66</v>
      </c>
      <c r="AN174" s="6" t="s">
        <v>1038</v>
      </c>
      <c r="AO174" s="6">
        <v>3</v>
      </c>
      <c r="AP174" s="6" t="s">
        <v>16</v>
      </c>
      <c r="AR174" s="6"/>
      <c r="AS174" s="29">
        <f>AS$270</f>
        <v>141</v>
      </c>
      <c r="AT174" s="29">
        <f>AT$272</f>
        <v>43</v>
      </c>
      <c r="AU174" s="6"/>
      <c r="AV174" s="6"/>
      <c r="AW174" s="7"/>
      <c r="AX174" s="8"/>
      <c r="AY174" s="8"/>
      <c r="AZ174" s="6"/>
      <c r="BA174" s="6"/>
      <c r="BB174" s="6"/>
      <c r="BC174" s="6"/>
      <c r="BE174" s="6">
        <v>81</v>
      </c>
      <c r="BF174" s="6">
        <v>71</v>
      </c>
      <c r="BG174" s="6">
        <v>18</v>
      </c>
      <c r="BH174" s="6">
        <v>47</v>
      </c>
      <c r="BI174" s="6">
        <v>1957</v>
      </c>
      <c r="BJ174" s="7">
        <v>3.2048611111111111E-2</v>
      </c>
      <c r="BK174" s="8" t="s">
        <v>125</v>
      </c>
      <c r="BL174" s="8" t="s">
        <v>642</v>
      </c>
      <c r="BM174" s="6" t="s">
        <v>66</v>
      </c>
      <c r="BN174" s="6" t="s">
        <v>1038</v>
      </c>
      <c r="BO174" s="6">
        <v>3</v>
      </c>
      <c r="BP174" s="6" t="s">
        <v>16</v>
      </c>
    </row>
    <row r="175" spans="1:68" x14ac:dyDescent="0.3">
      <c r="A175">
        <v>69</v>
      </c>
      <c r="B175">
        <v>19</v>
      </c>
      <c r="C175" s="8" t="s">
        <v>20</v>
      </c>
      <c r="D175" s="8" t="s">
        <v>1087</v>
      </c>
      <c r="E175" s="6" t="s">
        <v>66</v>
      </c>
      <c r="F175" s="6" t="s">
        <v>1006</v>
      </c>
      <c r="G175" s="6">
        <f t="shared" si="28"/>
        <v>63</v>
      </c>
      <c r="H175" s="6">
        <f t="shared" si="29"/>
        <v>80</v>
      </c>
      <c r="I175" s="6">
        <f t="shared" si="30"/>
        <v>58</v>
      </c>
      <c r="J175" s="29">
        <f t="shared" si="31"/>
        <v>163</v>
      </c>
      <c r="K175" s="28">
        <f t="shared" si="32"/>
        <v>364</v>
      </c>
      <c r="L175" s="6">
        <f t="shared" si="42"/>
        <v>17</v>
      </c>
      <c r="M175" s="6">
        <f t="shared" si="43"/>
        <v>20</v>
      </c>
      <c r="N175" s="6">
        <f t="shared" si="44"/>
        <v>15</v>
      </c>
      <c r="O175" s="29">
        <f t="shared" si="45"/>
        <v>48</v>
      </c>
      <c r="P175" s="28">
        <f t="shared" si="46"/>
        <v>100</v>
      </c>
      <c r="Q175" s="6"/>
      <c r="R175" s="6">
        <v>72</v>
      </c>
      <c r="S175" s="6">
        <v>63</v>
      </c>
      <c r="T175" s="6">
        <v>17</v>
      </c>
      <c r="U175" s="6">
        <v>37</v>
      </c>
      <c r="V175" s="10">
        <v>1455</v>
      </c>
      <c r="W175" s="7">
        <v>3.1331018518518522E-2</v>
      </c>
      <c r="X175" s="8" t="s">
        <v>20</v>
      </c>
      <c r="Y175" s="8" t="s">
        <v>1087</v>
      </c>
      <c r="Z175" s="6" t="s">
        <v>66</v>
      </c>
      <c r="AA175" s="6" t="s">
        <v>1006</v>
      </c>
      <c r="AB175" s="6">
        <v>3</v>
      </c>
      <c r="AC175" s="6" t="s">
        <v>16</v>
      </c>
      <c r="AE175" s="6">
        <v>231</v>
      </c>
      <c r="AF175" s="6">
        <v>80</v>
      </c>
      <c r="AG175" s="6">
        <v>20</v>
      </c>
      <c r="AH175" s="6">
        <v>54</v>
      </c>
      <c r="AI175">
        <v>1455</v>
      </c>
      <c r="AJ175" s="7">
        <v>2.7557870370370371E-2</v>
      </c>
      <c r="AK175" s="8" t="s">
        <v>20</v>
      </c>
      <c r="AL175" s="8" t="s">
        <v>1087</v>
      </c>
      <c r="AM175" s="6" t="s">
        <v>66</v>
      </c>
      <c r="AN175" s="6" t="s">
        <v>1006</v>
      </c>
      <c r="AO175" s="6">
        <v>3</v>
      </c>
      <c r="AP175" s="6" t="s">
        <v>16</v>
      </c>
      <c r="AR175" s="6">
        <v>183</v>
      </c>
      <c r="AS175" s="6">
        <v>58</v>
      </c>
      <c r="AT175" s="6">
        <v>15</v>
      </c>
      <c r="AU175" s="6">
        <v>37</v>
      </c>
      <c r="AV175" s="6">
        <v>1455</v>
      </c>
      <c r="AW175" s="7">
        <v>3.184027777777778E-2</v>
      </c>
      <c r="AX175" s="8" t="s">
        <v>20</v>
      </c>
      <c r="AY175" s="8" t="s">
        <v>1087</v>
      </c>
      <c r="AZ175" s="6" t="s">
        <v>66</v>
      </c>
      <c r="BA175" s="6" t="s">
        <v>1006</v>
      </c>
      <c r="BB175" s="6">
        <v>3</v>
      </c>
      <c r="BC175" s="6" t="s">
        <v>16</v>
      </c>
      <c r="BE175" s="6"/>
      <c r="BF175" s="29">
        <f>BF$270</f>
        <v>163</v>
      </c>
      <c r="BG175" s="29">
        <f>BG$272</f>
        <v>48</v>
      </c>
      <c r="BH175" s="6"/>
      <c r="BI175" s="6"/>
      <c r="BJ175" s="7"/>
      <c r="BK175" s="8"/>
      <c r="BL175" s="8"/>
      <c r="BM175" s="6"/>
      <c r="BN175" s="6"/>
      <c r="BO175" s="6"/>
      <c r="BP175" s="6"/>
    </row>
    <row r="176" spans="1:68" x14ac:dyDescent="0.3">
      <c r="A176">
        <v>75</v>
      </c>
      <c r="B176">
        <v>20</v>
      </c>
      <c r="C176" s="8" t="s">
        <v>1103</v>
      </c>
      <c r="D176" s="8" t="s">
        <v>1104</v>
      </c>
      <c r="E176" s="6" t="s">
        <v>66</v>
      </c>
      <c r="F176" s="6" t="s">
        <v>1006</v>
      </c>
      <c r="G176" s="6">
        <f t="shared" si="28"/>
        <v>81</v>
      </c>
      <c r="H176" s="6">
        <f t="shared" si="29"/>
        <v>78</v>
      </c>
      <c r="I176" s="29">
        <f t="shared" si="30"/>
        <v>141</v>
      </c>
      <c r="J176" s="6">
        <f t="shared" si="31"/>
        <v>80</v>
      </c>
      <c r="K176" s="28">
        <f t="shared" si="32"/>
        <v>380</v>
      </c>
      <c r="L176" s="6">
        <f t="shared" si="42"/>
        <v>23</v>
      </c>
      <c r="M176" s="6">
        <f t="shared" si="43"/>
        <v>19</v>
      </c>
      <c r="N176" s="29">
        <f t="shared" si="44"/>
        <v>43</v>
      </c>
      <c r="O176" s="6">
        <f t="shared" si="45"/>
        <v>21</v>
      </c>
      <c r="P176" s="28">
        <f t="shared" si="46"/>
        <v>106</v>
      </c>
      <c r="Q176" s="6"/>
      <c r="R176" s="6">
        <v>99</v>
      </c>
      <c r="S176" s="6">
        <v>81</v>
      </c>
      <c r="T176" s="6">
        <v>23</v>
      </c>
      <c r="U176" s="6">
        <v>52</v>
      </c>
      <c r="V176" s="10">
        <v>1518</v>
      </c>
      <c r="W176" s="7">
        <v>3.2210648148148148E-2</v>
      </c>
      <c r="X176" s="8" t="s">
        <v>1103</v>
      </c>
      <c r="Y176" s="8" t="s">
        <v>1104</v>
      </c>
      <c r="Z176" s="6" t="s">
        <v>66</v>
      </c>
      <c r="AA176" s="6" t="s">
        <v>1006</v>
      </c>
      <c r="AB176" s="6">
        <v>3</v>
      </c>
      <c r="AC176" s="6" t="s">
        <v>16</v>
      </c>
      <c r="AE176" s="6">
        <v>228</v>
      </c>
      <c r="AF176" s="6">
        <v>78</v>
      </c>
      <c r="AG176" s="6">
        <v>19</v>
      </c>
      <c r="AH176" s="6">
        <v>53</v>
      </c>
      <c r="AI176">
        <v>1518</v>
      </c>
      <c r="AJ176" s="7">
        <v>2.7430555555555555E-2</v>
      </c>
      <c r="AK176" s="8" t="s">
        <v>1103</v>
      </c>
      <c r="AL176" s="8" t="s">
        <v>1104</v>
      </c>
      <c r="AM176" s="6" t="s">
        <v>66</v>
      </c>
      <c r="AN176" s="6" t="s">
        <v>1006</v>
      </c>
      <c r="AO176" s="6">
        <v>3</v>
      </c>
      <c r="AP176" s="6" t="s">
        <v>16</v>
      </c>
      <c r="AR176" s="6"/>
      <c r="AS176" s="29">
        <f>AS$270</f>
        <v>141</v>
      </c>
      <c r="AT176" s="29">
        <f>AT$272</f>
        <v>43</v>
      </c>
      <c r="AU176" s="6"/>
      <c r="AV176" s="6"/>
      <c r="AW176" s="7"/>
      <c r="AX176" s="8"/>
      <c r="AY176" s="8"/>
      <c r="AZ176" s="6"/>
      <c r="BA176" s="6"/>
      <c r="BB176" s="6"/>
      <c r="BC176" s="6"/>
      <c r="BE176" s="6">
        <v>94</v>
      </c>
      <c r="BF176" s="6">
        <v>80</v>
      </c>
      <c r="BG176" s="6">
        <v>21</v>
      </c>
      <c r="BH176" s="6">
        <v>54</v>
      </c>
      <c r="BI176" s="6">
        <v>1518</v>
      </c>
      <c r="BJ176" s="7">
        <v>3.2997685185185185E-2</v>
      </c>
      <c r="BK176" s="8" t="s">
        <v>1103</v>
      </c>
      <c r="BL176" s="8" t="s">
        <v>1104</v>
      </c>
      <c r="BM176" s="6" t="s">
        <v>66</v>
      </c>
      <c r="BN176" s="6" t="s">
        <v>1006</v>
      </c>
      <c r="BO176" s="6">
        <v>3</v>
      </c>
      <c r="BP176" s="6" t="s">
        <v>16</v>
      </c>
    </row>
    <row r="177" spans="1:68" x14ac:dyDescent="0.3">
      <c r="A177">
        <v>67</v>
      </c>
      <c r="B177">
        <v>21</v>
      </c>
      <c r="C177" s="8" t="s">
        <v>1031</v>
      </c>
      <c r="D177" s="8" t="s">
        <v>1032</v>
      </c>
      <c r="E177" s="6" t="s">
        <v>66</v>
      </c>
      <c r="F177" s="6" t="s">
        <v>1011</v>
      </c>
      <c r="G177" s="6">
        <f t="shared" si="28"/>
        <v>14</v>
      </c>
      <c r="H177" s="29">
        <f t="shared" si="29"/>
        <v>171</v>
      </c>
      <c r="I177" s="6">
        <f t="shared" si="30"/>
        <v>14</v>
      </c>
      <c r="J177" s="29">
        <f t="shared" si="31"/>
        <v>163</v>
      </c>
      <c r="K177" s="28">
        <f t="shared" si="32"/>
        <v>362</v>
      </c>
      <c r="L177" s="6">
        <f t="shared" si="42"/>
        <v>4</v>
      </c>
      <c r="M177" s="29">
        <f t="shared" si="43"/>
        <v>53</v>
      </c>
      <c r="N177" s="6">
        <f t="shared" si="44"/>
        <v>6</v>
      </c>
      <c r="O177" s="29">
        <f t="shared" si="45"/>
        <v>48</v>
      </c>
      <c r="P177" s="28">
        <f t="shared" si="46"/>
        <v>111</v>
      </c>
      <c r="Q177" s="6"/>
      <c r="R177" s="6">
        <v>15</v>
      </c>
      <c r="S177" s="6">
        <v>14</v>
      </c>
      <c r="T177" s="6">
        <v>4</v>
      </c>
      <c r="U177" s="6">
        <v>6</v>
      </c>
      <c r="V177" s="10">
        <v>1779</v>
      </c>
      <c r="W177" s="7">
        <v>2.7141203703703702E-2</v>
      </c>
      <c r="X177" s="8" t="s">
        <v>1031</v>
      </c>
      <c r="Y177" s="8" t="s">
        <v>1032</v>
      </c>
      <c r="Z177" s="6" t="s">
        <v>66</v>
      </c>
      <c r="AA177" s="6" t="s">
        <v>1011</v>
      </c>
      <c r="AB177" s="6">
        <v>3</v>
      </c>
      <c r="AC177" s="6" t="s">
        <v>16</v>
      </c>
      <c r="AE177" s="6"/>
      <c r="AF177" s="29">
        <f>AF$270</f>
        <v>171</v>
      </c>
      <c r="AG177" s="29">
        <f>AG$272</f>
        <v>53</v>
      </c>
      <c r="AH177" s="6"/>
      <c r="AJ177" s="7"/>
      <c r="AK177" s="8"/>
      <c r="AL177" s="8"/>
      <c r="AM177" s="6"/>
      <c r="AN177" s="6"/>
      <c r="AO177" s="6"/>
      <c r="AP177" s="6"/>
      <c r="AR177" s="6">
        <v>57</v>
      </c>
      <c r="AS177" s="6">
        <v>14</v>
      </c>
      <c r="AT177" s="6">
        <v>6</v>
      </c>
      <c r="AU177" s="6">
        <v>9</v>
      </c>
      <c r="AV177" s="6">
        <v>1779</v>
      </c>
      <c r="AW177" s="7">
        <v>2.7280092592592592E-2</v>
      </c>
      <c r="AX177" s="8" t="s">
        <v>1031</v>
      </c>
      <c r="AY177" s="8" t="s">
        <v>1032</v>
      </c>
      <c r="AZ177" s="6" t="s">
        <v>66</v>
      </c>
      <c r="BA177" s="6" t="s">
        <v>1011</v>
      </c>
      <c r="BB177" s="6">
        <v>3</v>
      </c>
      <c r="BC177" s="6" t="s">
        <v>16</v>
      </c>
      <c r="BE177" s="6"/>
      <c r="BF177" s="29">
        <f>BF$270</f>
        <v>163</v>
      </c>
      <c r="BG177" s="29">
        <f>BG$272</f>
        <v>48</v>
      </c>
      <c r="BH177" s="6"/>
      <c r="BI177" s="6"/>
      <c r="BJ177" s="7"/>
      <c r="BK177" s="8"/>
      <c r="BL177" s="8"/>
      <c r="BM177" s="6"/>
      <c r="BN177" s="6"/>
      <c r="BO177" s="6"/>
      <c r="BP177" s="6"/>
    </row>
    <row r="178" spans="1:68" x14ac:dyDescent="0.3">
      <c r="A178">
        <v>82</v>
      </c>
      <c r="B178">
        <v>22</v>
      </c>
      <c r="C178" s="8" t="s">
        <v>141</v>
      </c>
      <c r="D178" s="8" t="s">
        <v>760</v>
      </c>
      <c r="E178" s="6" t="s">
        <v>66</v>
      </c>
      <c r="F178" s="6" t="s">
        <v>1011</v>
      </c>
      <c r="G178" s="6">
        <f t="shared" si="28"/>
        <v>87</v>
      </c>
      <c r="H178" s="6">
        <f t="shared" si="29"/>
        <v>82</v>
      </c>
      <c r="I178" s="6">
        <f t="shared" si="30"/>
        <v>63</v>
      </c>
      <c r="J178" s="29">
        <f t="shared" si="31"/>
        <v>163</v>
      </c>
      <c r="K178" s="28">
        <f t="shared" si="32"/>
        <v>395</v>
      </c>
      <c r="L178" s="6">
        <f t="shared" si="42"/>
        <v>26</v>
      </c>
      <c r="M178" s="6">
        <f t="shared" si="43"/>
        <v>21</v>
      </c>
      <c r="N178" s="6">
        <f t="shared" si="44"/>
        <v>17</v>
      </c>
      <c r="O178" s="29">
        <f t="shared" si="45"/>
        <v>48</v>
      </c>
      <c r="P178" s="28">
        <f t="shared" si="46"/>
        <v>112</v>
      </c>
      <c r="Q178" s="6"/>
      <c r="R178" s="6">
        <v>105</v>
      </c>
      <c r="S178" s="6">
        <v>87</v>
      </c>
      <c r="T178" s="6">
        <v>26</v>
      </c>
      <c r="U178" s="6">
        <v>56</v>
      </c>
      <c r="V178" s="10">
        <v>1792</v>
      </c>
      <c r="W178" s="7">
        <v>3.2372685185185185E-2</v>
      </c>
      <c r="X178" s="8" t="s">
        <v>141</v>
      </c>
      <c r="Y178" s="8" t="s">
        <v>760</v>
      </c>
      <c r="Z178" s="6" t="s">
        <v>66</v>
      </c>
      <c r="AA178" s="6" t="s">
        <v>1011</v>
      </c>
      <c r="AB178" s="6">
        <v>3</v>
      </c>
      <c r="AC178" s="6" t="s">
        <v>16</v>
      </c>
      <c r="AE178" s="6">
        <v>234</v>
      </c>
      <c r="AF178" s="6">
        <v>82</v>
      </c>
      <c r="AG178" s="6">
        <v>21</v>
      </c>
      <c r="AH178" s="6">
        <v>55</v>
      </c>
      <c r="AI178">
        <v>1792</v>
      </c>
      <c r="AJ178" s="7">
        <v>2.7615740740740739E-2</v>
      </c>
      <c r="AK178" s="8" t="s">
        <v>141</v>
      </c>
      <c r="AL178" s="8" t="s">
        <v>760</v>
      </c>
      <c r="AM178" s="6" t="s">
        <v>66</v>
      </c>
      <c r="AN178" s="6" t="s">
        <v>1011</v>
      </c>
      <c r="AO178" s="6">
        <v>3</v>
      </c>
      <c r="AP178" s="6" t="s">
        <v>16</v>
      </c>
      <c r="AR178" s="6">
        <v>198</v>
      </c>
      <c r="AS178" s="6">
        <v>63</v>
      </c>
      <c r="AT178" s="6">
        <v>17</v>
      </c>
      <c r="AU178" s="6">
        <v>42</v>
      </c>
      <c r="AV178" s="6">
        <v>1792</v>
      </c>
      <c r="AW178" s="7">
        <v>3.2326388888888891E-2</v>
      </c>
      <c r="AX178" s="8" t="s">
        <v>141</v>
      </c>
      <c r="AY178" s="8" t="s">
        <v>760</v>
      </c>
      <c r="AZ178" s="6" t="s">
        <v>66</v>
      </c>
      <c r="BA178" s="6" t="s">
        <v>1011</v>
      </c>
      <c r="BB178" s="6">
        <v>3</v>
      </c>
      <c r="BC178" s="6" t="s">
        <v>16</v>
      </c>
      <c r="BE178" s="6"/>
      <c r="BF178" s="29">
        <f>BF$270</f>
        <v>163</v>
      </c>
      <c r="BG178" s="29">
        <f>BG$272</f>
        <v>48</v>
      </c>
      <c r="BH178" s="6"/>
      <c r="BI178" s="6"/>
      <c r="BJ178" s="7"/>
      <c r="BK178" s="8"/>
      <c r="BL178" s="8"/>
      <c r="BM178" s="6"/>
      <c r="BN178" s="6"/>
      <c r="BO178" s="6"/>
      <c r="BP178" s="6"/>
    </row>
    <row r="179" spans="1:68" x14ac:dyDescent="0.3">
      <c r="A179">
        <v>80</v>
      </c>
      <c r="B179">
        <v>23</v>
      </c>
      <c r="C179" s="8" t="s">
        <v>170</v>
      </c>
      <c r="D179" s="8" t="s">
        <v>1534</v>
      </c>
      <c r="E179" s="6" t="s">
        <v>66</v>
      </c>
      <c r="F179" s="6" t="s">
        <v>1038</v>
      </c>
      <c r="G179" s="29">
        <f t="shared" si="28"/>
        <v>194</v>
      </c>
      <c r="H179" s="6">
        <f t="shared" si="29"/>
        <v>75</v>
      </c>
      <c r="I179" s="6">
        <f t="shared" si="30"/>
        <v>60</v>
      </c>
      <c r="J179" s="6">
        <f t="shared" si="31"/>
        <v>65</v>
      </c>
      <c r="K179" s="28">
        <f t="shared" si="32"/>
        <v>394</v>
      </c>
      <c r="L179" s="29">
        <f t="shared" si="42"/>
        <v>64</v>
      </c>
      <c r="M179" s="6">
        <f t="shared" si="43"/>
        <v>18</v>
      </c>
      <c r="N179" s="6">
        <f t="shared" si="44"/>
        <v>16</v>
      </c>
      <c r="O179" s="6">
        <f t="shared" si="45"/>
        <v>17</v>
      </c>
      <c r="P179" s="28">
        <f t="shared" si="46"/>
        <v>115</v>
      </c>
      <c r="Q179" s="6"/>
      <c r="R179" s="6"/>
      <c r="S179" s="29">
        <f>S$270</f>
        <v>194</v>
      </c>
      <c r="T179" s="29">
        <f>T$272</f>
        <v>64</v>
      </c>
      <c r="U179" s="6"/>
      <c r="V179" s="10"/>
      <c r="W179" s="7"/>
      <c r="X179" s="8"/>
      <c r="Y179" s="8"/>
      <c r="Z179" s="6"/>
      <c r="AA179" s="6"/>
      <c r="AB179" s="6"/>
      <c r="AC179" s="6"/>
      <c r="AE179" s="6">
        <v>219</v>
      </c>
      <c r="AF179" s="6">
        <v>75</v>
      </c>
      <c r="AG179" s="6">
        <v>18</v>
      </c>
      <c r="AH179" s="6">
        <v>50</v>
      </c>
      <c r="AI179">
        <v>1973</v>
      </c>
      <c r="AJ179" s="7">
        <v>2.7222222222222221E-2</v>
      </c>
      <c r="AK179" s="8" t="s">
        <v>170</v>
      </c>
      <c r="AL179" s="8" t="s">
        <v>1534</v>
      </c>
      <c r="AM179" s="6" t="s">
        <v>66</v>
      </c>
      <c r="AN179" s="6" t="s">
        <v>1038</v>
      </c>
      <c r="AO179" s="6">
        <v>3</v>
      </c>
      <c r="AP179" s="6" t="s">
        <v>16</v>
      </c>
      <c r="AR179" s="6">
        <v>191</v>
      </c>
      <c r="AS179" s="6">
        <v>60</v>
      </c>
      <c r="AT179" s="6">
        <v>16</v>
      </c>
      <c r="AU179" s="6">
        <v>39</v>
      </c>
      <c r="AV179" s="6">
        <v>1973</v>
      </c>
      <c r="AW179" s="7">
        <v>3.2048611111111111E-2</v>
      </c>
      <c r="AX179" s="8" t="s">
        <v>170</v>
      </c>
      <c r="AY179" s="8" t="s">
        <v>1534</v>
      </c>
      <c r="AZ179" s="6" t="s">
        <v>66</v>
      </c>
      <c r="BA179" s="6" t="s">
        <v>1038</v>
      </c>
      <c r="BB179" s="6">
        <v>3</v>
      </c>
      <c r="BC179" s="6" t="s">
        <v>16</v>
      </c>
      <c r="BE179" s="6">
        <v>71</v>
      </c>
      <c r="BF179" s="6">
        <v>65</v>
      </c>
      <c r="BG179" s="6">
        <v>17</v>
      </c>
      <c r="BH179" s="6">
        <v>42</v>
      </c>
      <c r="BI179" s="6">
        <v>1973</v>
      </c>
      <c r="BJ179" s="7">
        <v>3.1620370370370368E-2</v>
      </c>
      <c r="BK179" s="8" t="s">
        <v>170</v>
      </c>
      <c r="BL179" s="8" t="s">
        <v>1534</v>
      </c>
      <c r="BM179" s="6" t="s">
        <v>66</v>
      </c>
      <c r="BN179" s="6" t="s">
        <v>1038</v>
      </c>
      <c r="BO179" s="6">
        <v>3</v>
      </c>
      <c r="BP179" s="6" t="s">
        <v>16</v>
      </c>
    </row>
    <row r="180" spans="1:68" x14ac:dyDescent="0.3">
      <c r="A180">
        <v>91</v>
      </c>
      <c r="B180">
        <v>24</v>
      </c>
      <c r="C180" s="8" t="s">
        <v>20</v>
      </c>
      <c r="D180" s="8" t="s">
        <v>1080</v>
      </c>
      <c r="E180" s="6" t="s">
        <v>66</v>
      </c>
      <c r="F180" s="6" t="s">
        <v>1027</v>
      </c>
      <c r="G180" s="6">
        <f t="shared" si="28"/>
        <v>56</v>
      </c>
      <c r="H180" s="29">
        <f t="shared" si="29"/>
        <v>171</v>
      </c>
      <c r="I180" s="29">
        <f t="shared" si="30"/>
        <v>141</v>
      </c>
      <c r="J180" s="6">
        <f t="shared" si="31"/>
        <v>60</v>
      </c>
      <c r="K180" s="28">
        <f t="shared" si="32"/>
        <v>428</v>
      </c>
      <c r="L180" s="6">
        <f t="shared" si="42"/>
        <v>14</v>
      </c>
      <c r="M180" s="29">
        <f t="shared" si="43"/>
        <v>53</v>
      </c>
      <c r="N180" s="29">
        <f t="shared" si="44"/>
        <v>43</v>
      </c>
      <c r="O180" s="6">
        <f t="shared" si="45"/>
        <v>16</v>
      </c>
      <c r="P180" s="28">
        <f t="shared" si="46"/>
        <v>126</v>
      </c>
      <c r="Q180" s="6"/>
      <c r="R180" s="6">
        <v>63</v>
      </c>
      <c r="S180" s="6">
        <v>56</v>
      </c>
      <c r="T180" s="6">
        <v>14</v>
      </c>
      <c r="U180" s="6">
        <v>33</v>
      </c>
      <c r="V180" s="10">
        <v>2060</v>
      </c>
      <c r="W180" s="7">
        <v>3.0914351851851853E-2</v>
      </c>
      <c r="X180" s="8" t="s">
        <v>20</v>
      </c>
      <c r="Y180" s="8" t="s">
        <v>1080</v>
      </c>
      <c r="Z180" s="6" t="s">
        <v>66</v>
      </c>
      <c r="AA180" s="6" t="s">
        <v>1027</v>
      </c>
      <c r="AB180" s="6">
        <v>3</v>
      </c>
      <c r="AC180" s="6" t="s">
        <v>16</v>
      </c>
      <c r="AE180" s="6"/>
      <c r="AF180" s="29">
        <f>AF$270</f>
        <v>171</v>
      </c>
      <c r="AG180" s="29">
        <f>AG$272</f>
        <v>53</v>
      </c>
      <c r="AH180" s="6"/>
      <c r="AJ180" s="7"/>
      <c r="AK180" s="8"/>
      <c r="AL180" s="8"/>
      <c r="AM180" s="6"/>
      <c r="AN180" s="6"/>
      <c r="AO180" s="6"/>
      <c r="AP180" s="6"/>
      <c r="AS180" s="29">
        <f>AS$270</f>
        <v>141</v>
      </c>
      <c r="AT180" s="29">
        <f>AT$272</f>
        <v>43</v>
      </c>
      <c r="BE180" s="6">
        <v>66</v>
      </c>
      <c r="BF180" s="6">
        <v>60</v>
      </c>
      <c r="BG180" s="6">
        <v>16</v>
      </c>
      <c r="BH180" s="6">
        <v>38</v>
      </c>
      <c r="BI180" s="6">
        <v>2060</v>
      </c>
      <c r="BJ180" s="7">
        <v>3.1435185185185184E-2</v>
      </c>
      <c r="BK180" s="8" t="s">
        <v>20</v>
      </c>
      <c r="BL180" s="8" t="s">
        <v>1080</v>
      </c>
      <c r="BM180" s="6" t="s">
        <v>66</v>
      </c>
      <c r="BN180" s="6" t="s">
        <v>1027</v>
      </c>
      <c r="BO180" s="6">
        <v>3</v>
      </c>
      <c r="BP180" s="6" t="s">
        <v>16</v>
      </c>
    </row>
    <row r="181" spans="1:68" x14ac:dyDescent="0.3">
      <c r="A181">
        <v>105</v>
      </c>
      <c r="B181">
        <v>25</v>
      </c>
      <c r="C181" s="8" t="s">
        <v>737</v>
      </c>
      <c r="D181" s="8" t="s">
        <v>964</v>
      </c>
      <c r="E181" s="6" t="s">
        <v>66</v>
      </c>
      <c r="F181" s="6" t="s">
        <v>1018</v>
      </c>
      <c r="G181" s="6">
        <f t="shared" si="28"/>
        <v>124</v>
      </c>
      <c r="H181" s="6">
        <f t="shared" si="29"/>
        <v>140</v>
      </c>
      <c r="I181" s="6">
        <f t="shared" si="30"/>
        <v>97</v>
      </c>
      <c r="J181" s="6">
        <f t="shared" si="31"/>
        <v>105</v>
      </c>
      <c r="K181" s="28">
        <f t="shared" si="32"/>
        <v>466</v>
      </c>
      <c r="L181" s="6">
        <f t="shared" si="42"/>
        <v>36</v>
      </c>
      <c r="M181" s="6">
        <f t="shared" si="43"/>
        <v>39</v>
      </c>
      <c r="N181" s="6">
        <f t="shared" si="44"/>
        <v>25</v>
      </c>
      <c r="O181" s="6">
        <f t="shared" si="45"/>
        <v>27</v>
      </c>
      <c r="P181" s="28">
        <f t="shared" si="46"/>
        <v>127</v>
      </c>
      <c r="Q181" s="6"/>
      <c r="R181" s="6">
        <v>169</v>
      </c>
      <c r="S181" s="6">
        <v>124</v>
      </c>
      <c r="T181" s="6">
        <v>36</v>
      </c>
      <c r="U181" s="6">
        <v>82</v>
      </c>
      <c r="V181" s="10">
        <v>1934</v>
      </c>
      <c r="W181" s="7">
        <v>3.6041666666666666E-2</v>
      </c>
      <c r="X181" s="8" t="s">
        <v>737</v>
      </c>
      <c r="Y181" s="8" t="s">
        <v>964</v>
      </c>
      <c r="Z181" s="6" t="s">
        <v>66</v>
      </c>
      <c r="AA181" s="6" t="s">
        <v>1018</v>
      </c>
      <c r="AB181" s="6">
        <v>3</v>
      </c>
      <c r="AC181" s="6" t="s">
        <v>16</v>
      </c>
      <c r="AE181" s="6">
        <v>442</v>
      </c>
      <c r="AF181" s="6">
        <v>140</v>
      </c>
      <c r="AG181" s="6">
        <v>39</v>
      </c>
      <c r="AH181" s="6">
        <v>104.5</v>
      </c>
      <c r="AI181">
        <v>1934</v>
      </c>
      <c r="AJ181" s="7">
        <v>3.2708333333333332E-2</v>
      </c>
      <c r="AK181" s="8" t="s">
        <v>737</v>
      </c>
      <c r="AL181" s="8" t="s">
        <v>964</v>
      </c>
      <c r="AM181" s="6" t="s">
        <v>66</v>
      </c>
      <c r="AN181" s="6" t="s">
        <v>1018</v>
      </c>
      <c r="AO181" s="6">
        <v>3</v>
      </c>
      <c r="AP181" s="6" t="s">
        <v>16</v>
      </c>
      <c r="AR181" s="6">
        <v>355</v>
      </c>
      <c r="AS181" s="6">
        <v>97</v>
      </c>
      <c r="AT181" s="6">
        <v>25</v>
      </c>
      <c r="AU181" s="6">
        <v>65</v>
      </c>
      <c r="AV181" s="6">
        <v>1934</v>
      </c>
      <c r="AW181" s="7">
        <v>3.7546296296296293E-2</v>
      </c>
      <c r="AX181" s="8" t="s">
        <v>737</v>
      </c>
      <c r="AY181" s="8" t="s">
        <v>964</v>
      </c>
      <c r="AZ181" s="6" t="s">
        <v>66</v>
      </c>
      <c r="BA181" s="6" t="s">
        <v>1018</v>
      </c>
      <c r="BB181" s="6">
        <v>3</v>
      </c>
      <c r="BC181" s="6" t="s">
        <v>16</v>
      </c>
      <c r="BE181" s="6">
        <v>137</v>
      </c>
      <c r="BF181" s="6">
        <v>105</v>
      </c>
      <c r="BG181" s="6">
        <v>27</v>
      </c>
      <c r="BH181" s="6">
        <v>72</v>
      </c>
      <c r="BI181" s="6">
        <v>1934</v>
      </c>
      <c r="BJ181" s="7">
        <v>3.6203703703703703E-2</v>
      </c>
      <c r="BK181" s="8" t="s">
        <v>737</v>
      </c>
      <c r="BL181" s="8" t="s">
        <v>964</v>
      </c>
      <c r="BM181" s="6" t="s">
        <v>66</v>
      </c>
      <c r="BN181" s="6" t="s">
        <v>1018</v>
      </c>
      <c r="BO181" s="6">
        <v>3</v>
      </c>
      <c r="BP181" s="6" t="s">
        <v>16</v>
      </c>
    </row>
    <row r="182" spans="1:68" x14ac:dyDescent="0.3">
      <c r="A182">
        <v>107</v>
      </c>
      <c r="B182">
        <v>26</v>
      </c>
      <c r="C182" s="8" t="s">
        <v>67</v>
      </c>
      <c r="D182" s="8" t="s">
        <v>1146</v>
      </c>
      <c r="E182" s="6" t="s">
        <v>66</v>
      </c>
      <c r="F182" s="6" t="s">
        <v>1008</v>
      </c>
      <c r="G182" s="6">
        <f t="shared" si="28"/>
        <v>129</v>
      </c>
      <c r="H182" s="6">
        <f t="shared" si="29"/>
        <v>132</v>
      </c>
      <c r="I182" s="6">
        <f t="shared" si="30"/>
        <v>96</v>
      </c>
      <c r="J182" s="6">
        <f t="shared" si="31"/>
        <v>114</v>
      </c>
      <c r="K182" s="28">
        <f t="shared" si="32"/>
        <v>471</v>
      </c>
      <c r="L182" s="6">
        <f t="shared" si="42"/>
        <v>38</v>
      </c>
      <c r="M182" s="6">
        <f t="shared" si="43"/>
        <v>37</v>
      </c>
      <c r="N182" s="6">
        <f t="shared" si="44"/>
        <v>24</v>
      </c>
      <c r="O182" s="6">
        <f t="shared" si="45"/>
        <v>30</v>
      </c>
      <c r="P182" s="28">
        <f t="shared" si="46"/>
        <v>129</v>
      </c>
      <c r="Q182" s="6"/>
      <c r="R182" s="6">
        <v>179</v>
      </c>
      <c r="S182" s="6">
        <v>129</v>
      </c>
      <c r="T182" s="6">
        <v>38</v>
      </c>
      <c r="U182" s="6">
        <v>86</v>
      </c>
      <c r="V182" s="10">
        <v>1838</v>
      </c>
      <c r="W182" s="7">
        <v>3.667824074074074E-2</v>
      </c>
      <c r="X182" s="8" t="s">
        <v>67</v>
      </c>
      <c r="Y182" s="8" t="s">
        <v>1146</v>
      </c>
      <c r="Z182" s="6" t="s">
        <v>66</v>
      </c>
      <c r="AA182" s="6" t="s">
        <v>1008</v>
      </c>
      <c r="AB182" s="6">
        <v>3</v>
      </c>
      <c r="AC182" s="6" t="s">
        <v>16</v>
      </c>
      <c r="AE182" s="6">
        <v>417</v>
      </c>
      <c r="AF182" s="6">
        <v>132</v>
      </c>
      <c r="AG182" s="6">
        <v>37</v>
      </c>
      <c r="AH182" s="6">
        <v>97</v>
      </c>
      <c r="AI182">
        <v>1838</v>
      </c>
      <c r="AJ182" s="7">
        <v>3.2048611111111111E-2</v>
      </c>
      <c r="AK182" s="8" t="s">
        <v>67</v>
      </c>
      <c r="AL182" s="8" t="s">
        <v>1146</v>
      </c>
      <c r="AM182" s="6" t="s">
        <v>66</v>
      </c>
      <c r="AN182" s="6" t="s">
        <v>1008</v>
      </c>
      <c r="AO182" s="6">
        <v>3</v>
      </c>
      <c r="AP182" s="6" t="s">
        <v>16</v>
      </c>
      <c r="AR182" s="6">
        <v>354</v>
      </c>
      <c r="AS182" s="6">
        <v>96</v>
      </c>
      <c r="AT182" s="6">
        <v>24</v>
      </c>
      <c r="AU182" s="6">
        <v>64</v>
      </c>
      <c r="AV182" s="6">
        <v>1838</v>
      </c>
      <c r="AW182" s="7">
        <v>3.7476851851851851E-2</v>
      </c>
      <c r="AX182" s="8" t="s">
        <v>67</v>
      </c>
      <c r="AY182" s="8" t="s">
        <v>1146</v>
      </c>
      <c r="AZ182" s="6" t="s">
        <v>66</v>
      </c>
      <c r="BA182" s="6" t="s">
        <v>1008</v>
      </c>
      <c r="BB182" s="6">
        <v>3</v>
      </c>
      <c r="BC182" s="6" t="s">
        <v>16</v>
      </c>
      <c r="BE182" s="6">
        <v>155</v>
      </c>
      <c r="BF182" s="6">
        <v>114</v>
      </c>
      <c r="BG182" s="6">
        <v>30</v>
      </c>
      <c r="BH182" s="6">
        <v>80</v>
      </c>
      <c r="BI182" s="6">
        <v>1838</v>
      </c>
      <c r="BJ182" s="7">
        <v>3.7037037037037042E-2</v>
      </c>
      <c r="BK182" s="8" t="s">
        <v>67</v>
      </c>
      <c r="BL182" s="8" t="s">
        <v>1146</v>
      </c>
      <c r="BM182" s="6" t="s">
        <v>66</v>
      </c>
      <c r="BN182" s="6" t="s">
        <v>1008</v>
      </c>
      <c r="BO182" s="6">
        <v>3</v>
      </c>
      <c r="BP182" s="6" t="s">
        <v>16</v>
      </c>
    </row>
    <row r="183" spans="1:68" x14ac:dyDescent="0.3">
      <c r="A183">
        <v>114</v>
      </c>
      <c r="B183">
        <v>27</v>
      </c>
      <c r="C183" s="8" t="s">
        <v>141</v>
      </c>
      <c r="D183" s="8" t="s">
        <v>234</v>
      </c>
      <c r="E183" s="6" t="s">
        <v>66</v>
      </c>
      <c r="F183" s="6" t="s">
        <v>1006</v>
      </c>
      <c r="G183" s="6">
        <f t="shared" si="28"/>
        <v>121</v>
      </c>
      <c r="H183" s="6">
        <f t="shared" si="29"/>
        <v>117</v>
      </c>
      <c r="I183" s="6">
        <f t="shared" si="30"/>
        <v>83</v>
      </c>
      <c r="J183" s="29">
        <f t="shared" si="31"/>
        <v>163</v>
      </c>
      <c r="K183" s="28">
        <f t="shared" si="32"/>
        <v>484</v>
      </c>
      <c r="L183" s="6">
        <f t="shared" si="42"/>
        <v>34</v>
      </c>
      <c r="M183" s="6">
        <f t="shared" si="43"/>
        <v>31</v>
      </c>
      <c r="N183" s="6">
        <f t="shared" si="44"/>
        <v>20</v>
      </c>
      <c r="O183" s="29">
        <f t="shared" si="45"/>
        <v>48</v>
      </c>
      <c r="P183" s="28">
        <f t="shared" si="46"/>
        <v>133</v>
      </c>
      <c r="Q183" s="6"/>
      <c r="R183" s="6">
        <v>163</v>
      </c>
      <c r="S183" s="6">
        <v>121</v>
      </c>
      <c r="T183" s="6">
        <v>34</v>
      </c>
      <c r="U183" s="6">
        <v>79</v>
      </c>
      <c r="V183" s="10">
        <v>1447</v>
      </c>
      <c r="W183" s="7">
        <v>3.5671296296296298E-2</v>
      </c>
      <c r="X183" s="8" t="s">
        <v>141</v>
      </c>
      <c r="Y183" s="8" t="s">
        <v>234</v>
      </c>
      <c r="Z183" s="6" t="s">
        <v>66</v>
      </c>
      <c r="AA183" s="6" t="s">
        <v>1006</v>
      </c>
      <c r="AB183" s="6">
        <v>3</v>
      </c>
      <c r="AC183" s="6" t="s">
        <v>16</v>
      </c>
      <c r="AE183" s="6">
        <v>354</v>
      </c>
      <c r="AF183" s="6">
        <v>117</v>
      </c>
      <c r="AG183" s="6">
        <v>31</v>
      </c>
      <c r="AH183" s="6">
        <v>83</v>
      </c>
      <c r="AI183">
        <v>1447</v>
      </c>
      <c r="AJ183" s="7">
        <v>3.0497685185185187E-2</v>
      </c>
      <c r="AK183" s="8" t="s">
        <v>141</v>
      </c>
      <c r="AL183" s="8" t="s">
        <v>234</v>
      </c>
      <c r="AM183" s="6" t="s">
        <v>66</v>
      </c>
      <c r="AN183" s="6" t="s">
        <v>1006</v>
      </c>
      <c r="AO183" s="6">
        <v>3</v>
      </c>
      <c r="AP183" s="6" t="s">
        <v>16</v>
      </c>
      <c r="AR183" s="6">
        <v>285</v>
      </c>
      <c r="AS183" s="6">
        <v>83</v>
      </c>
      <c r="AT183" s="6">
        <v>20</v>
      </c>
      <c r="AU183" s="6">
        <v>54</v>
      </c>
      <c r="AV183" s="6">
        <v>1447</v>
      </c>
      <c r="AW183" s="7">
        <v>3.5185185185185187E-2</v>
      </c>
      <c r="AX183" s="8" t="s">
        <v>141</v>
      </c>
      <c r="AY183" s="8" t="s">
        <v>234</v>
      </c>
      <c r="AZ183" s="6" t="s">
        <v>66</v>
      </c>
      <c r="BA183" s="6" t="s">
        <v>1006</v>
      </c>
      <c r="BB183" s="6">
        <v>3</v>
      </c>
      <c r="BC183" s="6" t="s">
        <v>16</v>
      </c>
      <c r="BE183" s="6"/>
      <c r="BF183" s="29">
        <f>BF$270</f>
        <v>163</v>
      </c>
      <c r="BG183" s="29">
        <f>BG$272</f>
        <v>48</v>
      </c>
      <c r="BH183" s="6"/>
      <c r="BI183" s="6"/>
      <c r="BJ183" s="7"/>
      <c r="BK183" s="8"/>
      <c r="BL183" s="8"/>
      <c r="BM183" s="6"/>
      <c r="BN183" s="6"/>
      <c r="BO183" s="6"/>
      <c r="BP183" s="6"/>
    </row>
    <row r="184" spans="1:68" x14ac:dyDescent="0.3">
      <c r="A184">
        <v>120</v>
      </c>
      <c r="B184">
        <v>28</v>
      </c>
      <c r="C184" s="8" t="s">
        <v>30</v>
      </c>
      <c r="D184" s="8" t="s">
        <v>1159</v>
      </c>
      <c r="E184" s="6" t="s">
        <v>66</v>
      </c>
      <c r="F184" s="6" t="s">
        <v>1006</v>
      </c>
      <c r="G184" s="6">
        <f t="shared" si="28"/>
        <v>143</v>
      </c>
      <c r="H184" s="6">
        <f t="shared" si="29"/>
        <v>136</v>
      </c>
      <c r="I184" s="6">
        <f t="shared" si="30"/>
        <v>95</v>
      </c>
      <c r="J184" s="6">
        <f t="shared" si="31"/>
        <v>119</v>
      </c>
      <c r="K184" s="28">
        <f t="shared" si="32"/>
        <v>493</v>
      </c>
      <c r="L184" s="6">
        <f t="shared" si="42"/>
        <v>42</v>
      </c>
      <c r="M184" s="6">
        <f t="shared" si="43"/>
        <v>38</v>
      </c>
      <c r="N184" s="6">
        <f t="shared" si="44"/>
        <v>23</v>
      </c>
      <c r="O184" s="6">
        <f t="shared" si="45"/>
        <v>31</v>
      </c>
      <c r="P184" s="28">
        <f t="shared" si="46"/>
        <v>134</v>
      </c>
      <c r="Q184" s="6"/>
      <c r="R184" s="6">
        <v>202</v>
      </c>
      <c r="S184" s="6">
        <v>143</v>
      </c>
      <c r="T184" s="6">
        <v>42</v>
      </c>
      <c r="U184" s="6">
        <v>98</v>
      </c>
      <c r="V184" s="10">
        <v>1450</v>
      </c>
      <c r="W184" s="7">
        <v>3.8460648148148147E-2</v>
      </c>
      <c r="X184" s="8" t="s">
        <v>30</v>
      </c>
      <c r="Y184" s="8" t="s">
        <v>1159</v>
      </c>
      <c r="Z184" s="6" t="s">
        <v>66</v>
      </c>
      <c r="AA184" s="6" t="s">
        <v>1006</v>
      </c>
      <c r="AB184" s="6">
        <v>3</v>
      </c>
      <c r="AC184" s="6" t="s">
        <v>16</v>
      </c>
      <c r="AE184" s="6">
        <v>432</v>
      </c>
      <c r="AF184" s="6">
        <v>136</v>
      </c>
      <c r="AG184" s="6">
        <v>38</v>
      </c>
      <c r="AH184" s="6">
        <v>101</v>
      </c>
      <c r="AI184">
        <v>1450</v>
      </c>
      <c r="AJ184" s="7">
        <v>3.2418981481481479E-2</v>
      </c>
      <c r="AK184" s="8" t="s">
        <v>30</v>
      </c>
      <c r="AL184" s="8" t="s">
        <v>1159</v>
      </c>
      <c r="AM184" s="6" t="s">
        <v>66</v>
      </c>
      <c r="AN184" s="6" t="s">
        <v>1006</v>
      </c>
      <c r="AO184" s="6">
        <v>3</v>
      </c>
      <c r="AP184" s="6" t="s">
        <v>16</v>
      </c>
      <c r="AR184" s="6">
        <v>352</v>
      </c>
      <c r="AS184" s="6">
        <v>95</v>
      </c>
      <c r="AT184" s="6">
        <v>23</v>
      </c>
      <c r="AU184" s="6">
        <v>63</v>
      </c>
      <c r="AV184" s="6">
        <v>1450</v>
      </c>
      <c r="AW184" s="7">
        <v>3.7418981481481484E-2</v>
      </c>
      <c r="AX184" s="8" t="s">
        <v>30</v>
      </c>
      <c r="AY184" s="8" t="s">
        <v>1159</v>
      </c>
      <c r="AZ184" s="6" t="s">
        <v>66</v>
      </c>
      <c r="BA184" s="6" t="s">
        <v>1006</v>
      </c>
      <c r="BB184" s="6">
        <v>3</v>
      </c>
      <c r="BC184" s="6" t="s">
        <v>16</v>
      </c>
      <c r="BE184" s="6">
        <v>165</v>
      </c>
      <c r="BF184" s="6">
        <v>119</v>
      </c>
      <c r="BG184" s="6">
        <v>31</v>
      </c>
      <c r="BH184" s="6">
        <v>84</v>
      </c>
      <c r="BI184" s="6">
        <v>1450</v>
      </c>
      <c r="BJ184" s="7">
        <v>3.7997685185185183E-2</v>
      </c>
      <c r="BK184" s="8" t="s">
        <v>30</v>
      </c>
      <c r="BL184" s="8" t="s">
        <v>1159</v>
      </c>
      <c r="BM184" s="6" t="s">
        <v>66</v>
      </c>
      <c r="BN184" s="6" t="s">
        <v>1006</v>
      </c>
      <c r="BO184" s="6">
        <v>3</v>
      </c>
      <c r="BP184" s="6" t="s">
        <v>16</v>
      </c>
    </row>
    <row r="185" spans="1:68" x14ac:dyDescent="0.3">
      <c r="A185">
        <v>149</v>
      </c>
      <c r="B185">
        <v>29</v>
      </c>
      <c r="C185" s="8" t="s">
        <v>121</v>
      </c>
      <c r="D185" s="8" t="s">
        <v>1200</v>
      </c>
      <c r="E185" s="6" t="s">
        <v>66</v>
      </c>
      <c r="F185" s="6" t="s">
        <v>1046</v>
      </c>
      <c r="G185" s="6">
        <f t="shared" si="28"/>
        <v>180</v>
      </c>
      <c r="H185" s="6">
        <f t="shared" si="29"/>
        <v>55</v>
      </c>
      <c r="I185" s="6">
        <f t="shared" si="30"/>
        <v>127</v>
      </c>
      <c r="J185" s="29">
        <f t="shared" si="31"/>
        <v>163</v>
      </c>
      <c r="K185" s="28">
        <f t="shared" si="32"/>
        <v>525</v>
      </c>
      <c r="L185" s="6">
        <f t="shared" si="42"/>
        <v>54</v>
      </c>
      <c r="M185" s="6">
        <f t="shared" si="43"/>
        <v>0</v>
      </c>
      <c r="N185" s="6">
        <f t="shared" si="44"/>
        <v>32</v>
      </c>
      <c r="O185" s="29">
        <f t="shared" si="45"/>
        <v>48</v>
      </c>
      <c r="P185" s="28">
        <f t="shared" si="46"/>
        <v>134</v>
      </c>
      <c r="Q185" s="6"/>
      <c r="R185" s="6">
        <v>296</v>
      </c>
      <c r="S185" s="6">
        <v>180</v>
      </c>
      <c r="T185" s="6">
        <v>54</v>
      </c>
      <c r="U185" s="6">
        <v>129</v>
      </c>
      <c r="V185" s="10">
        <v>2086</v>
      </c>
      <c r="W185" s="9">
        <v>4.8483796296296296E-2</v>
      </c>
      <c r="X185" s="8" t="s">
        <v>121</v>
      </c>
      <c r="Y185" s="8" t="s">
        <v>1200</v>
      </c>
      <c r="Z185" s="6" t="s">
        <v>66</v>
      </c>
      <c r="AA185" s="6" t="s">
        <v>1046</v>
      </c>
      <c r="AB185" s="6">
        <v>3</v>
      </c>
      <c r="AC185" s="6" t="s">
        <v>16</v>
      </c>
      <c r="AE185" s="6">
        <v>160</v>
      </c>
      <c r="AF185" s="6">
        <v>55</v>
      </c>
      <c r="AG185" s="6"/>
      <c r="AH185" s="6"/>
      <c r="AI185">
        <v>1614</v>
      </c>
      <c r="AJ185" s="7">
        <v>2.599537037037037E-2</v>
      </c>
      <c r="AK185" s="8" t="s">
        <v>502</v>
      </c>
      <c r="AL185" s="8" t="s">
        <v>1515</v>
      </c>
      <c r="AM185" s="6" t="s">
        <v>14</v>
      </c>
      <c r="AN185" s="6" t="s">
        <v>1014</v>
      </c>
      <c r="AO185" s="6">
        <v>3</v>
      </c>
      <c r="AP185" s="6" t="s">
        <v>16</v>
      </c>
      <c r="AR185" s="6">
        <v>488</v>
      </c>
      <c r="AS185" s="6">
        <v>127</v>
      </c>
      <c r="AT185" s="6">
        <v>32</v>
      </c>
      <c r="AU185" s="6">
        <v>92</v>
      </c>
      <c r="AV185" s="6">
        <v>2086</v>
      </c>
      <c r="AW185" s="9">
        <v>4.4097222222222225E-2</v>
      </c>
      <c r="AX185" s="8" t="s">
        <v>121</v>
      </c>
      <c r="AY185" s="8" t="s">
        <v>1200</v>
      </c>
      <c r="AZ185" s="6" t="s">
        <v>66</v>
      </c>
      <c r="BA185" s="6" t="s">
        <v>1046</v>
      </c>
      <c r="BB185" s="6">
        <v>3</v>
      </c>
      <c r="BC185" s="6" t="s">
        <v>16</v>
      </c>
      <c r="BE185" s="6"/>
      <c r="BF185" s="29">
        <f>BF$270</f>
        <v>163</v>
      </c>
      <c r="BG185" s="29">
        <f>BG$272</f>
        <v>48</v>
      </c>
      <c r="BH185" s="6"/>
      <c r="BI185" s="6"/>
      <c r="BJ185" s="7"/>
      <c r="BK185" s="8"/>
      <c r="BL185" s="8"/>
      <c r="BM185" s="6"/>
      <c r="BN185" s="6"/>
      <c r="BO185" s="6"/>
      <c r="BP185" s="6"/>
    </row>
    <row r="186" spans="1:68" x14ac:dyDescent="0.3">
      <c r="A186">
        <v>157</v>
      </c>
      <c r="B186">
        <v>30</v>
      </c>
      <c r="C186" s="8" t="s">
        <v>230</v>
      </c>
      <c r="D186" s="8" t="s">
        <v>1161</v>
      </c>
      <c r="E186" s="6" t="s">
        <v>66</v>
      </c>
      <c r="F186" s="6" t="s">
        <v>1006</v>
      </c>
      <c r="G186" s="6">
        <f t="shared" si="28"/>
        <v>145</v>
      </c>
      <c r="H186" s="6">
        <f t="shared" si="29"/>
        <v>89</v>
      </c>
      <c r="I186" s="29">
        <f t="shared" si="30"/>
        <v>141</v>
      </c>
      <c r="J186" s="29">
        <f t="shared" si="31"/>
        <v>163</v>
      </c>
      <c r="K186" s="28">
        <f t="shared" si="32"/>
        <v>538</v>
      </c>
      <c r="L186" s="6">
        <f t="shared" si="42"/>
        <v>43</v>
      </c>
      <c r="M186" s="6">
        <f t="shared" si="43"/>
        <v>0</v>
      </c>
      <c r="N186" s="29">
        <f t="shared" si="44"/>
        <v>43</v>
      </c>
      <c r="O186" s="29">
        <f t="shared" si="45"/>
        <v>48</v>
      </c>
      <c r="P186" s="28">
        <f t="shared" si="46"/>
        <v>134</v>
      </c>
      <c r="Q186" s="6"/>
      <c r="R186" s="6">
        <v>205</v>
      </c>
      <c r="S186" s="6">
        <v>145</v>
      </c>
      <c r="T186" s="6">
        <v>43</v>
      </c>
      <c r="U186" s="6">
        <v>100</v>
      </c>
      <c r="V186" s="10">
        <v>1509</v>
      </c>
      <c r="W186" s="7">
        <v>3.8564814814814816E-2</v>
      </c>
      <c r="X186" s="8" t="s">
        <v>230</v>
      </c>
      <c r="Y186" s="8" t="s">
        <v>1161</v>
      </c>
      <c r="Z186" s="6" t="s">
        <v>66</v>
      </c>
      <c r="AA186" s="6" t="s">
        <v>1006</v>
      </c>
      <c r="AB186" s="6">
        <v>3</v>
      </c>
      <c r="AC186" s="6" t="s">
        <v>16</v>
      </c>
      <c r="AE186" s="6">
        <v>259</v>
      </c>
      <c r="AF186" s="6">
        <v>89</v>
      </c>
      <c r="AG186" s="6"/>
      <c r="AH186" s="6"/>
      <c r="AI186">
        <v>1468</v>
      </c>
      <c r="AJ186" s="7">
        <v>2.826388888888889E-2</v>
      </c>
      <c r="AK186" s="8" t="s">
        <v>20</v>
      </c>
      <c r="AL186" s="8" t="s">
        <v>366</v>
      </c>
      <c r="AM186" s="6" t="s">
        <v>14</v>
      </c>
      <c r="AN186" s="6" t="s">
        <v>1006</v>
      </c>
      <c r="AO186" s="6">
        <v>3</v>
      </c>
      <c r="AP186" s="6" t="s">
        <v>16</v>
      </c>
      <c r="AR186" s="6"/>
      <c r="AS186" s="29">
        <f>AS$270</f>
        <v>141</v>
      </c>
      <c r="AT186" s="29">
        <f>AT$272</f>
        <v>43</v>
      </c>
      <c r="AU186" s="6"/>
      <c r="AV186" s="6"/>
      <c r="AW186" s="7"/>
      <c r="AX186" s="8"/>
      <c r="AY186" s="8"/>
      <c r="AZ186" s="6"/>
      <c r="BA186" s="6"/>
      <c r="BB186" s="6"/>
      <c r="BC186" s="6"/>
      <c r="BF186" s="29">
        <f>BF$270</f>
        <v>163</v>
      </c>
      <c r="BG186" s="29">
        <f>BG$272</f>
        <v>48</v>
      </c>
    </row>
    <row r="187" spans="1:68" x14ac:dyDescent="0.3">
      <c r="A187">
        <v>95</v>
      </c>
      <c r="B187">
        <v>31</v>
      </c>
      <c r="C187" s="8" t="s">
        <v>1518</v>
      </c>
      <c r="D187" s="8" t="s">
        <v>1519</v>
      </c>
      <c r="E187" s="6" t="s">
        <v>66</v>
      </c>
      <c r="F187" s="6" t="s">
        <v>1011</v>
      </c>
      <c r="G187" s="29">
        <f t="shared" si="28"/>
        <v>194</v>
      </c>
      <c r="H187" s="6">
        <f t="shared" si="29"/>
        <v>57</v>
      </c>
      <c r="I187" s="29">
        <f t="shared" si="30"/>
        <v>141</v>
      </c>
      <c r="J187" s="6">
        <f t="shared" si="31"/>
        <v>48</v>
      </c>
      <c r="K187" s="28">
        <f t="shared" si="32"/>
        <v>440</v>
      </c>
      <c r="L187" s="29">
        <f t="shared" si="42"/>
        <v>64</v>
      </c>
      <c r="M187" s="6">
        <f t="shared" si="43"/>
        <v>14</v>
      </c>
      <c r="N187" s="29">
        <f t="shared" si="44"/>
        <v>43</v>
      </c>
      <c r="O187" s="6">
        <f t="shared" si="45"/>
        <v>14</v>
      </c>
      <c r="P187" s="28">
        <f t="shared" si="46"/>
        <v>135</v>
      </c>
      <c r="Q187" s="6"/>
      <c r="R187" s="6"/>
      <c r="S187" s="29">
        <f>S$270</f>
        <v>194</v>
      </c>
      <c r="T187" s="29">
        <f>T$272</f>
        <v>64</v>
      </c>
      <c r="U187" s="6"/>
      <c r="V187" s="10"/>
      <c r="W187" s="7"/>
      <c r="X187" s="8"/>
      <c r="Y187" s="8"/>
      <c r="Z187" s="6"/>
      <c r="AA187" s="6"/>
      <c r="AB187" s="6"/>
      <c r="AC187" s="6"/>
      <c r="AE187" s="6">
        <v>164</v>
      </c>
      <c r="AF187" s="6">
        <v>57</v>
      </c>
      <c r="AG187" s="6">
        <v>14</v>
      </c>
      <c r="AH187" s="6">
        <v>37</v>
      </c>
      <c r="AI187">
        <v>1796</v>
      </c>
      <c r="AJ187" s="7">
        <v>2.613425925925926E-2</v>
      </c>
      <c r="AK187" s="8" t="s">
        <v>1518</v>
      </c>
      <c r="AL187" s="8" t="s">
        <v>1519</v>
      </c>
      <c r="AM187" s="6" t="s">
        <v>66</v>
      </c>
      <c r="AN187" s="6" t="s">
        <v>1011</v>
      </c>
      <c r="AO187" s="6">
        <v>3</v>
      </c>
      <c r="AP187" s="6" t="s">
        <v>16</v>
      </c>
      <c r="AR187" s="6"/>
      <c r="AS187" s="29">
        <f>AS$270</f>
        <v>141</v>
      </c>
      <c r="AT187" s="29">
        <f>AT$272</f>
        <v>43</v>
      </c>
      <c r="AU187" s="6"/>
      <c r="AV187" s="6"/>
      <c r="AW187" s="7"/>
      <c r="AX187" s="8"/>
      <c r="AY187" s="8"/>
      <c r="AZ187" s="6"/>
      <c r="BA187" s="6"/>
      <c r="BB187" s="6"/>
      <c r="BC187" s="6"/>
      <c r="BE187" s="6">
        <v>52</v>
      </c>
      <c r="BF187" s="6">
        <v>48</v>
      </c>
      <c r="BG187" s="6">
        <v>14</v>
      </c>
      <c r="BH187" s="6">
        <v>32</v>
      </c>
      <c r="BI187" s="6">
        <v>1796</v>
      </c>
      <c r="BJ187" s="7">
        <v>3.0277777777777778E-2</v>
      </c>
      <c r="BK187" s="8" t="s">
        <v>1518</v>
      </c>
      <c r="BL187" s="8" t="s">
        <v>1519</v>
      </c>
      <c r="BM187" s="6" t="s">
        <v>66</v>
      </c>
      <c r="BN187" s="6" t="s">
        <v>1011</v>
      </c>
      <c r="BO187" s="6">
        <v>3</v>
      </c>
      <c r="BP187" s="6" t="s">
        <v>16</v>
      </c>
    </row>
    <row r="188" spans="1:68" x14ac:dyDescent="0.3">
      <c r="A188">
        <v>104</v>
      </c>
      <c r="B188">
        <v>32</v>
      </c>
      <c r="C188" s="8" t="s">
        <v>157</v>
      </c>
      <c r="D188" s="8" t="s">
        <v>1097</v>
      </c>
      <c r="E188" s="6" t="s">
        <v>66</v>
      </c>
      <c r="F188" s="6" t="s">
        <v>1014</v>
      </c>
      <c r="G188" s="6">
        <f t="shared" si="28"/>
        <v>74</v>
      </c>
      <c r="H188" s="29">
        <f t="shared" si="29"/>
        <v>171</v>
      </c>
      <c r="I188" s="29">
        <f t="shared" si="30"/>
        <v>141</v>
      </c>
      <c r="J188" s="6">
        <f t="shared" si="31"/>
        <v>74</v>
      </c>
      <c r="K188" s="28">
        <f t="shared" si="32"/>
        <v>460</v>
      </c>
      <c r="L188" s="6">
        <f t="shared" si="42"/>
        <v>22</v>
      </c>
      <c r="M188" s="29">
        <f t="shared" si="43"/>
        <v>53</v>
      </c>
      <c r="N188" s="29">
        <f t="shared" si="44"/>
        <v>43</v>
      </c>
      <c r="O188" s="6">
        <f t="shared" si="45"/>
        <v>19</v>
      </c>
      <c r="P188" s="28">
        <f t="shared" si="46"/>
        <v>137</v>
      </c>
      <c r="Q188" s="6"/>
      <c r="R188" s="6">
        <v>86</v>
      </c>
      <c r="S188" s="6">
        <v>74</v>
      </c>
      <c r="T188" s="6">
        <v>22</v>
      </c>
      <c r="U188" s="6">
        <v>46</v>
      </c>
      <c r="V188" s="10">
        <v>1582</v>
      </c>
      <c r="W188" s="7">
        <v>3.1793981481481479E-2</v>
      </c>
      <c r="X188" s="8" t="s">
        <v>157</v>
      </c>
      <c r="Y188" s="8" t="s">
        <v>1097</v>
      </c>
      <c r="Z188" s="6" t="s">
        <v>66</v>
      </c>
      <c r="AA188" s="6" t="s">
        <v>1014</v>
      </c>
      <c r="AB188" s="6">
        <v>3</v>
      </c>
      <c r="AC188" s="6" t="s">
        <v>16</v>
      </c>
      <c r="AE188" s="6"/>
      <c r="AF188" s="29">
        <f>AF$270</f>
        <v>171</v>
      </c>
      <c r="AG188" s="29">
        <f>AG$272</f>
        <v>53</v>
      </c>
      <c r="AH188" s="6"/>
      <c r="AJ188" s="7"/>
      <c r="AK188" s="8"/>
      <c r="AL188" s="8"/>
      <c r="AM188" s="6"/>
      <c r="AN188" s="6"/>
      <c r="AO188" s="6"/>
      <c r="AP188" s="6"/>
      <c r="AR188" s="6"/>
      <c r="AS188" s="29">
        <f>AS$270</f>
        <v>141</v>
      </c>
      <c r="AT188" s="29">
        <f>AT$272</f>
        <v>43</v>
      </c>
      <c r="AU188" s="6"/>
      <c r="AV188" s="6"/>
      <c r="AW188" s="7"/>
      <c r="AX188" s="8"/>
      <c r="AY188" s="8"/>
      <c r="AZ188" s="6"/>
      <c r="BA188" s="6"/>
      <c r="BB188" s="6"/>
      <c r="BC188" s="6"/>
      <c r="BE188" s="6">
        <v>85</v>
      </c>
      <c r="BF188" s="6">
        <v>74</v>
      </c>
      <c r="BG188" s="6">
        <v>19</v>
      </c>
      <c r="BH188" s="6">
        <v>50</v>
      </c>
      <c r="BI188" s="6">
        <v>1582</v>
      </c>
      <c r="BJ188" s="7">
        <v>3.2442129629629633E-2</v>
      </c>
      <c r="BK188" s="8" t="s">
        <v>157</v>
      </c>
      <c r="BL188" s="8" t="s">
        <v>1097</v>
      </c>
      <c r="BM188" s="6" t="s">
        <v>66</v>
      </c>
      <c r="BN188" s="6" t="s">
        <v>1014</v>
      </c>
      <c r="BO188" s="6">
        <v>3</v>
      </c>
      <c r="BP188" s="6" t="s">
        <v>16</v>
      </c>
    </row>
    <row r="189" spans="1:68" x14ac:dyDescent="0.3">
      <c r="A189">
        <v>109</v>
      </c>
      <c r="B189">
        <v>33</v>
      </c>
      <c r="C189" s="8" t="s">
        <v>119</v>
      </c>
      <c r="D189" s="8" t="s">
        <v>377</v>
      </c>
      <c r="E189" s="6" t="s">
        <v>66</v>
      </c>
      <c r="F189" s="6" t="s">
        <v>1008</v>
      </c>
      <c r="G189" s="6">
        <f t="shared" si="28"/>
        <v>82</v>
      </c>
      <c r="H189" s="6">
        <f t="shared" si="29"/>
        <v>91</v>
      </c>
      <c r="I189" s="29">
        <f t="shared" si="30"/>
        <v>141</v>
      </c>
      <c r="J189" s="29">
        <f t="shared" si="31"/>
        <v>163</v>
      </c>
      <c r="K189" s="28">
        <f t="shared" si="32"/>
        <v>477</v>
      </c>
      <c r="L189" s="6">
        <f t="shared" si="42"/>
        <v>24</v>
      </c>
      <c r="M189" s="6">
        <f t="shared" si="43"/>
        <v>22</v>
      </c>
      <c r="N189" s="29">
        <f t="shared" si="44"/>
        <v>43</v>
      </c>
      <c r="O189" s="29">
        <f t="shared" si="45"/>
        <v>48</v>
      </c>
      <c r="P189" s="28">
        <f t="shared" si="46"/>
        <v>137</v>
      </c>
      <c r="Q189" s="6"/>
      <c r="R189" s="6">
        <v>100</v>
      </c>
      <c r="S189" s="6">
        <v>82</v>
      </c>
      <c r="T189" s="6">
        <v>24</v>
      </c>
      <c r="U189" s="6">
        <v>53</v>
      </c>
      <c r="V189" s="10">
        <v>1842</v>
      </c>
      <c r="W189" s="7">
        <v>3.2222222222222222E-2</v>
      </c>
      <c r="X189" s="8" t="s">
        <v>119</v>
      </c>
      <c r="Y189" s="8" t="s">
        <v>377</v>
      </c>
      <c r="Z189" s="6" t="s">
        <v>66</v>
      </c>
      <c r="AA189" s="6" t="s">
        <v>1008</v>
      </c>
      <c r="AB189" s="6">
        <v>3</v>
      </c>
      <c r="AC189" s="6" t="s">
        <v>16</v>
      </c>
      <c r="AE189" s="6">
        <v>264</v>
      </c>
      <c r="AF189" s="6">
        <v>91</v>
      </c>
      <c r="AG189" s="6">
        <v>22</v>
      </c>
      <c r="AH189" s="6">
        <v>61</v>
      </c>
      <c r="AI189">
        <v>1842</v>
      </c>
      <c r="AJ189" s="7">
        <v>2.8391203703703703E-2</v>
      </c>
      <c r="AK189" s="8" t="s">
        <v>119</v>
      </c>
      <c r="AL189" s="8" t="s">
        <v>377</v>
      </c>
      <c r="AM189" s="6" t="s">
        <v>66</v>
      </c>
      <c r="AN189" s="6" t="s">
        <v>1008</v>
      </c>
      <c r="AO189" s="6">
        <v>3</v>
      </c>
      <c r="AP189" s="6" t="s">
        <v>16</v>
      </c>
      <c r="AR189" s="6"/>
      <c r="AS189" s="29">
        <f>AS$270</f>
        <v>141</v>
      </c>
      <c r="AT189" s="29">
        <f>AT$272</f>
        <v>43</v>
      </c>
      <c r="AU189" s="6"/>
      <c r="AV189" s="6"/>
      <c r="AW189" s="7"/>
      <c r="AX189" s="8"/>
      <c r="AY189" s="8"/>
      <c r="AZ189" s="6"/>
      <c r="BA189" s="6"/>
      <c r="BB189" s="6"/>
      <c r="BC189" s="6"/>
      <c r="BE189" s="6"/>
      <c r="BF189" s="29">
        <f>BF$270</f>
        <v>163</v>
      </c>
      <c r="BG189" s="29">
        <f>BG$272</f>
        <v>48</v>
      </c>
      <c r="BH189" s="6"/>
      <c r="BI189" s="6"/>
      <c r="BJ189" s="7"/>
      <c r="BK189" s="8"/>
      <c r="BL189" s="8"/>
      <c r="BM189" s="6"/>
      <c r="BN189" s="6"/>
      <c r="BO189" s="6"/>
      <c r="BP189" s="6"/>
    </row>
    <row r="190" spans="1:68" x14ac:dyDescent="0.3">
      <c r="A190">
        <v>130</v>
      </c>
      <c r="B190">
        <v>34</v>
      </c>
      <c r="C190" s="8" t="s">
        <v>121</v>
      </c>
      <c r="D190" s="8" t="s">
        <v>149</v>
      </c>
      <c r="E190" s="6" t="s">
        <v>66</v>
      </c>
      <c r="F190" s="6" t="s">
        <v>1014</v>
      </c>
      <c r="G190" s="6">
        <f t="shared" si="28"/>
        <v>116</v>
      </c>
      <c r="H190" s="6">
        <f t="shared" si="29"/>
        <v>122</v>
      </c>
      <c r="I190" s="6">
        <f t="shared" si="30"/>
        <v>102</v>
      </c>
      <c r="J190" s="29">
        <f t="shared" si="31"/>
        <v>163</v>
      </c>
      <c r="K190" s="28">
        <f t="shared" si="32"/>
        <v>503</v>
      </c>
      <c r="L190" s="6">
        <f t="shared" si="42"/>
        <v>32</v>
      </c>
      <c r="M190" s="6">
        <f t="shared" si="43"/>
        <v>33</v>
      </c>
      <c r="N190" s="6">
        <f t="shared" si="44"/>
        <v>27</v>
      </c>
      <c r="O190" s="29">
        <f t="shared" si="45"/>
        <v>48</v>
      </c>
      <c r="P190" s="28">
        <f t="shared" si="46"/>
        <v>140</v>
      </c>
      <c r="Q190" s="6"/>
      <c r="R190" s="6">
        <v>154</v>
      </c>
      <c r="S190" s="6">
        <v>116</v>
      </c>
      <c r="T190" s="6">
        <v>32</v>
      </c>
      <c r="U190" s="6">
        <v>75</v>
      </c>
      <c r="V190" s="10">
        <v>1581</v>
      </c>
      <c r="W190" s="7">
        <v>3.5069444444444445E-2</v>
      </c>
      <c r="X190" s="8" t="s">
        <v>121</v>
      </c>
      <c r="Y190" s="8" t="s">
        <v>149</v>
      </c>
      <c r="Z190" s="6" t="s">
        <v>66</v>
      </c>
      <c r="AA190" s="6" t="s">
        <v>1014</v>
      </c>
      <c r="AB190" s="6">
        <v>3</v>
      </c>
      <c r="AC190" s="6" t="s">
        <v>16</v>
      </c>
      <c r="AE190" s="6">
        <v>373</v>
      </c>
      <c r="AF190" s="6">
        <v>122</v>
      </c>
      <c r="AG190" s="6">
        <v>33</v>
      </c>
      <c r="AH190" s="6">
        <v>88</v>
      </c>
      <c r="AI190">
        <v>1581</v>
      </c>
      <c r="AJ190" s="7">
        <v>3.1053240740740742E-2</v>
      </c>
      <c r="AK190" s="8" t="s">
        <v>121</v>
      </c>
      <c r="AL190" s="8" t="s">
        <v>149</v>
      </c>
      <c r="AM190" s="6" t="s">
        <v>66</v>
      </c>
      <c r="AN190" s="6" t="s">
        <v>1014</v>
      </c>
      <c r="AO190" s="6">
        <v>3</v>
      </c>
      <c r="AP190" s="6" t="s">
        <v>16</v>
      </c>
      <c r="AR190" s="6">
        <v>377</v>
      </c>
      <c r="AS190" s="6">
        <v>102</v>
      </c>
      <c r="AT190" s="6">
        <v>27</v>
      </c>
      <c r="AU190" s="6">
        <v>70</v>
      </c>
      <c r="AV190" s="6">
        <v>1581</v>
      </c>
      <c r="AW190" s="7">
        <v>3.8379629629629632E-2</v>
      </c>
      <c r="AX190" s="8" t="s">
        <v>121</v>
      </c>
      <c r="AY190" s="8" t="s">
        <v>149</v>
      </c>
      <c r="AZ190" s="6" t="s">
        <v>66</v>
      </c>
      <c r="BA190" s="6" t="s">
        <v>1014</v>
      </c>
      <c r="BB190" s="6">
        <v>3</v>
      </c>
      <c r="BC190" s="6" t="s">
        <v>16</v>
      </c>
      <c r="BE190" s="6"/>
      <c r="BF190" s="29">
        <f>BF$270</f>
        <v>163</v>
      </c>
      <c r="BG190" s="29">
        <f>BG$272</f>
        <v>48</v>
      </c>
      <c r="BH190" s="6"/>
      <c r="BI190" s="6"/>
      <c r="BJ190" s="7"/>
      <c r="BK190" s="8"/>
      <c r="BL190" s="8"/>
      <c r="BM190" s="6"/>
      <c r="BN190" s="6"/>
      <c r="BO190" s="6"/>
      <c r="BP190" s="6"/>
    </row>
    <row r="191" spans="1:68" x14ac:dyDescent="0.3">
      <c r="A191">
        <v>124</v>
      </c>
      <c r="B191">
        <v>35</v>
      </c>
      <c r="C191" s="8" t="s">
        <v>141</v>
      </c>
      <c r="D191" s="8" t="s">
        <v>720</v>
      </c>
      <c r="E191" s="6" t="s">
        <v>66</v>
      </c>
      <c r="F191" s="6" t="s">
        <v>1096</v>
      </c>
      <c r="G191" s="29">
        <f t="shared" si="28"/>
        <v>194</v>
      </c>
      <c r="H191" s="6">
        <f t="shared" si="29"/>
        <v>105</v>
      </c>
      <c r="I191" s="6">
        <f t="shared" si="30"/>
        <v>91</v>
      </c>
      <c r="J191" s="6">
        <f t="shared" si="31"/>
        <v>107</v>
      </c>
      <c r="K191" s="28">
        <f t="shared" si="32"/>
        <v>497</v>
      </c>
      <c r="L191" s="29">
        <f t="shared" si="42"/>
        <v>64</v>
      </c>
      <c r="M191" s="6">
        <f t="shared" si="43"/>
        <v>27</v>
      </c>
      <c r="N191" s="6">
        <f t="shared" si="44"/>
        <v>21</v>
      </c>
      <c r="O191" s="6">
        <f t="shared" si="45"/>
        <v>29</v>
      </c>
      <c r="P191" s="28">
        <f t="shared" si="46"/>
        <v>141</v>
      </c>
      <c r="Q191" s="12"/>
      <c r="R191" s="12"/>
      <c r="S191" s="29">
        <f>S$270</f>
        <v>194</v>
      </c>
      <c r="T191" s="29">
        <f>T$272</f>
        <v>64</v>
      </c>
      <c r="U191" s="12"/>
      <c r="V191" s="12"/>
      <c r="W191" s="12"/>
      <c r="X191" s="8"/>
      <c r="Y191" s="8"/>
      <c r="Z191" s="6"/>
      <c r="AA191" s="6"/>
      <c r="AB191" s="12"/>
      <c r="AC191" s="12"/>
      <c r="AE191" s="6">
        <v>314</v>
      </c>
      <c r="AF191" s="6">
        <v>105</v>
      </c>
      <c r="AG191" s="6">
        <v>27</v>
      </c>
      <c r="AH191" s="6">
        <v>72</v>
      </c>
      <c r="AI191">
        <v>1878</v>
      </c>
      <c r="AJ191" s="7">
        <v>2.9560185185185186E-2</v>
      </c>
      <c r="AK191" s="8" t="s">
        <v>141</v>
      </c>
      <c r="AL191" s="8" t="s">
        <v>720</v>
      </c>
      <c r="AM191" s="6" t="s">
        <v>66</v>
      </c>
      <c r="AN191" s="6" t="s">
        <v>1096</v>
      </c>
      <c r="AO191" s="6">
        <v>3</v>
      </c>
      <c r="AP191" s="6" t="s">
        <v>16</v>
      </c>
      <c r="AR191" s="6">
        <v>317</v>
      </c>
      <c r="AS191" s="6">
        <v>91</v>
      </c>
      <c r="AT191" s="6">
        <v>21</v>
      </c>
      <c r="AU191" s="6">
        <v>59</v>
      </c>
      <c r="AV191" s="6">
        <v>1878</v>
      </c>
      <c r="AW191" s="7">
        <v>3.6307870370370372E-2</v>
      </c>
      <c r="AX191" s="8" t="s">
        <v>141</v>
      </c>
      <c r="AY191" s="8" t="s">
        <v>720</v>
      </c>
      <c r="AZ191" s="6" t="s">
        <v>66</v>
      </c>
      <c r="BA191" s="6" t="s">
        <v>1096</v>
      </c>
      <c r="BB191" s="6">
        <v>3</v>
      </c>
      <c r="BC191" s="6" t="s">
        <v>16</v>
      </c>
      <c r="BE191" s="6">
        <v>140</v>
      </c>
      <c r="BF191" s="6">
        <v>107</v>
      </c>
      <c r="BG191" s="6">
        <v>29</v>
      </c>
      <c r="BH191" s="6">
        <v>74</v>
      </c>
      <c r="BI191" s="6">
        <v>1878</v>
      </c>
      <c r="BJ191" s="7">
        <v>3.6296296296296292E-2</v>
      </c>
      <c r="BK191" s="8" t="s">
        <v>141</v>
      </c>
      <c r="BL191" s="8" t="s">
        <v>720</v>
      </c>
      <c r="BM191" s="6" t="s">
        <v>66</v>
      </c>
      <c r="BN191" s="6" t="s">
        <v>1096</v>
      </c>
      <c r="BO191" s="6">
        <v>3</v>
      </c>
      <c r="BP191" s="6" t="s">
        <v>16</v>
      </c>
    </row>
    <row r="192" spans="1:68" x14ac:dyDescent="0.3">
      <c r="A192">
        <v>125</v>
      </c>
      <c r="B192">
        <v>36</v>
      </c>
      <c r="C192" s="8" t="s">
        <v>310</v>
      </c>
      <c r="D192" s="8" t="s">
        <v>1147</v>
      </c>
      <c r="E192" s="6" t="s">
        <v>66</v>
      </c>
      <c r="F192" s="6" t="s">
        <v>1008</v>
      </c>
      <c r="G192" s="6">
        <f t="shared" si="28"/>
        <v>130</v>
      </c>
      <c r="H192" s="6">
        <f t="shared" si="29"/>
        <v>121</v>
      </c>
      <c r="I192" s="29">
        <f t="shared" si="30"/>
        <v>141</v>
      </c>
      <c r="J192" s="6">
        <f t="shared" si="31"/>
        <v>106</v>
      </c>
      <c r="K192" s="28">
        <f t="shared" si="32"/>
        <v>498</v>
      </c>
      <c r="L192" s="6">
        <f t="shared" si="42"/>
        <v>39</v>
      </c>
      <c r="M192" s="6">
        <f t="shared" si="43"/>
        <v>32</v>
      </c>
      <c r="N192" s="29">
        <f t="shared" si="44"/>
        <v>43</v>
      </c>
      <c r="O192" s="6">
        <f t="shared" si="45"/>
        <v>28</v>
      </c>
      <c r="P192" s="28">
        <f t="shared" si="46"/>
        <v>142</v>
      </c>
      <c r="Q192" s="6"/>
      <c r="R192" s="6">
        <v>181</v>
      </c>
      <c r="S192" s="6">
        <v>130</v>
      </c>
      <c r="T192" s="6">
        <v>39</v>
      </c>
      <c r="U192" s="6">
        <v>87</v>
      </c>
      <c r="V192" s="10">
        <v>1844</v>
      </c>
      <c r="W192" s="7">
        <v>3.6874999999999998E-2</v>
      </c>
      <c r="X192" s="8" t="s">
        <v>310</v>
      </c>
      <c r="Y192" s="8" t="s">
        <v>1147</v>
      </c>
      <c r="Z192" s="6" t="s">
        <v>66</v>
      </c>
      <c r="AA192" s="6" t="s">
        <v>1008</v>
      </c>
      <c r="AB192" s="6">
        <v>3</v>
      </c>
      <c r="AC192" s="6" t="s">
        <v>16</v>
      </c>
      <c r="AE192" s="6">
        <v>371</v>
      </c>
      <c r="AF192" s="6">
        <v>121</v>
      </c>
      <c r="AG192" s="6">
        <v>32</v>
      </c>
      <c r="AH192" s="6">
        <v>87</v>
      </c>
      <c r="AI192">
        <v>1844</v>
      </c>
      <c r="AJ192" s="7">
        <v>3.1018518518518518E-2</v>
      </c>
      <c r="AK192" s="8" t="s">
        <v>310</v>
      </c>
      <c r="AL192" s="8" t="s">
        <v>1147</v>
      </c>
      <c r="AM192" s="6" t="s">
        <v>66</v>
      </c>
      <c r="AN192" s="6" t="s">
        <v>1008</v>
      </c>
      <c r="AO192" s="6">
        <v>3</v>
      </c>
      <c r="AP192" s="6" t="s">
        <v>16</v>
      </c>
      <c r="AR192" s="6"/>
      <c r="AS192" s="29">
        <f>AS$270</f>
        <v>141</v>
      </c>
      <c r="AT192" s="29">
        <f>AT$272</f>
        <v>43</v>
      </c>
      <c r="AU192" s="6"/>
      <c r="AV192" s="6"/>
      <c r="AW192" s="7"/>
      <c r="AX192" s="8"/>
      <c r="AY192" s="8"/>
      <c r="AZ192" s="6"/>
      <c r="BA192" s="6"/>
      <c r="BB192" s="6"/>
      <c r="BC192" s="6"/>
      <c r="BE192" s="6">
        <v>138</v>
      </c>
      <c r="BF192" s="6">
        <v>106</v>
      </c>
      <c r="BG192" s="6">
        <v>28</v>
      </c>
      <c r="BH192" s="6">
        <v>73</v>
      </c>
      <c r="BI192" s="6">
        <v>1844</v>
      </c>
      <c r="BJ192" s="7">
        <v>3.6215277777777777E-2</v>
      </c>
      <c r="BK192" s="8" t="s">
        <v>310</v>
      </c>
      <c r="BL192" s="8" t="s">
        <v>1147</v>
      </c>
      <c r="BM192" s="6" t="s">
        <v>66</v>
      </c>
      <c r="BN192" s="6" t="s">
        <v>1008</v>
      </c>
      <c r="BO192" s="6">
        <v>3</v>
      </c>
      <c r="BP192" s="6" t="s">
        <v>16</v>
      </c>
    </row>
    <row r="193" spans="1:68" x14ac:dyDescent="0.3">
      <c r="A193">
        <v>133</v>
      </c>
      <c r="B193">
        <v>37</v>
      </c>
      <c r="C193" s="8" t="s">
        <v>258</v>
      </c>
      <c r="D193" s="8" t="s">
        <v>1540</v>
      </c>
      <c r="E193" s="6" t="s">
        <v>66</v>
      </c>
      <c r="F193" s="6" t="s">
        <v>1008</v>
      </c>
      <c r="G193" s="29">
        <f t="shared" si="28"/>
        <v>194</v>
      </c>
      <c r="H193" s="6">
        <f t="shared" si="29"/>
        <v>95</v>
      </c>
      <c r="I193" s="6">
        <f t="shared" si="30"/>
        <v>52</v>
      </c>
      <c r="J193" s="29">
        <f t="shared" si="31"/>
        <v>163</v>
      </c>
      <c r="K193" s="28">
        <f t="shared" si="32"/>
        <v>504</v>
      </c>
      <c r="L193" s="29">
        <f t="shared" si="42"/>
        <v>64</v>
      </c>
      <c r="M193" s="6">
        <f t="shared" si="43"/>
        <v>24</v>
      </c>
      <c r="N193" s="6">
        <f t="shared" si="44"/>
        <v>14</v>
      </c>
      <c r="O193" s="29">
        <f t="shared" si="45"/>
        <v>48</v>
      </c>
      <c r="P193" s="28">
        <f t="shared" si="46"/>
        <v>150</v>
      </c>
      <c r="Q193" s="6"/>
      <c r="R193" s="6"/>
      <c r="S193" s="29">
        <f>S$270</f>
        <v>194</v>
      </c>
      <c r="T193" s="29">
        <f>T$272</f>
        <v>64</v>
      </c>
      <c r="U193" s="6"/>
      <c r="V193" s="10"/>
      <c r="W193" s="7"/>
      <c r="X193" s="8"/>
      <c r="Y193" s="8"/>
      <c r="Z193" s="6"/>
      <c r="AA193" s="6"/>
      <c r="AB193" s="6"/>
      <c r="AC193" s="6"/>
      <c r="AE193" s="6">
        <v>277</v>
      </c>
      <c r="AF193" s="6">
        <v>95</v>
      </c>
      <c r="AG193" s="6">
        <v>24</v>
      </c>
      <c r="AH193" s="6">
        <v>65</v>
      </c>
      <c r="AI193">
        <v>1856</v>
      </c>
      <c r="AJ193" s="7">
        <v>2.8715277777777777E-2</v>
      </c>
      <c r="AK193" s="8" t="s">
        <v>258</v>
      </c>
      <c r="AL193" s="8" t="s">
        <v>1540</v>
      </c>
      <c r="AM193" s="6" t="s">
        <v>66</v>
      </c>
      <c r="AN193" s="6" t="s">
        <v>1008</v>
      </c>
      <c r="AO193" s="6">
        <v>3</v>
      </c>
      <c r="AP193" s="6" t="s">
        <v>16</v>
      </c>
      <c r="AR193" s="6">
        <v>159</v>
      </c>
      <c r="AS193" s="6">
        <v>52</v>
      </c>
      <c r="AT193" s="6">
        <v>14</v>
      </c>
      <c r="AU193" s="6">
        <v>34</v>
      </c>
      <c r="AV193" s="6">
        <v>1856</v>
      </c>
      <c r="AW193" s="7">
        <v>3.1192129629629629E-2</v>
      </c>
      <c r="AX193" s="8" t="s">
        <v>258</v>
      </c>
      <c r="AY193" s="8" t="s">
        <v>1540</v>
      </c>
      <c r="AZ193" s="6" t="s">
        <v>66</v>
      </c>
      <c r="BA193" s="6" t="s">
        <v>1008</v>
      </c>
      <c r="BB193" s="6">
        <v>3</v>
      </c>
      <c r="BC193" s="6" t="s">
        <v>16</v>
      </c>
      <c r="BE193" s="6"/>
      <c r="BF193" s="29">
        <f>BF$270</f>
        <v>163</v>
      </c>
      <c r="BG193" s="29">
        <f>BG$272</f>
        <v>48</v>
      </c>
      <c r="BH193" s="6"/>
      <c r="BI193" s="6"/>
      <c r="BJ193" s="7"/>
      <c r="BK193" s="8"/>
      <c r="BL193" s="8"/>
      <c r="BM193" s="6"/>
      <c r="BN193" s="6"/>
      <c r="BO193" s="6"/>
      <c r="BP193" s="6"/>
    </row>
    <row r="194" spans="1:68" x14ac:dyDescent="0.3">
      <c r="A194">
        <v>150</v>
      </c>
      <c r="B194">
        <v>38</v>
      </c>
      <c r="C194" s="8" t="s">
        <v>1137</v>
      </c>
      <c r="D194" s="8" t="s">
        <v>1138</v>
      </c>
      <c r="E194" s="6" t="s">
        <v>66</v>
      </c>
      <c r="F194" s="6" t="s">
        <v>1011</v>
      </c>
      <c r="G194" s="6">
        <f t="shared" si="28"/>
        <v>118</v>
      </c>
      <c r="H194" s="6">
        <f t="shared" si="29"/>
        <v>106</v>
      </c>
      <c r="I194" s="29">
        <f t="shared" si="30"/>
        <v>141</v>
      </c>
      <c r="J194" s="29">
        <f t="shared" si="31"/>
        <v>163</v>
      </c>
      <c r="K194" s="28">
        <f t="shared" si="32"/>
        <v>528</v>
      </c>
      <c r="L194" s="6">
        <f t="shared" si="42"/>
        <v>33</v>
      </c>
      <c r="M194" s="6">
        <f t="shared" si="43"/>
        <v>28</v>
      </c>
      <c r="N194" s="29">
        <f t="shared" si="44"/>
        <v>43</v>
      </c>
      <c r="O194" s="29">
        <f t="shared" si="45"/>
        <v>48</v>
      </c>
      <c r="P194" s="28">
        <f t="shared" si="46"/>
        <v>152</v>
      </c>
      <c r="Q194" s="6"/>
      <c r="R194" s="6">
        <v>156</v>
      </c>
      <c r="S194" s="6">
        <v>118</v>
      </c>
      <c r="T194" s="6">
        <v>33</v>
      </c>
      <c r="U194" s="6">
        <v>76</v>
      </c>
      <c r="V194" s="10">
        <v>1783</v>
      </c>
      <c r="W194" s="7">
        <v>3.5266203703703702E-2</v>
      </c>
      <c r="X194" s="8" t="s">
        <v>1137</v>
      </c>
      <c r="Y194" s="8" t="s">
        <v>1138</v>
      </c>
      <c r="Z194" s="6" t="s">
        <v>66</v>
      </c>
      <c r="AA194" s="6" t="s">
        <v>1011</v>
      </c>
      <c r="AB194" s="6">
        <v>3</v>
      </c>
      <c r="AC194" s="6" t="s">
        <v>16</v>
      </c>
      <c r="AE194" s="6">
        <v>318</v>
      </c>
      <c r="AF194" s="6">
        <v>106</v>
      </c>
      <c r="AG194" s="6">
        <v>28</v>
      </c>
      <c r="AH194" s="6">
        <v>73</v>
      </c>
      <c r="AI194">
        <v>1783</v>
      </c>
      <c r="AJ194" s="7">
        <v>2.9641203703703704E-2</v>
      </c>
      <c r="AK194" s="8" t="s">
        <v>1137</v>
      </c>
      <c r="AL194" s="8" t="s">
        <v>1138</v>
      </c>
      <c r="AM194" s="6" t="s">
        <v>66</v>
      </c>
      <c r="AN194" s="6" t="s">
        <v>1011</v>
      </c>
      <c r="AO194" s="6">
        <v>3</v>
      </c>
      <c r="AP194" s="6" t="s">
        <v>16</v>
      </c>
      <c r="AR194" s="6"/>
      <c r="AS194" s="29">
        <f>AS$270</f>
        <v>141</v>
      </c>
      <c r="AT194" s="29">
        <f>AT$272</f>
        <v>43</v>
      </c>
      <c r="AU194" s="6"/>
      <c r="AV194" s="6"/>
      <c r="AW194" s="7"/>
      <c r="AX194" s="8"/>
      <c r="AY194" s="8"/>
      <c r="AZ194" s="6"/>
      <c r="BA194" s="6"/>
      <c r="BB194" s="6"/>
      <c r="BC194" s="6"/>
      <c r="BE194" s="6"/>
      <c r="BF194" s="29">
        <f>BF$270</f>
        <v>163</v>
      </c>
      <c r="BG194" s="29">
        <f>BG$272</f>
        <v>48</v>
      </c>
      <c r="BH194" s="6"/>
      <c r="BI194" s="6"/>
      <c r="BJ194" s="9"/>
      <c r="BK194" s="8"/>
      <c r="BL194" s="8"/>
      <c r="BM194" s="6"/>
      <c r="BN194" s="6"/>
      <c r="BO194" s="6"/>
      <c r="BP194" s="6"/>
    </row>
    <row r="195" spans="1:68" x14ac:dyDescent="0.3">
      <c r="A195">
        <v>128</v>
      </c>
      <c r="B195">
        <v>39</v>
      </c>
      <c r="C195" s="8" t="s">
        <v>119</v>
      </c>
      <c r="D195" s="8" t="s">
        <v>1045</v>
      </c>
      <c r="E195" s="6" t="s">
        <v>66</v>
      </c>
      <c r="F195" s="6" t="s">
        <v>1046</v>
      </c>
      <c r="G195" s="6">
        <f t="shared" si="28"/>
        <v>27</v>
      </c>
      <c r="H195" s="29">
        <f t="shared" si="29"/>
        <v>171</v>
      </c>
      <c r="I195" s="29">
        <f t="shared" si="30"/>
        <v>141</v>
      </c>
      <c r="J195" s="29">
        <f t="shared" si="31"/>
        <v>163</v>
      </c>
      <c r="K195" s="28">
        <f t="shared" si="32"/>
        <v>502</v>
      </c>
      <c r="L195" s="6">
        <f t="shared" si="42"/>
        <v>10</v>
      </c>
      <c r="M195" s="29">
        <f t="shared" si="43"/>
        <v>53</v>
      </c>
      <c r="N195" s="29">
        <f t="shared" si="44"/>
        <v>43</v>
      </c>
      <c r="O195" s="29">
        <f t="shared" si="45"/>
        <v>48</v>
      </c>
      <c r="P195" s="28">
        <f t="shared" si="46"/>
        <v>154</v>
      </c>
      <c r="Q195" s="6"/>
      <c r="R195" s="6">
        <v>29</v>
      </c>
      <c r="S195" s="6">
        <v>27</v>
      </c>
      <c r="T195" s="6">
        <v>10</v>
      </c>
      <c r="U195" s="6">
        <v>15</v>
      </c>
      <c r="V195" s="10">
        <v>2088</v>
      </c>
      <c r="W195" s="7">
        <v>2.837962962962963E-2</v>
      </c>
      <c r="X195" s="8" t="s">
        <v>119</v>
      </c>
      <c r="Y195" s="8" t="s">
        <v>1045</v>
      </c>
      <c r="Z195" s="6" t="s">
        <v>66</v>
      </c>
      <c r="AA195" s="6" t="s">
        <v>1046</v>
      </c>
      <c r="AB195" s="6">
        <v>3</v>
      </c>
      <c r="AC195" s="6" t="s">
        <v>16</v>
      </c>
      <c r="AE195" s="6"/>
      <c r="AF195" s="29">
        <f>AF$270</f>
        <v>171</v>
      </c>
      <c r="AG195" s="29">
        <f>AG$272</f>
        <v>53</v>
      </c>
      <c r="AH195" s="6"/>
      <c r="AJ195" s="7"/>
      <c r="AK195" s="8"/>
      <c r="AL195" s="8"/>
      <c r="AM195" s="6"/>
      <c r="AN195" s="6"/>
      <c r="AO195" s="6"/>
      <c r="AP195" s="6"/>
      <c r="AR195" s="6"/>
      <c r="AS195" s="29">
        <f>AS$270</f>
        <v>141</v>
      </c>
      <c r="AT195" s="29">
        <f>AT$272</f>
        <v>43</v>
      </c>
      <c r="AU195" s="6"/>
      <c r="AV195" s="6"/>
      <c r="AW195" s="7"/>
      <c r="AX195" s="8"/>
      <c r="AY195" s="8"/>
      <c r="AZ195" s="6"/>
      <c r="BA195" s="6"/>
      <c r="BB195" s="6"/>
      <c r="BC195" s="6"/>
      <c r="BE195" s="6"/>
      <c r="BF195" s="29">
        <f>BF$270</f>
        <v>163</v>
      </c>
      <c r="BG195" s="29">
        <f>BG$272</f>
        <v>48</v>
      </c>
      <c r="BH195" s="6"/>
      <c r="BI195" s="6"/>
      <c r="BJ195" s="7"/>
      <c r="BK195" s="8"/>
      <c r="BL195" s="8"/>
      <c r="BM195" s="6"/>
      <c r="BN195" s="6"/>
      <c r="BO195" s="6"/>
      <c r="BP195" s="6"/>
    </row>
    <row r="196" spans="1:68" x14ac:dyDescent="0.3">
      <c r="A196">
        <v>159</v>
      </c>
      <c r="B196">
        <v>40</v>
      </c>
      <c r="C196" s="8" t="s">
        <v>1162</v>
      </c>
      <c r="D196" s="8" t="s">
        <v>1163</v>
      </c>
      <c r="E196" s="6" t="s">
        <v>66</v>
      </c>
      <c r="F196" s="6" t="s">
        <v>1027</v>
      </c>
      <c r="G196" s="6">
        <f t="shared" si="28"/>
        <v>146</v>
      </c>
      <c r="H196" s="6">
        <f t="shared" si="29"/>
        <v>131</v>
      </c>
      <c r="I196" s="6">
        <f t="shared" si="30"/>
        <v>99</v>
      </c>
      <c r="J196" s="29">
        <f t="shared" si="31"/>
        <v>163</v>
      </c>
      <c r="K196" s="28">
        <f t="shared" si="32"/>
        <v>539</v>
      </c>
      <c r="L196" s="6">
        <f t="shared" si="42"/>
        <v>44</v>
      </c>
      <c r="M196" s="6">
        <f t="shared" si="43"/>
        <v>36</v>
      </c>
      <c r="N196" s="6">
        <f t="shared" si="44"/>
        <v>26</v>
      </c>
      <c r="O196" s="29">
        <f t="shared" si="45"/>
        <v>48</v>
      </c>
      <c r="P196" s="28">
        <f t="shared" si="46"/>
        <v>154</v>
      </c>
      <c r="Q196" s="6"/>
      <c r="R196" s="6">
        <v>207</v>
      </c>
      <c r="S196" s="6">
        <v>146</v>
      </c>
      <c r="T196" s="6">
        <v>44</v>
      </c>
      <c r="U196" s="6">
        <v>101</v>
      </c>
      <c r="V196" s="10">
        <v>2064</v>
      </c>
      <c r="W196" s="7">
        <v>3.8576388888888889E-2</v>
      </c>
      <c r="X196" s="8" t="s">
        <v>1162</v>
      </c>
      <c r="Y196" s="8" t="s">
        <v>1163</v>
      </c>
      <c r="Z196" s="6" t="s">
        <v>66</v>
      </c>
      <c r="AA196" s="6" t="s">
        <v>1027</v>
      </c>
      <c r="AB196" s="6">
        <v>3</v>
      </c>
      <c r="AC196" s="6" t="s">
        <v>16</v>
      </c>
      <c r="AE196" s="6">
        <v>416</v>
      </c>
      <c r="AF196" s="6">
        <v>131</v>
      </c>
      <c r="AG196" s="6">
        <v>36</v>
      </c>
      <c r="AH196" s="6">
        <v>96</v>
      </c>
      <c r="AI196">
        <v>2064</v>
      </c>
      <c r="AJ196" s="7">
        <v>3.2025462962962964E-2</v>
      </c>
      <c r="AK196" s="8" t="s">
        <v>1162</v>
      </c>
      <c r="AL196" s="8" t="s">
        <v>1163</v>
      </c>
      <c r="AM196" s="6" t="s">
        <v>66</v>
      </c>
      <c r="AN196" s="6" t="s">
        <v>1027</v>
      </c>
      <c r="AO196" s="6">
        <v>3</v>
      </c>
      <c r="AP196" s="6" t="s">
        <v>16</v>
      </c>
      <c r="AR196" s="6">
        <v>365</v>
      </c>
      <c r="AS196" s="6">
        <v>99</v>
      </c>
      <c r="AT196" s="6">
        <v>26</v>
      </c>
      <c r="AU196" s="6">
        <v>67</v>
      </c>
      <c r="AV196" s="6">
        <v>2064</v>
      </c>
      <c r="AW196" s="7">
        <v>3.7835648148148146E-2</v>
      </c>
      <c r="AX196" s="8" t="s">
        <v>1162</v>
      </c>
      <c r="AY196" s="8" t="s">
        <v>1163</v>
      </c>
      <c r="AZ196" s="6" t="s">
        <v>66</v>
      </c>
      <c r="BA196" s="6" t="s">
        <v>1027</v>
      </c>
      <c r="BB196" s="6">
        <v>3</v>
      </c>
      <c r="BC196" s="6" t="s">
        <v>16</v>
      </c>
      <c r="BE196" s="6"/>
      <c r="BF196" s="29">
        <f>BF$270</f>
        <v>163</v>
      </c>
      <c r="BG196" s="29">
        <f>BG$272</f>
        <v>48</v>
      </c>
      <c r="BH196" s="6"/>
      <c r="BI196" s="6"/>
      <c r="BJ196" s="7"/>
      <c r="BK196" s="8"/>
      <c r="BL196" s="8"/>
      <c r="BM196" s="6"/>
      <c r="BN196" s="6"/>
      <c r="BO196" s="6"/>
      <c r="BP196" s="6"/>
    </row>
    <row r="197" spans="1:68" x14ac:dyDescent="0.3">
      <c r="A197">
        <v>144</v>
      </c>
      <c r="B197">
        <v>41</v>
      </c>
      <c r="C197" s="8" t="s">
        <v>1060</v>
      </c>
      <c r="D197" s="8" t="s">
        <v>1061</v>
      </c>
      <c r="E197" s="6" t="s">
        <v>66</v>
      </c>
      <c r="F197" s="6" t="s">
        <v>1027</v>
      </c>
      <c r="G197" s="6">
        <f t="shared" ref="G197:G260" si="47">S197</f>
        <v>42</v>
      </c>
      <c r="H197" s="29">
        <f t="shared" ref="H197:H260" si="48">AF197</f>
        <v>171</v>
      </c>
      <c r="I197" s="29">
        <f t="shared" ref="I197:I260" si="49">AS197</f>
        <v>141</v>
      </c>
      <c r="J197" s="29">
        <f t="shared" ref="J197:J260" si="50">BF197</f>
        <v>163</v>
      </c>
      <c r="K197" s="28">
        <f t="shared" ref="K197:K260" si="51">SUM(G197:J197)</f>
        <v>517</v>
      </c>
      <c r="L197" s="6">
        <f t="shared" si="42"/>
        <v>11</v>
      </c>
      <c r="M197" s="29">
        <f t="shared" si="43"/>
        <v>53</v>
      </c>
      <c r="N197" s="29">
        <f t="shared" si="44"/>
        <v>43</v>
      </c>
      <c r="O197" s="29">
        <f t="shared" si="45"/>
        <v>48</v>
      </c>
      <c r="P197" s="28">
        <f t="shared" si="46"/>
        <v>155</v>
      </c>
      <c r="Q197" s="6"/>
      <c r="R197" s="6">
        <v>46</v>
      </c>
      <c r="S197" s="6">
        <v>42</v>
      </c>
      <c r="T197" s="6">
        <v>11</v>
      </c>
      <c r="U197" s="6">
        <v>21</v>
      </c>
      <c r="V197" s="10">
        <v>2043</v>
      </c>
      <c r="W197" s="7">
        <v>2.9502314814814815E-2</v>
      </c>
      <c r="X197" s="8" t="s">
        <v>1060</v>
      </c>
      <c r="Y197" s="8" t="s">
        <v>1061</v>
      </c>
      <c r="Z197" s="6" t="s">
        <v>66</v>
      </c>
      <c r="AA197" s="6" t="s">
        <v>1027</v>
      </c>
      <c r="AB197" s="6">
        <v>3</v>
      </c>
      <c r="AC197" s="6" t="s">
        <v>16</v>
      </c>
      <c r="AE197" s="6"/>
      <c r="AF197" s="29">
        <f>AF$270</f>
        <v>171</v>
      </c>
      <c r="AG197" s="29">
        <f>AG$272</f>
        <v>53</v>
      </c>
      <c r="AH197" s="6"/>
      <c r="AJ197" s="7"/>
      <c r="AK197" s="8"/>
      <c r="AL197" s="8"/>
      <c r="AM197" s="6"/>
      <c r="AN197" s="6"/>
      <c r="AO197" s="6"/>
      <c r="AP197" s="6"/>
      <c r="AS197" s="29">
        <f>AS$270</f>
        <v>141</v>
      </c>
      <c r="AT197" s="29">
        <f>AT$272</f>
        <v>43</v>
      </c>
      <c r="BE197" s="6"/>
      <c r="BF197" s="29">
        <f>BF$270</f>
        <v>163</v>
      </c>
      <c r="BG197" s="29">
        <f>BG$272</f>
        <v>48</v>
      </c>
      <c r="BH197" s="6"/>
      <c r="BI197" s="6"/>
      <c r="BJ197" s="7"/>
      <c r="BK197" s="8"/>
      <c r="BL197" s="8"/>
      <c r="BM197" s="6"/>
      <c r="BN197" s="6"/>
      <c r="BO197" s="6"/>
      <c r="BP197" s="6"/>
    </row>
    <row r="198" spans="1:68" x14ac:dyDescent="0.3">
      <c r="A198">
        <v>187</v>
      </c>
      <c r="B198">
        <v>42</v>
      </c>
      <c r="C198" s="8" t="s">
        <v>104</v>
      </c>
      <c r="D198" s="8" t="s">
        <v>1197</v>
      </c>
      <c r="E198" s="6" t="s">
        <v>66</v>
      </c>
      <c r="F198" s="6" t="s">
        <v>1018</v>
      </c>
      <c r="G198" s="6">
        <f t="shared" si="47"/>
        <v>178</v>
      </c>
      <c r="H198" s="6">
        <f t="shared" si="48"/>
        <v>148</v>
      </c>
      <c r="I198" s="6">
        <f t="shared" si="49"/>
        <v>112</v>
      </c>
      <c r="J198" s="6">
        <f t="shared" si="50"/>
        <v>134</v>
      </c>
      <c r="K198" s="28">
        <f t="shared" si="51"/>
        <v>572</v>
      </c>
      <c r="L198" s="6">
        <f t="shared" si="42"/>
        <v>53</v>
      </c>
      <c r="M198" s="6">
        <f t="shared" si="43"/>
        <v>42</v>
      </c>
      <c r="N198" s="6">
        <f t="shared" si="44"/>
        <v>29</v>
      </c>
      <c r="O198" s="6">
        <f t="shared" si="45"/>
        <v>35</v>
      </c>
      <c r="P198" s="28">
        <f t="shared" si="46"/>
        <v>159</v>
      </c>
      <c r="Q198" s="6"/>
      <c r="R198" s="6">
        <v>290</v>
      </c>
      <c r="S198" s="6">
        <v>178</v>
      </c>
      <c r="T198" s="6">
        <v>53</v>
      </c>
      <c r="U198" s="6">
        <v>128</v>
      </c>
      <c r="V198" s="10">
        <v>1925</v>
      </c>
      <c r="W198" s="9">
        <v>4.6319444444444448E-2</v>
      </c>
      <c r="X198" s="8" t="s">
        <v>104</v>
      </c>
      <c r="Y198" s="8" t="s">
        <v>1197</v>
      </c>
      <c r="Z198" s="6" t="s">
        <v>66</v>
      </c>
      <c r="AA198" s="6" t="s">
        <v>1018</v>
      </c>
      <c r="AB198" s="6">
        <v>3</v>
      </c>
      <c r="AC198" s="6" t="s">
        <v>16</v>
      </c>
      <c r="AE198" s="6">
        <v>500</v>
      </c>
      <c r="AF198" s="6">
        <v>148</v>
      </c>
      <c r="AG198" s="6">
        <v>42</v>
      </c>
      <c r="AH198" s="6">
        <v>113</v>
      </c>
      <c r="AI198">
        <v>1925</v>
      </c>
      <c r="AJ198" s="7">
        <v>3.4618055555555555E-2</v>
      </c>
      <c r="AK198" s="8" t="s">
        <v>104</v>
      </c>
      <c r="AL198" s="8" t="s">
        <v>1197</v>
      </c>
      <c r="AM198" s="6" t="s">
        <v>66</v>
      </c>
      <c r="AN198" s="6" t="s">
        <v>1018</v>
      </c>
      <c r="AO198" s="6">
        <v>3</v>
      </c>
      <c r="AP198" s="6" t="s">
        <v>16</v>
      </c>
      <c r="AR198" s="6">
        <v>426</v>
      </c>
      <c r="AS198" s="6">
        <v>112</v>
      </c>
      <c r="AT198" s="6">
        <v>29</v>
      </c>
      <c r="AU198" s="6">
        <v>80</v>
      </c>
      <c r="AV198" s="6">
        <v>1925</v>
      </c>
      <c r="AW198" s="7">
        <v>4.0196759259259258E-2</v>
      </c>
      <c r="AX198" s="8" t="s">
        <v>104</v>
      </c>
      <c r="AY198" s="8" t="s">
        <v>1197</v>
      </c>
      <c r="AZ198" s="6" t="s">
        <v>66</v>
      </c>
      <c r="BA198" s="6" t="s">
        <v>1018</v>
      </c>
      <c r="BB198" s="6">
        <v>3</v>
      </c>
      <c r="BC198" s="6" t="s">
        <v>16</v>
      </c>
      <c r="BE198" s="6">
        <v>201</v>
      </c>
      <c r="BF198" s="6">
        <v>134</v>
      </c>
      <c r="BG198" s="6">
        <v>35</v>
      </c>
      <c r="BH198" s="6">
        <v>97</v>
      </c>
      <c r="BI198" s="6">
        <v>1925</v>
      </c>
      <c r="BJ198" s="7">
        <v>4.1400462962962965E-2</v>
      </c>
      <c r="BK198" s="8" t="s">
        <v>104</v>
      </c>
      <c r="BL198" s="8" t="s">
        <v>1197</v>
      </c>
      <c r="BM198" s="6" t="s">
        <v>66</v>
      </c>
      <c r="BN198" s="6" t="s">
        <v>1018</v>
      </c>
      <c r="BO198" s="6">
        <v>3</v>
      </c>
      <c r="BP198" s="6" t="s">
        <v>16</v>
      </c>
    </row>
    <row r="199" spans="1:68" x14ac:dyDescent="0.3">
      <c r="A199">
        <v>173</v>
      </c>
      <c r="B199">
        <v>43</v>
      </c>
      <c r="C199" s="8" t="s">
        <v>1145</v>
      </c>
      <c r="D199" s="8" t="s">
        <v>90</v>
      </c>
      <c r="E199" s="6" t="s">
        <v>66</v>
      </c>
      <c r="F199" s="6" t="s">
        <v>1014</v>
      </c>
      <c r="G199" s="6">
        <f t="shared" si="47"/>
        <v>127</v>
      </c>
      <c r="H199" s="29">
        <f t="shared" si="48"/>
        <v>171</v>
      </c>
      <c r="I199" s="6">
        <f t="shared" si="49"/>
        <v>92</v>
      </c>
      <c r="J199" s="29">
        <f t="shared" si="50"/>
        <v>163</v>
      </c>
      <c r="K199" s="28">
        <f t="shared" si="51"/>
        <v>553</v>
      </c>
      <c r="L199" s="6">
        <f t="shared" si="42"/>
        <v>37</v>
      </c>
      <c r="M199" s="29">
        <f t="shared" si="43"/>
        <v>53</v>
      </c>
      <c r="N199" s="6">
        <f t="shared" si="44"/>
        <v>22</v>
      </c>
      <c r="O199" s="29">
        <f t="shared" si="45"/>
        <v>48</v>
      </c>
      <c r="P199" s="28">
        <f t="shared" si="46"/>
        <v>160</v>
      </c>
      <c r="Q199" s="6"/>
      <c r="R199" s="6">
        <v>177</v>
      </c>
      <c r="S199" s="6">
        <v>127</v>
      </c>
      <c r="T199" s="6">
        <v>37</v>
      </c>
      <c r="U199" s="6">
        <v>84</v>
      </c>
      <c r="V199" s="10">
        <v>1569</v>
      </c>
      <c r="W199" s="7">
        <v>3.6574074074074071E-2</v>
      </c>
      <c r="X199" s="8" t="s">
        <v>1145</v>
      </c>
      <c r="Y199" s="8" t="s">
        <v>90</v>
      </c>
      <c r="Z199" s="6" t="s">
        <v>66</v>
      </c>
      <c r="AA199" s="6" t="s">
        <v>1014</v>
      </c>
      <c r="AB199" s="6">
        <v>3</v>
      </c>
      <c r="AC199" s="6" t="s">
        <v>16</v>
      </c>
      <c r="AE199" s="6"/>
      <c r="AF199" s="29">
        <f>AF$270</f>
        <v>171</v>
      </c>
      <c r="AG199" s="29">
        <f>AG$272</f>
        <v>53</v>
      </c>
      <c r="AH199" s="6"/>
      <c r="AJ199" s="7"/>
      <c r="AK199" s="8"/>
      <c r="AL199" s="8"/>
      <c r="AM199" s="6"/>
      <c r="AN199" s="6"/>
      <c r="AO199" s="6"/>
      <c r="AP199" s="6"/>
      <c r="AR199" s="6">
        <v>334</v>
      </c>
      <c r="AS199" s="6">
        <v>92</v>
      </c>
      <c r="AT199" s="6">
        <v>22</v>
      </c>
      <c r="AU199" s="6">
        <v>60</v>
      </c>
      <c r="AV199" s="6">
        <v>1569</v>
      </c>
      <c r="AW199" s="7">
        <v>3.7002314814814814E-2</v>
      </c>
      <c r="AX199" s="8" t="s">
        <v>1145</v>
      </c>
      <c r="AY199" s="8" t="s">
        <v>90</v>
      </c>
      <c r="AZ199" s="6" t="s">
        <v>66</v>
      </c>
      <c r="BA199" s="6" t="s">
        <v>1014</v>
      </c>
      <c r="BB199" s="6">
        <v>3</v>
      </c>
      <c r="BC199" s="6" t="s">
        <v>16</v>
      </c>
      <c r="BE199" s="6"/>
      <c r="BF199" s="29">
        <f>BF$270</f>
        <v>163</v>
      </c>
      <c r="BG199" s="29">
        <f>BG$272</f>
        <v>48</v>
      </c>
      <c r="BH199" s="6"/>
      <c r="BI199" s="6"/>
      <c r="BJ199" s="7"/>
      <c r="BK199" s="8"/>
      <c r="BL199" s="8"/>
      <c r="BM199" s="6"/>
      <c r="BN199" s="6"/>
      <c r="BO199" s="6"/>
      <c r="BP199" s="6"/>
    </row>
    <row r="200" spans="1:68" x14ac:dyDescent="0.3">
      <c r="A200">
        <v>165</v>
      </c>
      <c r="B200">
        <v>44</v>
      </c>
      <c r="C200" s="8" t="s">
        <v>79</v>
      </c>
      <c r="D200" s="8" t="s">
        <v>1547</v>
      </c>
      <c r="E200" s="6" t="s">
        <v>66</v>
      </c>
      <c r="F200" s="6" t="s">
        <v>1096</v>
      </c>
      <c r="G200" s="29">
        <f t="shared" si="47"/>
        <v>194</v>
      </c>
      <c r="H200" s="6">
        <f t="shared" si="48"/>
        <v>108</v>
      </c>
      <c r="I200" s="29">
        <f t="shared" si="49"/>
        <v>141</v>
      </c>
      <c r="J200" s="6">
        <f t="shared" si="50"/>
        <v>102</v>
      </c>
      <c r="K200" s="28">
        <f t="shared" si="51"/>
        <v>545</v>
      </c>
      <c r="L200" s="29">
        <f t="shared" si="42"/>
        <v>64</v>
      </c>
      <c r="M200" s="6">
        <f t="shared" si="43"/>
        <v>29</v>
      </c>
      <c r="N200" s="29">
        <f t="shared" si="44"/>
        <v>43</v>
      </c>
      <c r="O200" s="6">
        <f t="shared" si="45"/>
        <v>25</v>
      </c>
      <c r="P200" s="28">
        <f t="shared" si="46"/>
        <v>161</v>
      </c>
      <c r="Q200" s="6"/>
      <c r="R200" s="6"/>
      <c r="S200" s="29">
        <f>S$270</f>
        <v>194</v>
      </c>
      <c r="T200" s="29">
        <f>T$272</f>
        <v>64</v>
      </c>
      <c r="U200" s="6"/>
      <c r="V200" s="10"/>
      <c r="W200" s="7"/>
      <c r="X200" s="8"/>
      <c r="Y200" s="8"/>
      <c r="Z200" s="6"/>
      <c r="AA200" s="6"/>
      <c r="AB200" s="6"/>
      <c r="AC200" s="6"/>
      <c r="AE200" s="6">
        <v>322</v>
      </c>
      <c r="AF200" s="6">
        <v>108</v>
      </c>
      <c r="AG200" s="6">
        <v>29</v>
      </c>
      <c r="AH200" s="6">
        <v>75</v>
      </c>
      <c r="AI200">
        <v>1876</v>
      </c>
      <c r="AJ200" s="7">
        <v>2.974537037037037E-2</v>
      </c>
      <c r="AK200" s="8" t="s">
        <v>79</v>
      </c>
      <c r="AL200" s="8" t="s">
        <v>1547</v>
      </c>
      <c r="AM200" s="6" t="s">
        <v>66</v>
      </c>
      <c r="AN200" s="6" t="s">
        <v>1096</v>
      </c>
      <c r="AO200" s="6">
        <v>3</v>
      </c>
      <c r="AP200" s="6" t="s">
        <v>16</v>
      </c>
      <c r="AR200" s="6"/>
      <c r="AS200" s="29">
        <f>AS$270</f>
        <v>141</v>
      </c>
      <c r="AT200" s="29">
        <f>AT$272</f>
        <v>43</v>
      </c>
      <c r="AU200" s="6"/>
      <c r="AV200" s="6"/>
      <c r="AW200" s="7"/>
      <c r="AX200" s="8"/>
      <c r="AY200" s="8"/>
      <c r="AZ200" s="6"/>
      <c r="BA200" s="6"/>
      <c r="BB200" s="6"/>
      <c r="BC200" s="6"/>
      <c r="BE200" s="6">
        <v>132</v>
      </c>
      <c r="BF200" s="6">
        <v>102</v>
      </c>
      <c r="BG200" s="6">
        <v>25</v>
      </c>
      <c r="BH200" s="6">
        <v>69</v>
      </c>
      <c r="BI200" s="6">
        <v>1876</v>
      </c>
      <c r="BJ200" s="7">
        <v>3.574074074074074E-2</v>
      </c>
      <c r="BK200" s="8" t="s">
        <v>79</v>
      </c>
      <c r="BL200" s="8" t="s">
        <v>1547</v>
      </c>
      <c r="BM200" s="6" t="s">
        <v>66</v>
      </c>
      <c r="BN200" s="6" t="s">
        <v>1096</v>
      </c>
      <c r="BO200" s="6">
        <v>3</v>
      </c>
      <c r="BP200" s="6" t="s">
        <v>16</v>
      </c>
    </row>
    <row r="201" spans="1:68" x14ac:dyDescent="0.3">
      <c r="A201">
        <v>172</v>
      </c>
      <c r="B201">
        <v>45</v>
      </c>
      <c r="C201" s="8" t="s">
        <v>170</v>
      </c>
      <c r="D201" s="8" t="s">
        <v>1553</v>
      </c>
      <c r="E201" s="6" t="s">
        <v>66</v>
      </c>
      <c r="F201" s="6" t="s">
        <v>1027</v>
      </c>
      <c r="G201" s="29">
        <f t="shared" si="47"/>
        <v>194</v>
      </c>
      <c r="H201" s="6">
        <f t="shared" si="48"/>
        <v>116</v>
      </c>
      <c r="I201" s="29">
        <f t="shared" si="49"/>
        <v>141</v>
      </c>
      <c r="J201" s="6">
        <f t="shared" si="50"/>
        <v>100</v>
      </c>
      <c r="K201" s="28">
        <f t="shared" si="51"/>
        <v>551</v>
      </c>
      <c r="L201" s="29">
        <f t="shared" ref="L201:L232" si="52">T201</f>
        <v>64</v>
      </c>
      <c r="M201" s="6">
        <f t="shared" ref="M201:M232" si="53">AG201</f>
        <v>30</v>
      </c>
      <c r="N201" s="29">
        <f t="shared" ref="N201:N232" si="54">AT201</f>
        <v>43</v>
      </c>
      <c r="O201" s="6">
        <f t="shared" ref="O201:O232" si="55">BG201</f>
        <v>24</v>
      </c>
      <c r="P201" s="28">
        <f t="shared" ref="P201:P232" si="56">SUM(L201:O201)</f>
        <v>161</v>
      </c>
      <c r="Q201" s="6"/>
      <c r="R201" s="6"/>
      <c r="S201" s="29">
        <f>S$270</f>
        <v>194</v>
      </c>
      <c r="T201" s="29">
        <f>T$272</f>
        <v>64</v>
      </c>
      <c r="U201" s="6"/>
      <c r="V201" s="10"/>
      <c r="W201" s="7"/>
      <c r="X201" s="8"/>
      <c r="Y201" s="8"/>
      <c r="Z201" s="6"/>
      <c r="AA201" s="6"/>
      <c r="AB201" s="6"/>
      <c r="AC201" s="6"/>
      <c r="AE201" s="6">
        <v>347</v>
      </c>
      <c r="AF201" s="6">
        <v>116</v>
      </c>
      <c r="AG201" s="6">
        <v>30</v>
      </c>
      <c r="AH201" s="6">
        <v>82</v>
      </c>
      <c r="AI201">
        <v>2130</v>
      </c>
      <c r="AJ201" s="7">
        <v>3.0381944444444444E-2</v>
      </c>
      <c r="AK201" s="8" t="s">
        <v>170</v>
      </c>
      <c r="AL201" s="8" t="s">
        <v>1553</v>
      </c>
      <c r="AM201" s="6" t="s">
        <v>66</v>
      </c>
      <c r="AN201" s="6" t="s">
        <v>1027</v>
      </c>
      <c r="AO201" s="6">
        <v>3</v>
      </c>
      <c r="AP201" s="6" t="s">
        <v>16</v>
      </c>
      <c r="AR201" s="6"/>
      <c r="AS201" s="29">
        <f>AS$270</f>
        <v>141</v>
      </c>
      <c r="AT201" s="29">
        <f>AT$272</f>
        <v>43</v>
      </c>
      <c r="AU201" s="6"/>
      <c r="AV201" s="6"/>
      <c r="AW201" s="7"/>
      <c r="AX201" s="8"/>
      <c r="AY201" s="8"/>
      <c r="AZ201" s="6"/>
      <c r="BA201" s="6"/>
      <c r="BB201" s="6"/>
      <c r="BC201" s="6"/>
      <c r="BE201" s="6">
        <v>129</v>
      </c>
      <c r="BF201" s="6">
        <v>100</v>
      </c>
      <c r="BG201" s="6">
        <v>24</v>
      </c>
      <c r="BH201" s="6">
        <v>67</v>
      </c>
      <c r="BI201" s="6">
        <v>2130</v>
      </c>
      <c r="BJ201" s="7">
        <v>3.5520833333333335E-2</v>
      </c>
      <c r="BK201" s="8" t="s">
        <v>170</v>
      </c>
      <c r="BL201" s="8" t="s">
        <v>1553</v>
      </c>
      <c r="BM201" s="6" t="s">
        <v>66</v>
      </c>
      <c r="BN201" s="6" t="s">
        <v>1027</v>
      </c>
      <c r="BO201" s="6">
        <v>3</v>
      </c>
      <c r="BP201" s="6" t="s">
        <v>16</v>
      </c>
    </row>
    <row r="202" spans="1:68" x14ac:dyDescent="0.3">
      <c r="A202">
        <v>158</v>
      </c>
      <c r="B202">
        <v>46</v>
      </c>
      <c r="C202" s="8" t="s">
        <v>1088</v>
      </c>
      <c r="D202" s="8" t="s">
        <v>1089</v>
      </c>
      <c r="E202" s="6" t="s">
        <v>66</v>
      </c>
      <c r="F202" s="6" t="s">
        <v>1027</v>
      </c>
      <c r="G202" s="6">
        <f t="shared" si="47"/>
        <v>64</v>
      </c>
      <c r="H202" s="29">
        <f t="shared" si="48"/>
        <v>171</v>
      </c>
      <c r="I202" s="29">
        <f t="shared" si="49"/>
        <v>141</v>
      </c>
      <c r="J202" s="29">
        <f t="shared" si="50"/>
        <v>163</v>
      </c>
      <c r="K202" s="28">
        <f t="shared" si="51"/>
        <v>539</v>
      </c>
      <c r="L202" s="6">
        <f t="shared" si="52"/>
        <v>18</v>
      </c>
      <c r="M202" s="29">
        <f t="shared" si="53"/>
        <v>53</v>
      </c>
      <c r="N202" s="29">
        <f t="shared" si="54"/>
        <v>43</v>
      </c>
      <c r="O202" s="29">
        <f t="shared" si="55"/>
        <v>48</v>
      </c>
      <c r="P202" s="28">
        <f t="shared" si="56"/>
        <v>162</v>
      </c>
      <c r="Q202" s="6"/>
      <c r="R202" s="6">
        <v>73</v>
      </c>
      <c r="S202" s="6">
        <v>64</v>
      </c>
      <c r="T202" s="6">
        <v>18</v>
      </c>
      <c r="U202" s="6">
        <v>38</v>
      </c>
      <c r="V202" s="10">
        <v>2039</v>
      </c>
      <c r="W202" s="7">
        <v>3.1400462962962963E-2</v>
      </c>
      <c r="X202" s="8" t="s">
        <v>1088</v>
      </c>
      <c r="Y202" s="8" t="s">
        <v>1089</v>
      </c>
      <c r="Z202" s="6" t="s">
        <v>66</v>
      </c>
      <c r="AA202" s="6" t="s">
        <v>1027</v>
      </c>
      <c r="AB202" s="6">
        <v>3</v>
      </c>
      <c r="AC202" s="6" t="s">
        <v>16</v>
      </c>
      <c r="AE202" s="6"/>
      <c r="AF202" s="29">
        <f>AF$270</f>
        <v>171</v>
      </c>
      <c r="AG202" s="29">
        <f>AG$272</f>
        <v>53</v>
      </c>
      <c r="AH202" s="6"/>
      <c r="AJ202" s="7"/>
      <c r="AK202" s="8"/>
      <c r="AL202" s="8"/>
      <c r="AM202" s="6"/>
      <c r="AN202" s="6"/>
      <c r="AO202" s="6"/>
      <c r="AP202" s="6"/>
      <c r="AR202" s="6"/>
      <c r="AS202" s="29">
        <f>AS$270</f>
        <v>141</v>
      </c>
      <c r="AT202" s="29">
        <f>AT$272</f>
        <v>43</v>
      </c>
      <c r="AU202" s="6"/>
      <c r="AV202" s="6"/>
      <c r="AW202" s="7"/>
      <c r="AX202" s="8"/>
      <c r="AY202" s="8"/>
      <c r="AZ202" s="6"/>
      <c r="BA202" s="6"/>
      <c r="BB202" s="6"/>
      <c r="BC202" s="6"/>
      <c r="BE202" s="6"/>
      <c r="BF202" s="29">
        <f>BF$270</f>
        <v>163</v>
      </c>
      <c r="BG202" s="29">
        <f>BG$272</f>
        <v>48</v>
      </c>
      <c r="BH202" s="6"/>
      <c r="BI202" s="6"/>
      <c r="BJ202" s="7"/>
      <c r="BK202" s="8"/>
      <c r="BL202" s="8"/>
      <c r="BM202" s="6"/>
      <c r="BN202" s="6"/>
      <c r="BO202" s="6"/>
      <c r="BP202" s="6"/>
    </row>
    <row r="203" spans="1:68" x14ac:dyDescent="0.3">
      <c r="A203">
        <v>208</v>
      </c>
      <c r="B203">
        <v>47</v>
      </c>
      <c r="C203" s="8" t="s">
        <v>69</v>
      </c>
      <c r="D203" s="8" t="s">
        <v>1195</v>
      </c>
      <c r="E203" s="6" t="s">
        <v>66</v>
      </c>
      <c r="F203" s="6" t="s">
        <v>1113</v>
      </c>
      <c r="G203" s="6">
        <f t="shared" si="47"/>
        <v>175</v>
      </c>
      <c r="H203" s="6">
        <f t="shared" si="48"/>
        <v>151</v>
      </c>
      <c r="I203" s="6">
        <f t="shared" si="49"/>
        <v>124</v>
      </c>
      <c r="J203" s="6">
        <f t="shared" si="50"/>
        <v>145</v>
      </c>
      <c r="K203" s="28">
        <f t="shared" si="51"/>
        <v>595</v>
      </c>
      <c r="L203" s="6">
        <f t="shared" si="52"/>
        <v>52</v>
      </c>
      <c r="M203" s="6">
        <f t="shared" si="53"/>
        <v>43</v>
      </c>
      <c r="N203" s="6">
        <f t="shared" si="54"/>
        <v>31</v>
      </c>
      <c r="O203" s="6">
        <f t="shared" si="55"/>
        <v>38</v>
      </c>
      <c r="P203" s="28">
        <f t="shared" si="56"/>
        <v>164</v>
      </c>
      <c r="Q203" s="6"/>
      <c r="R203" s="6">
        <v>280</v>
      </c>
      <c r="S203" s="6">
        <v>175</v>
      </c>
      <c r="T203" s="6">
        <v>52</v>
      </c>
      <c r="U203" s="6">
        <v>126</v>
      </c>
      <c r="V203" s="10">
        <v>1904</v>
      </c>
      <c r="W203" s="9">
        <v>4.3541666666666666E-2</v>
      </c>
      <c r="X203" s="8" t="s">
        <v>69</v>
      </c>
      <c r="Y203" s="8" t="s">
        <v>1195</v>
      </c>
      <c r="Z203" s="6" t="s">
        <v>66</v>
      </c>
      <c r="AA203" s="6" t="s">
        <v>1113</v>
      </c>
      <c r="AB203" s="6">
        <v>3</v>
      </c>
      <c r="AC203" s="6" t="s">
        <v>16</v>
      </c>
      <c r="AE203" s="6">
        <v>533</v>
      </c>
      <c r="AF203" s="6">
        <v>151</v>
      </c>
      <c r="AG203" s="6">
        <v>43</v>
      </c>
      <c r="AH203" s="6">
        <v>116</v>
      </c>
      <c r="AI203">
        <v>1904</v>
      </c>
      <c r="AJ203" s="7">
        <v>3.5543981481481482E-2</v>
      </c>
      <c r="AK203" s="8" t="s">
        <v>69</v>
      </c>
      <c r="AL203" s="8" t="s">
        <v>1195</v>
      </c>
      <c r="AM203" s="6" t="s">
        <v>66</v>
      </c>
      <c r="AN203" s="6" t="s">
        <v>1113</v>
      </c>
      <c r="AO203" s="6">
        <v>3</v>
      </c>
      <c r="AP203" s="6" t="s">
        <v>16</v>
      </c>
      <c r="AR203" s="6">
        <v>484</v>
      </c>
      <c r="AS203" s="6">
        <v>124</v>
      </c>
      <c r="AT203" s="6">
        <v>31</v>
      </c>
      <c r="AU203" s="6">
        <v>89</v>
      </c>
      <c r="AV203" s="6">
        <v>1904</v>
      </c>
      <c r="AW203" s="9">
        <v>4.3518518518518519E-2</v>
      </c>
      <c r="AX203" s="8" t="s">
        <v>69</v>
      </c>
      <c r="AY203" s="8" t="s">
        <v>1195</v>
      </c>
      <c r="AZ203" s="6" t="s">
        <v>66</v>
      </c>
      <c r="BA203" s="6" t="s">
        <v>1113</v>
      </c>
      <c r="BB203" s="6">
        <v>3</v>
      </c>
      <c r="BC203" s="6" t="s">
        <v>16</v>
      </c>
      <c r="BE203" s="6">
        <v>218</v>
      </c>
      <c r="BF203" s="6">
        <v>145</v>
      </c>
      <c r="BG203" s="6">
        <v>38</v>
      </c>
      <c r="BH203" s="6">
        <v>107</v>
      </c>
      <c r="BI203" s="6">
        <v>1904</v>
      </c>
      <c r="BJ203" s="9">
        <v>4.3900462962962961E-2</v>
      </c>
      <c r="BK203" s="8" t="s">
        <v>69</v>
      </c>
      <c r="BL203" s="8" t="s">
        <v>1195</v>
      </c>
      <c r="BM203" s="6" t="s">
        <v>66</v>
      </c>
      <c r="BN203" s="6" t="s">
        <v>1113</v>
      </c>
      <c r="BO203" s="6">
        <v>3</v>
      </c>
      <c r="BP203" s="6" t="s">
        <v>16</v>
      </c>
    </row>
    <row r="204" spans="1:68" x14ac:dyDescent="0.3">
      <c r="A204">
        <v>170</v>
      </c>
      <c r="B204">
        <v>48</v>
      </c>
      <c r="C204" s="8" t="s">
        <v>25</v>
      </c>
      <c r="D204" s="8" t="s">
        <v>1095</v>
      </c>
      <c r="E204" s="6" t="s">
        <v>66</v>
      </c>
      <c r="F204" s="6" t="s">
        <v>1096</v>
      </c>
      <c r="G204" s="6">
        <f t="shared" si="47"/>
        <v>73</v>
      </c>
      <c r="H204" s="29">
        <f t="shared" si="48"/>
        <v>171</v>
      </c>
      <c r="I204" s="29">
        <f t="shared" si="49"/>
        <v>141</v>
      </c>
      <c r="J204" s="29">
        <f t="shared" si="50"/>
        <v>163</v>
      </c>
      <c r="K204" s="28">
        <f t="shared" si="51"/>
        <v>548</v>
      </c>
      <c r="L204" s="6">
        <f t="shared" si="52"/>
        <v>21</v>
      </c>
      <c r="M204" s="29">
        <f t="shared" si="53"/>
        <v>53</v>
      </c>
      <c r="N204" s="29">
        <f t="shared" si="54"/>
        <v>43</v>
      </c>
      <c r="O204" s="29">
        <f t="shared" si="55"/>
        <v>48</v>
      </c>
      <c r="P204" s="28">
        <f t="shared" si="56"/>
        <v>165</v>
      </c>
      <c r="Q204" s="6"/>
      <c r="R204" s="6">
        <v>85</v>
      </c>
      <c r="S204" s="6">
        <v>73</v>
      </c>
      <c r="T204" s="6">
        <v>21</v>
      </c>
      <c r="U204" s="6">
        <v>45</v>
      </c>
      <c r="V204" s="10">
        <v>1875</v>
      </c>
      <c r="W204" s="7">
        <v>3.1782407407407405E-2</v>
      </c>
      <c r="X204" s="8" t="s">
        <v>25</v>
      </c>
      <c r="Y204" s="8" t="s">
        <v>1095</v>
      </c>
      <c r="Z204" s="6" t="s">
        <v>66</v>
      </c>
      <c r="AA204" s="6" t="s">
        <v>1096</v>
      </c>
      <c r="AB204" s="6">
        <v>3</v>
      </c>
      <c r="AC204" s="6" t="s">
        <v>16</v>
      </c>
      <c r="AE204" s="6"/>
      <c r="AF204" s="29">
        <f>AF$270</f>
        <v>171</v>
      </c>
      <c r="AG204" s="29">
        <f>AG$272</f>
        <v>53</v>
      </c>
      <c r="AH204" s="6"/>
      <c r="AJ204" s="7"/>
      <c r="AK204" s="8"/>
      <c r="AL204" s="8"/>
      <c r="AM204" s="6"/>
      <c r="AN204" s="6"/>
      <c r="AO204" s="6"/>
      <c r="AP204" s="6"/>
      <c r="AR204" s="6"/>
      <c r="AS204" s="29">
        <f t="shared" ref="AS204:AS212" si="57">AS$270</f>
        <v>141</v>
      </c>
      <c r="AT204" s="29">
        <f t="shared" ref="AT204:AT212" si="58">AT$272</f>
        <v>43</v>
      </c>
      <c r="AU204" s="6"/>
      <c r="AV204" s="6"/>
      <c r="AW204" s="7"/>
      <c r="AX204" s="8"/>
      <c r="AY204" s="8"/>
      <c r="AZ204" s="6"/>
      <c r="BA204" s="6"/>
      <c r="BB204" s="6"/>
      <c r="BC204" s="6"/>
      <c r="BE204" s="6"/>
      <c r="BF204" s="29">
        <f>BF$270</f>
        <v>163</v>
      </c>
      <c r="BG204" s="29">
        <f>BG$272</f>
        <v>48</v>
      </c>
      <c r="BH204" s="6"/>
      <c r="BI204" s="6"/>
      <c r="BJ204" s="7"/>
      <c r="BK204" s="8"/>
      <c r="BL204" s="8"/>
      <c r="BM204" s="6"/>
      <c r="BN204" s="6"/>
      <c r="BO204" s="6"/>
      <c r="BP204" s="6"/>
    </row>
    <row r="205" spans="1:68" x14ac:dyDescent="0.3">
      <c r="A205">
        <v>184</v>
      </c>
      <c r="B205">
        <v>49</v>
      </c>
      <c r="C205" s="8" t="s">
        <v>541</v>
      </c>
      <c r="D205" s="8" t="s">
        <v>1151</v>
      </c>
      <c r="E205" s="6" t="s">
        <v>66</v>
      </c>
      <c r="F205" s="6" t="s">
        <v>1006</v>
      </c>
      <c r="G205" s="6">
        <f t="shared" si="47"/>
        <v>135</v>
      </c>
      <c r="H205" s="6">
        <f t="shared" si="48"/>
        <v>129</v>
      </c>
      <c r="I205" s="29">
        <f t="shared" si="49"/>
        <v>141</v>
      </c>
      <c r="J205" s="29">
        <f t="shared" si="50"/>
        <v>163</v>
      </c>
      <c r="K205" s="28">
        <f t="shared" si="51"/>
        <v>568</v>
      </c>
      <c r="L205" s="6">
        <f t="shared" si="52"/>
        <v>40</v>
      </c>
      <c r="M205" s="6">
        <f t="shared" si="53"/>
        <v>35</v>
      </c>
      <c r="N205" s="29">
        <f t="shared" si="54"/>
        <v>43</v>
      </c>
      <c r="O205" s="29">
        <f t="shared" si="55"/>
        <v>48</v>
      </c>
      <c r="P205" s="28">
        <f t="shared" si="56"/>
        <v>166</v>
      </c>
      <c r="Q205" s="6"/>
      <c r="R205" s="6">
        <v>190</v>
      </c>
      <c r="S205" s="6">
        <v>135</v>
      </c>
      <c r="T205" s="6">
        <v>40</v>
      </c>
      <c r="U205" s="6">
        <v>92</v>
      </c>
      <c r="V205" s="10">
        <v>1442</v>
      </c>
      <c r="W205" s="7">
        <v>3.7650462962962962E-2</v>
      </c>
      <c r="X205" s="8" t="s">
        <v>541</v>
      </c>
      <c r="Y205" s="8" t="s">
        <v>1151</v>
      </c>
      <c r="Z205" s="6" t="s">
        <v>66</v>
      </c>
      <c r="AA205" s="6" t="s">
        <v>1006</v>
      </c>
      <c r="AB205" s="6">
        <v>3</v>
      </c>
      <c r="AC205" s="6" t="s">
        <v>16</v>
      </c>
      <c r="AE205" s="6">
        <v>413</v>
      </c>
      <c r="AF205" s="6">
        <v>129</v>
      </c>
      <c r="AG205" s="6">
        <v>35</v>
      </c>
      <c r="AH205" s="6">
        <v>94</v>
      </c>
      <c r="AI205">
        <v>1442</v>
      </c>
      <c r="AJ205" s="7">
        <v>3.1967592592592596E-2</v>
      </c>
      <c r="AK205" s="8" t="s">
        <v>541</v>
      </c>
      <c r="AL205" s="8" t="s">
        <v>1151</v>
      </c>
      <c r="AM205" s="6" t="s">
        <v>66</v>
      </c>
      <c r="AN205" s="6" t="s">
        <v>1006</v>
      </c>
      <c r="AO205" s="6">
        <v>3</v>
      </c>
      <c r="AP205" s="6" t="s">
        <v>16</v>
      </c>
      <c r="AR205" s="6"/>
      <c r="AS205" s="29">
        <f t="shared" si="57"/>
        <v>141</v>
      </c>
      <c r="AT205" s="29">
        <f t="shared" si="58"/>
        <v>43</v>
      </c>
      <c r="AU205" s="6"/>
      <c r="AV205" s="6"/>
      <c r="AW205" s="7"/>
      <c r="AX205" s="8"/>
      <c r="AY205" s="8"/>
      <c r="AZ205" s="6"/>
      <c r="BA205" s="6"/>
      <c r="BB205" s="6"/>
      <c r="BC205" s="6"/>
      <c r="BE205" s="6"/>
      <c r="BF205" s="29">
        <f>BF$270</f>
        <v>163</v>
      </c>
      <c r="BG205" s="29">
        <f>BG$272</f>
        <v>48</v>
      </c>
      <c r="BH205" s="6"/>
      <c r="BI205" s="6"/>
      <c r="BJ205" s="7"/>
      <c r="BK205" s="8"/>
      <c r="BL205" s="8"/>
      <c r="BM205" s="6"/>
      <c r="BN205" s="6"/>
      <c r="BO205" s="6"/>
      <c r="BP205" s="6"/>
    </row>
    <row r="206" spans="1:68" x14ac:dyDescent="0.3">
      <c r="A206">
        <v>154</v>
      </c>
      <c r="B206">
        <v>50</v>
      </c>
      <c r="C206" s="8" t="s">
        <v>1827</v>
      </c>
      <c r="D206" s="8" t="s">
        <v>1828</v>
      </c>
      <c r="E206" s="6" t="s">
        <v>66</v>
      </c>
      <c r="F206" s="6" t="s">
        <v>1008</v>
      </c>
      <c r="G206" s="29">
        <f t="shared" si="47"/>
        <v>194</v>
      </c>
      <c r="H206" s="29">
        <f t="shared" si="48"/>
        <v>171</v>
      </c>
      <c r="I206" s="29">
        <f t="shared" si="49"/>
        <v>141</v>
      </c>
      <c r="J206" s="6">
        <f t="shared" si="50"/>
        <v>30</v>
      </c>
      <c r="K206" s="28">
        <f t="shared" si="51"/>
        <v>536</v>
      </c>
      <c r="L206" s="29">
        <f t="shared" si="52"/>
        <v>64</v>
      </c>
      <c r="M206" s="29">
        <f t="shared" si="53"/>
        <v>53</v>
      </c>
      <c r="N206" s="29">
        <f t="shared" si="54"/>
        <v>43</v>
      </c>
      <c r="O206" s="6">
        <f t="shared" si="55"/>
        <v>9</v>
      </c>
      <c r="P206" s="28">
        <f t="shared" si="56"/>
        <v>169</v>
      </c>
      <c r="Q206" s="6"/>
      <c r="R206" s="6"/>
      <c r="S206" s="29">
        <f>S$270</f>
        <v>194</v>
      </c>
      <c r="T206" s="29">
        <f>T$272</f>
        <v>64</v>
      </c>
      <c r="U206" s="6"/>
      <c r="V206" s="10"/>
      <c r="W206" s="7"/>
      <c r="X206" s="8"/>
      <c r="Y206" s="8"/>
      <c r="Z206" s="6"/>
      <c r="AA206" s="6"/>
      <c r="AB206" s="6"/>
      <c r="AC206" s="6"/>
      <c r="AE206" s="6"/>
      <c r="AF206" s="29">
        <f>AF$270</f>
        <v>171</v>
      </c>
      <c r="AG206" s="29">
        <f>AG$272</f>
        <v>53</v>
      </c>
      <c r="AH206" s="6"/>
      <c r="AJ206" s="7"/>
      <c r="AK206" s="8"/>
      <c r="AL206" s="8"/>
      <c r="AM206" s="6"/>
      <c r="AN206" s="6"/>
      <c r="AO206" s="6"/>
      <c r="AP206" s="6"/>
      <c r="AR206" s="6"/>
      <c r="AS206" s="29">
        <f t="shared" si="57"/>
        <v>141</v>
      </c>
      <c r="AT206" s="29">
        <f t="shared" si="58"/>
        <v>43</v>
      </c>
      <c r="AU206" s="6"/>
      <c r="AV206" s="6"/>
      <c r="AW206" s="7"/>
      <c r="AX206" s="8"/>
      <c r="AY206" s="8"/>
      <c r="AZ206" s="6"/>
      <c r="BA206" s="6"/>
      <c r="BB206" s="6"/>
      <c r="BC206" s="6"/>
      <c r="BE206" s="6">
        <v>32</v>
      </c>
      <c r="BF206" s="6">
        <v>30</v>
      </c>
      <c r="BG206" s="6">
        <v>9</v>
      </c>
      <c r="BH206" s="6">
        <v>19</v>
      </c>
      <c r="BI206" s="6">
        <v>1820</v>
      </c>
      <c r="BJ206" s="7">
        <v>2.8981481481481483E-2</v>
      </c>
      <c r="BK206" s="8" t="s">
        <v>1827</v>
      </c>
      <c r="BL206" s="8" t="s">
        <v>1828</v>
      </c>
      <c r="BM206" s="6" t="s">
        <v>66</v>
      </c>
      <c r="BN206" s="6" t="s">
        <v>1008</v>
      </c>
      <c r="BO206" s="6">
        <v>3</v>
      </c>
      <c r="BP206" s="6" t="s">
        <v>16</v>
      </c>
    </row>
    <row r="207" spans="1:68" x14ac:dyDescent="0.3">
      <c r="A207">
        <v>177</v>
      </c>
      <c r="B207">
        <v>51</v>
      </c>
      <c r="C207" s="8" t="s">
        <v>737</v>
      </c>
      <c r="D207" s="8" t="s">
        <v>1106</v>
      </c>
      <c r="E207" s="6" t="s">
        <v>66</v>
      </c>
      <c r="F207" s="6" t="s">
        <v>1027</v>
      </c>
      <c r="G207" s="6">
        <f t="shared" si="47"/>
        <v>85</v>
      </c>
      <c r="H207" s="29">
        <f t="shared" si="48"/>
        <v>171</v>
      </c>
      <c r="I207" s="29">
        <f t="shared" si="49"/>
        <v>141</v>
      </c>
      <c r="J207" s="29">
        <f t="shared" si="50"/>
        <v>163</v>
      </c>
      <c r="K207" s="28">
        <f t="shared" si="51"/>
        <v>560</v>
      </c>
      <c r="L207" s="6">
        <f t="shared" si="52"/>
        <v>25</v>
      </c>
      <c r="M207" s="29">
        <f t="shared" si="53"/>
        <v>53</v>
      </c>
      <c r="N207" s="29">
        <f t="shared" si="54"/>
        <v>43</v>
      </c>
      <c r="O207" s="29">
        <f t="shared" si="55"/>
        <v>48</v>
      </c>
      <c r="P207" s="28">
        <f t="shared" si="56"/>
        <v>169</v>
      </c>
      <c r="Q207" s="6"/>
      <c r="R207" s="6">
        <v>103</v>
      </c>
      <c r="S207" s="6">
        <v>85</v>
      </c>
      <c r="T207" s="6">
        <v>25</v>
      </c>
      <c r="U207" s="6">
        <v>54</v>
      </c>
      <c r="V207" s="10">
        <v>2041</v>
      </c>
      <c r="W207" s="7">
        <v>3.2256944444444442E-2</v>
      </c>
      <c r="X207" s="8" t="s">
        <v>737</v>
      </c>
      <c r="Y207" s="8" t="s">
        <v>1106</v>
      </c>
      <c r="Z207" s="6" t="s">
        <v>66</v>
      </c>
      <c r="AA207" s="6" t="s">
        <v>1027</v>
      </c>
      <c r="AB207" s="6">
        <v>3</v>
      </c>
      <c r="AC207" s="6" t="s">
        <v>16</v>
      </c>
      <c r="AE207" s="6"/>
      <c r="AF207" s="29">
        <f>AF$270</f>
        <v>171</v>
      </c>
      <c r="AG207" s="29">
        <f>AG$272</f>
        <v>53</v>
      </c>
      <c r="AH207" s="6"/>
      <c r="AJ207" s="7"/>
      <c r="AK207" s="8"/>
      <c r="AL207" s="8"/>
      <c r="AM207" s="6"/>
      <c r="AN207" s="6"/>
      <c r="AO207" s="6"/>
      <c r="AP207" s="6"/>
      <c r="AR207" s="6"/>
      <c r="AS207" s="29">
        <f t="shared" si="57"/>
        <v>141</v>
      </c>
      <c r="AT207" s="29">
        <f t="shared" si="58"/>
        <v>43</v>
      </c>
      <c r="AU207" s="6"/>
      <c r="AV207" s="6"/>
      <c r="AW207" s="7"/>
      <c r="AX207" s="8"/>
      <c r="AY207" s="8"/>
      <c r="AZ207" s="6"/>
      <c r="BA207" s="6"/>
      <c r="BB207" s="6"/>
      <c r="BC207" s="6"/>
      <c r="BE207" s="6"/>
      <c r="BF207" s="29">
        <f>BF$270</f>
        <v>163</v>
      </c>
      <c r="BG207" s="29">
        <f>BG$272</f>
        <v>48</v>
      </c>
      <c r="BH207" s="6"/>
      <c r="BI207" s="6"/>
      <c r="BJ207" s="7"/>
      <c r="BK207" s="8"/>
      <c r="BL207" s="8"/>
      <c r="BM207" s="6"/>
      <c r="BN207" s="6"/>
      <c r="BO207" s="6"/>
      <c r="BP207" s="6"/>
    </row>
    <row r="208" spans="1:68" x14ac:dyDescent="0.3">
      <c r="A208">
        <v>186</v>
      </c>
      <c r="B208">
        <v>52</v>
      </c>
      <c r="C208" s="8" t="s">
        <v>175</v>
      </c>
      <c r="D208" s="8" t="s">
        <v>1114</v>
      </c>
      <c r="E208" s="6" t="s">
        <v>66</v>
      </c>
      <c r="F208" s="6" t="s">
        <v>1006</v>
      </c>
      <c r="G208" s="6">
        <f t="shared" si="47"/>
        <v>96</v>
      </c>
      <c r="H208" s="29">
        <f t="shared" si="48"/>
        <v>171</v>
      </c>
      <c r="I208" s="29">
        <f t="shared" si="49"/>
        <v>141</v>
      </c>
      <c r="J208" s="29">
        <f t="shared" si="50"/>
        <v>163</v>
      </c>
      <c r="K208" s="28">
        <f t="shared" si="51"/>
        <v>571</v>
      </c>
      <c r="L208" s="6">
        <f t="shared" si="52"/>
        <v>28</v>
      </c>
      <c r="M208" s="29">
        <f t="shared" si="53"/>
        <v>53</v>
      </c>
      <c r="N208" s="29">
        <f t="shared" si="54"/>
        <v>43</v>
      </c>
      <c r="O208" s="29">
        <f t="shared" si="55"/>
        <v>48</v>
      </c>
      <c r="P208" s="28">
        <f t="shared" si="56"/>
        <v>172</v>
      </c>
      <c r="Q208" s="6"/>
      <c r="R208" s="6">
        <v>118</v>
      </c>
      <c r="S208" s="6">
        <v>96</v>
      </c>
      <c r="T208" s="6">
        <v>28</v>
      </c>
      <c r="U208" s="6">
        <v>63</v>
      </c>
      <c r="V208" s="10">
        <v>1459</v>
      </c>
      <c r="W208" s="7">
        <v>3.3032407407407406E-2</v>
      </c>
      <c r="X208" s="8" t="s">
        <v>175</v>
      </c>
      <c r="Y208" s="8" t="s">
        <v>1114</v>
      </c>
      <c r="Z208" s="6" t="s">
        <v>66</v>
      </c>
      <c r="AA208" s="6" t="s">
        <v>1006</v>
      </c>
      <c r="AB208" s="6">
        <v>3</v>
      </c>
      <c r="AC208" s="6" t="s">
        <v>16</v>
      </c>
      <c r="AE208" s="6"/>
      <c r="AF208" s="29">
        <f>AF$270</f>
        <v>171</v>
      </c>
      <c r="AG208" s="29">
        <f>AG$272</f>
        <v>53</v>
      </c>
      <c r="AH208" s="6"/>
      <c r="AJ208" s="7"/>
      <c r="AK208" s="8"/>
      <c r="AL208" s="8"/>
      <c r="AM208" s="6"/>
      <c r="AN208" s="6"/>
      <c r="AO208" s="6"/>
      <c r="AP208" s="6"/>
      <c r="AR208" s="6"/>
      <c r="AS208" s="29">
        <f t="shared" si="57"/>
        <v>141</v>
      </c>
      <c r="AT208" s="29">
        <f t="shared" si="58"/>
        <v>43</v>
      </c>
      <c r="AU208" s="6"/>
      <c r="AV208" s="6"/>
      <c r="AW208" s="7"/>
      <c r="AX208" s="8"/>
      <c r="AY208" s="8"/>
      <c r="AZ208" s="6"/>
      <c r="BA208" s="6"/>
      <c r="BB208" s="6"/>
      <c r="BC208" s="6"/>
      <c r="BE208" s="6"/>
      <c r="BF208" s="29">
        <f>BF$270</f>
        <v>163</v>
      </c>
      <c r="BG208" s="29">
        <f>BG$272</f>
        <v>48</v>
      </c>
      <c r="BH208" s="6"/>
      <c r="BI208" s="6"/>
      <c r="BJ208" s="7"/>
      <c r="BK208" s="8"/>
      <c r="BL208" s="8"/>
      <c r="BM208" s="6"/>
      <c r="BN208" s="6"/>
      <c r="BO208" s="6"/>
      <c r="BP208" s="6"/>
    </row>
    <row r="209" spans="1:68" x14ac:dyDescent="0.3">
      <c r="A209">
        <v>190</v>
      </c>
      <c r="B209">
        <v>53</v>
      </c>
      <c r="C209" s="8" t="s">
        <v>640</v>
      </c>
      <c r="D209" s="8" t="s">
        <v>1122</v>
      </c>
      <c r="E209" s="6" t="s">
        <v>66</v>
      </c>
      <c r="F209" s="6" t="s">
        <v>1096</v>
      </c>
      <c r="G209" s="6">
        <f t="shared" si="47"/>
        <v>103</v>
      </c>
      <c r="H209" s="29">
        <f t="shared" si="48"/>
        <v>171</v>
      </c>
      <c r="I209" s="29">
        <f t="shared" si="49"/>
        <v>141</v>
      </c>
      <c r="J209" s="29">
        <f t="shared" si="50"/>
        <v>163</v>
      </c>
      <c r="K209" s="28">
        <f t="shared" si="51"/>
        <v>578</v>
      </c>
      <c r="L209" s="6">
        <f t="shared" si="52"/>
        <v>29</v>
      </c>
      <c r="M209" s="29">
        <f t="shared" si="53"/>
        <v>53</v>
      </c>
      <c r="N209" s="29">
        <f t="shared" si="54"/>
        <v>43</v>
      </c>
      <c r="O209" s="29">
        <f t="shared" si="55"/>
        <v>48</v>
      </c>
      <c r="P209" s="28">
        <f t="shared" si="56"/>
        <v>173</v>
      </c>
      <c r="Q209" s="6"/>
      <c r="R209" s="6">
        <v>128</v>
      </c>
      <c r="S209" s="6">
        <v>103</v>
      </c>
      <c r="T209" s="6">
        <v>29</v>
      </c>
      <c r="U209" s="6">
        <v>67</v>
      </c>
      <c r="V209" s="10">
        <v>1867</v>
      </c>
      <c r="W209" s="7">
        <v>3.3564814814814818E-2</v>
      </c>
      <c r="X209" s="8" t="s">
        <v>640</v>
      </c>
      <c r="Y209" s="8" t="s">
        <v>1122</v>
      </c>
      <c r="Z209" s="6" t="s">
        <v>66</v>
      </c>
      <c r="AA209" s="6" t="s">
        <v>1096</v>
      </c>
      <c r="AB209" s="6">
        <v>3</v>
      </c>
      <c r="AC209" s="6" t="s">
        <v>16</v>
      </c>
      <c r="AE209" s="6"/>
      <c r="AF209" s="29">
        <f>AF$270</f>
        <v>171</v>
      </c>
      <c r="AG209" s="29">
        <f>AG$272</f>
        <v>53</v>
      </c>
      <c r="AH209" s="6"/>
      <c r="AJ209" s="7"/>
      <c r="AK209" s="8"/>
      <c r="AL209" s="8"/>
      <c r="AM209" s="6"/>
      <c r="AN209" s="6"/>
      <c r="AO209" s="6"/>
      <c r="AP209" s="6"/>
      <c r="AR209" s="6"/>
      <c r="AS209" s="29">
        <f t="shared" si="57"/>
        <v>141</v>
      </c>
      <c r="AT209" s="29">
        <f t="shared" si="58"/>
        <v>43</v>
      </c>
      <c r="AU209" s="6"/>
      <c r="AV209" s="6"/>
      <c r="AW209" s="7"/>
      <c r="AX209" s="8"/>
      <c r="AY209" s="8"/>
      <c r="AZ209" s="6"/>
      <c r="BA209" s="6"/>
      <c r="BB209" s="6"/>
      <c r="BC209" s="6"/>
      <c r="BE209" s="6"/>
      <c r="BF209" s="29">
        <f>BF$270</f>
        <v>163</v>
      </c>
      <c r="BG209" s="29">
        <f>BG$272</f>
        <v>48</v>
      </c>
      <c r="BH209" s="6"/>
      <c r="BI209" s="6"/>
      <c r="BJ209" s="7"/>
      <c r="BK209" s="8"/>
      <c r="BL209" s="8"/>
      <c r="BM209" s="6"/>
      <c r="BN209" s="6"/>
      <c r="BO209" s="6"/>
      <c r="BP209" s="6"/>
    </row>
    <row r="210" spans="1:68" x14ac:dyDescent="0.3">
      <c r="A210">
        <v>201</v>
      </c>
      <c r="B210">
        <v>54</v>
      </c>
      <c r="C210" s="8" t="s">
        <v>1556</v>
      </c>
      <c r="D210" s="8" t="s">
        <v>1557</v>
      </c>
      <c r="E210" s="6" t="s">
        <v>66</v>
      </c>
      <c r="F210" s="6" t="s">
        <v>1027</v>
      </c>
      <c r="G210" s="29">
        <f t="shared" si="47"/>
        <v>194</v>
      </c>
      <c r="H210" s="6">
        <f t="shared" si="48"/>
        <v>127</v>
      </c>
      <c r="I210" s="29">
        <f t="shared" si="49"/>
        <v>141</v>
      </c>
      <c r="J210" s="6">
        <f t="shared" si="50"/>
        <v>127</v>
      </c>
      <c r="K210" s="28">
        <f t="shared" si="51"/>
        <v>589</v>
      </c>
      <c r="L210" s="29">
        <f t="shared" si="52"/>
        <v>64</v>
      </c>
      <c r="M210" s="6">
        <f t="shared" si="53"/>
        <v>34</v>
      </c>
      <c r="N210" s="29">
        <f t="shared" si="54"/>
        <v>43</v>
      </c>
      <c r="O210" s="6">
        <f t="shared" si="55"/>
        <v>33</v>
      </c>
      <c r="P210" s="28">
        <f t="shared" si="56"/>
        <v>174</v>
      </c>
      <c r="Q210" s="6"/>
      <c r="R210" s="6"/>
      <c r="S210" s="29">
        <f>S$270</f>
        <v>194</v>
      </c>
      <c r="T210" s="29">
        <f>T$272</f>
        <v>64</v>
      </c>
      <c r="U210" s="6"/>
      <c r="V210" s="10"/>
      <c r="W210" s="7"/>
      <c r="X210" s="8"/>
      <c r="Y210" s="8"/>
      <c r="Z210" s="6"/>
      <c r="AA210" s="6"/>
      <c r="AB210" s="6"/>
      <c r="AC210" s="6"/>
      <c r="AE210" s="6">
        <v>397</v>
      </c>
      <c r="AF210" s="6">
        <v>127</v>
      </c>
      <c r="AG210" s="6">
        <v>34</v>
      </c>
      <c r="AH210" s="6">
        <v>92</v>
      </c>
      <c r="AI210">
        <v>2129</v>
      </c>
      <c r="AJ210" s="7">
        <v>3.15625E-2</v>
      </c>
      <c r="AK210" s="8" t="s">
        <v>1556</v>
      </c>
      <c r="AL210" s="8" t="s">
        <v>1557</v>
      </c>
      <c r="AM210" s="6" t="s">
        <v>66</v>
      </c>
      <c r="AN210" s="6" t="s">
        <v>1027</v>
      </c>
      <c r="AO210" s="6">
        <v>3</v>
      </c>
      <c r="AP210" s="6" t="s">
        <v>16</v>
      </c>
      <c r="AR210" s="6"/>
      <c r="AS210" s="29">
        <f t="shared" si="57"/>
        <v>141</v>
      </c>
      <c r="AT210" s="29">
        <f t="shared" si="58"/>
        <v>43</v>
      </c>
      <c r="AU210" s="6"/>
      <c r="AV210" s="6"/>
      <c r="AW210" s="7"/>
      <c r="AX210" s="8"/>
      <c r="AY210" s="8"/>
      <c r="AZ210" s="6"/>
      <c r="BA210" s="6"/>
      <c r="BB210" s="6"/>
      <c r="BC210" s="6"/>
      <c r="BE210" s="6">
        <v>181</v>
      </c>
      <c r="BF210" s="6">
        <v>127</v>
      </c>
      <c r="BG210" s="6">
        <v>33</v>
      </c>
      <c r="BH210" s="6">
        <v>91</v>
      </c>
      <c r="BI210" s="6">
        <v>2129</v>
      </c>
      <c r="BJ210" s="7">
        <v>3.9178240740740743E-2</v>
      </c>
      <c r="BK210" s="8" t="s">
        <v>1556</v>
      </c>
      <c r="BL210" s="8" t="s">
        <v>1557</v>
      </c>
      <c r="BM210" s="6" t="s">
        <v>66</v>
      </c>
      <c r="BN210" s="6" t="s">
        <v>1027</v>
      </c>
      <c r="BO210" s="6">
        <v>3</v>
      </c>
      <c r="BP210" s="6" t="s">
        <v>16</v>
      </c>
    </row>
    <row r="211" spans="1:68" x14ac:dyDescent="0.3">
      <c r="A211">
        <v>193</v>
      </c>
      <c r="B211">
        <v>55</v>
      </c>
      <c r="C211" s="8" t="s">
        <v>258</v>
      </c>
      <c r="D211" s="8" t="s">
        <v>1168</v>
      </c>
      <c r="E211" s="6" t="s">
        <v>66</v>
      </c>
      <c r="F211" s="6" t="s">
        <v>1014</v>
      </c>
      <c r="G211" s="6">
        <f t="shared" si="47"/>
        <v>152</v>
      </c>
      <c r="H211" s="29">
        <f t="shared" si="48"/>
        <v>171</v>
      </c>
      <c r="I211" s="29">
        <f t="shared" si="49"/>
        <v>141</v>
      </c>
      <c r="J211" s="6">
        <f t="shared" si="50"/>
        <v>120</v>
      </c>
      <c r="K211" s="28">
        <f t="shared" si="51"/>
        <v>584</v>
      </c>
      <c r="L211" s="6">
        <f t="shared" si="52"/>
        <v>46</v>
      </c>
      <c r="M211" s="29">
        <f t="shared" si="53"/>
        <v>53</v>
      </c>
      <c r="N211" s="29">
        <f t="shared" si="54"/>
        <v>43</v>
      </c>
      <c r="O211" s="6">
        <f t="shared" si="55"/>
        <v>32</v>
      </c>
      <c r="P211" s="28">
        <f t="shared" si="56"/>
        <v>174</v>
      </c>
      <c r="Q211" s="6"/>
      <c r="R211" s="6">
        <v>221</v>
      </c>
      <c r="S211" s="6">
        <v>152</v>
      </c>
      <c r="T211" s="6">
        <v>46</v>
      </c>
      <c r="U211" s="6">
        <v>106</v>
      </c>
      <c r="V211" s="10">
        <v>1576</v>
      </c>
      <c r="W211" s="7">
        <v>3.9039351851851853E-2</v>
      </c>
      <c r="X211" s="8" t="s">
        <v>258</v>
      </c>
      <c r="Y211" s="8" t="s">
        <v>1168</v>
      </c>
      <c r="Z211" s="6" t="s">
        <v>66</v>
      </c>
      <c r="AA211" s="6" t="s">
        <v>1014</v>
      </c>
      <c r="AB211" s="6">
        <v>3</v>
      </c>
      <c r="AC211" s="6" t="s">
        <v>16</v>
      </c>
      <c r="AE211" s="6"/>
      <c r="AF211" s="29">
        <f>AF$270</f>
        <v>171</v>
      </c>
      <c r="AG211" s="29">
        <f>AG$272</f>
        <v>53</v>
      </c>
      <c r="AH211" s="6"/>
      <c r="AJ211" s="7"/>
      <c r="AK211" s="8"/>
      <c r="AL211" s="8"/>
      <c r="AM211" s="6"/>
      <c r="AN211" s="6"/>
      <c r="AO211" s="6"/>
      <c r="AP211" s="6"/>
      <c r="AR211" s="6"/>
      <c r="AS211" s="29">
        <f t="shared" si="57"/>
        <v>141</v>
      </c>
      <c r="AT211" s="29">
        <f t="shared" si="58"/>
        <v>43</v>
      </c>
      <c r="AU211" s="6"/>
      <c r="AV211" s="6"/>
      <c r="AW211" s="7"/>
      <c r="AX211" s="8"/>
      <c r="AY211" s="8"/>
      <c r="AZ211" s="6"/>
      <c r="BA211" s="6"/>
      <c r="BB211" s="6"/>
      <c r="BC211" s="6"/>
      <c r="BE211" s="6">
        <v>167</v>
      </c>
      <c r="BF211" s="6">
        <v>120</v>
      </c>
      <c r="BG211" s="6">
        <v>32</v>
      </c>
      <c r="BH211" s="6">
        <v>85</v>
      </c>
      <c r="BI211" s="6">
        <v>1576</v>
      </c>
      <c r="BJ211" s="7">
        <v>3.815972222222222E-2</v>
      </c>
      <c r="BK211" s="8" t="s">
        <v>258</v>
      </c>
      <c r="BL211" s="8" t="s">
        <v>1168</v>
      </c>
      <c r="BM211" s="6" t="s">
        <v>66</v>
      </c>
      <c r="BN211" s="6" t="s">
        <v>1014</v>
      </c>
      <c r="BO211" s="6">
        <v>3</v>
      </c>
      <c r="BP211" s="6" t="s">
        <v>16</v>
      </c>
    </row>
    <row r="212" spans="1:68" x14ac:dyDescent="0.3">
      <c r="A212">
        <v>200</v>
      </c>
      <c r="B212">
        <v>56</v>
      </c>
      <c r="C212" s="8" t="s">
        <v>175</v>
      </c>
      <c r="D212" s="8" t="s">
        <v>46</v>
      </c>
      <c r="E212" s="6" t="s">
        <v>66</v>
      </c>
      <c r="F212" s="6" t="s">
        <v>1011</v>
      </c>
      <c r="G212" s="6">
        <f t="shared" si="47"/>
        <v>113</v>
      </c>
      <c r="H212" s="29">
        <f t="shared" si="48"/>
        <v>171</v>
      </c>
      <c r="I212" s="29">
        <f t="shared" si="49"/>
        <v>141</v>
      </c>
      <c r="J212" s="29">
        <f t="shared" si="50"/>
        <v>163</v>
      </c>
      <c r="K212" s="28">
        <f t="shared" si="51"/>
        <v>588</v>
      </c>
      <c r="L212" s="6">
        <f t="shared" si="52"/>
        <v>31</v>
      </c>
      <c r="M212" s="29">
        <f t="shared" si="53"/>
        <v>53</v>
      </c>
      <c r="N212" s="29">
        <f t="shared" si="54"/>
        <v>43</v>
      </c>
      <c r="O212" s="29">
        <f t="shared" si="55"/>
        <v>48</v>
      </c>
      <c r="P212" s="28">
        <f t="shared" si="56"/>
        <v>175</v>
      </c>
      <c r="Q212" s="6"/>
      <c r="R212" s="6">
        <v>148</v>
      </c>
      <c r="S212" s="6">
        <v>113</v>
      </c>
      <c r="T212" s="6">
        <v>31</v>
      </c>
      <c r="U212" s="6">
        <v>74</v>
      </c>
      <c r="V212" s="10">
        <v>1788</v>
      </c>
      <c r="W212" s="7">
        <v>3.439814814814815E-2</v>
      </c>
      <c r="X212" s="8" t="s">
        <v>175</v>
      </c>
      <c r="Y212" s="8" t="s">
        <v>46</v>
      </c>
      <c r="Z212" s="6" t="s">
        <v>66</v>
      </c>
      <c r="AA212" s="6" t="s">
        <v>1011</v>
      </c>
      <c r="AB212" s="6">
        <v>3</v>
      </c>
      <c r="AC212" s="6" t="s">
        <v>16</v>
      </c>
      <c r="AE212" s="6"/>
      <c r="AF212" s="29">
        <f>AF$270</f>
        <v>171</v>
      </c>
      <c r="AG212" s="29">
        <f>AG$272</f>
        <v>53</v>
      </c>
      <c r="AH212" s="6"/>
      <c r="AJ212" s="7"/>
      <c r="AK212" s="8"/>
      <c r="AL212" s="8"/>
      <c r="AM212" s="6"/>
      <c r="AN212" s="6"/>
      <c r="AO212" s="6"/>
      <c r="AP212" s="6"/>
      <c r="AR212" s="6"/>
      <c r="AS212" s="29">
        <f t="shared" si="57"/>
        <v>141</v>
      </c>
      <c r="AT212" s="29">
        <f t="shared" si="58"/>
        <v>43</v>
      </c>
      <c r="AU212" s="6"/>
      <c r="AV212" s="6"/>
      <c r="AW212" s="7"/>
      <c r="AX212" s="8"/>
      <c r="AY212" s="8"/>
      <c r="AZ212" s="6"/>
      <c r="BA212" s="6"/>
      <c r="BB212" s="6"/>
      <c r="BC212" s="6"/>
      <c r="BE212" s="6"/>
      <c r="BF212" s="29">
        <f>BF$270</f>
        <v>163</v>
      </c>
      <c r="BG212" s="29">
        <f>BG$272</f>
        <v>48</v>
      </c>
      <c r="BH212" s="6"/>
      <c r="BI212" s="6"/>
      <c r="BJ212" s="7"/>
      <c r="BK212" s="8"/>
      <c r="BL212" s="8"/>
      <c r="BM212" s="6"/>
      <c r="BN212" s="6"/>
      <c r="BO212" s="6"/>
      <c r="BP212" s="6"/>
    </row>
    <row r="213" spans="1:68" x14ac:dyDescent="0.3">
      <c r="A213">
        <v>191</v>
      </c>
      <c r="B213">
        <v>57</v>
      </c>
      <c r="C213" s="8" t="s">
        <v>53</v>
      </c>
      <c r="D213" s="8" t="s">
        <v>1778</v>
      </c>
      <c r="E213" s="6" t="s">
        <v>66</v>
      </c>
      <c r="F213" s="6" t="s">
        <v>1006</v>
      </c>
      <c r="G213" s="29">
        <f t="shared" si="47"/>
        <v>194</v>
      </c>
      <c r="H213" s="29">
        <f t="shared" si="48"/>
        <v>171</v>
      </c>
      <c r="I213" s="6">
        <f t="shared" si="49"/>
        <v>50</v>
      </c>
      <c r="J213" s="29">
        <f t="shared" si="50"/>
        <v>163</v>
      </c>
      <c r="K213" s="28">
        <f t="shared" si="51"/>
        <v>578</v>
      </c>
      <c r="L213" s="29">
        <f t="shared" si="52"/>
        <v>64</v>
      </c>
      <c r="M213" s="29">
        <f t="shared" si="53"/>
        <v>53</v>
      </c>
      <c r="N213" s="6">
        <f t="shared" si="54"/>
        <v>13</v>
      </c>
      <c r="O213" s="29">
        <f t="shared" si="55"/>
        <v>48</v>
      </c>
      <c r="P213" s="28">
        <f t="shared" si="56"/>
        <v>178</v>
      </c>
      <c r="Q213" s="6"/>
      <c r="R213" s="6"/>
      <c r="S213" s="29">
        <f>S$270</f>
        <v>194</v>
      </c>
      <c r="T213" s="29">
        <f>T$272</f>
        <v>64</v>
      </c>
      <c r="U213" s="6"/>
      <c r="V213" s="10"/>
      <c r="W213" s="7"/>
      <c r="X213" s="8"/>
      <c r="Y213" s="8"/>
      <c r="Z213" s="6"/>
      <c r="AA213" s="6"/>
      <c r="AB213" s="6"/>
      <c r="AC213" s="6"/>
      <c r="AE213" s="6"/>
      <c r="AF213" s="29">
        <f>AF$270</f>
        <v>171</v>
      </c>
      <c r="AG213" s="29">
        <f>AG$272</f>
        <v>53</v>
      </c>
      <c r="AH213" s="6"/>
      <c r="AJ213" s="7"/>
      <c r="AK213" s="8"/>
      <c r="AL213" s="8"/>
      <c r="AM213" s="6"/>
      <c r="AN213" s="6"/>
      <c r="AO213" s="6"/>
      <c r="AP213" s="6"/>
      <c r="AR213" s="6">
        <v>156</v>
      </c>
      <c r="AS213" s="6">
        <v>50</v>
      </c>
      <c r="AT213" s="6">
        <v>13</v>
      </c>
      <c r="AU213" s="6">
        <v>32</v>
      </c>
      <c r="AV213" s="6">
        <v>2349</v>
      </c>
      <c r="AW213" s="7">
        <v>3.1157407407407408E-2</v>
      </c>
      <c r="AX213" s="8" t="s">
        <v>53</v>
      </c>
      <c r="AY213" s="8" t="s">
        <v>1778</v>
      </c>
      <c r="AZ213" s="6" t="s">
        <v>66</v>
      </c>
      <c r="BA213" s="6" t="s">
        <v>1006</v>
      </c>
      <c r="BB213" s="6">
        <v>3</v>
      </c>
      <c r="BC213" s="6" t="s">
        <v>16</v>
      </c>
      <c r="BE213" s="6"/>
      <c r="BF213" s="29">
        <f>BF$270</f>
        <v>163</v>
      </c>
      <c r="BG213" s="29">
        <f>BG$272</f>
        <v>48</v>
      </c>
      <c r="BH213" s="6"/>
      <c r="BI213" s="6"/>
      <c r="BJ213" s="7"/>
      <c r="BK213" s="8"/>
      <c r="BL213" s="8"/>
      <c r="BM213" s="6"/>
      <c r="BN213" s="6"/>
      <c r="BO213" s="6"/>
      <c r="BP213" s="6"/>
    </row>
    <row r="214" spans="1:68" x14ac:dyDescent="0.3">
      <c r="A214">
        <v>216</v>
      </c>
      <c r="B214">
        <v>58</v>
      </c>
      <c r="C214" s="8" t="s">
        <v>225</v>
      </c>
      <c r="D214" s="8" t="s">
        <v>1175</v>
      </c>
      <c r="E214" s="6" t="s">
        <v>66</v>
      </c>
      <c r="F214" s="6" t="s">
        <v>1006</v>
      </c>
      <c r="G214" s="6">
        <f t="shared" si="47"/>
        <v>159</v>
      </c>
      <c r="H214" s="29">
        <f t="shared" si="48"/>
        <v>171</v>
      </c>
      <c r="I214" s="29">
        <f t="shared" si="49"/>
        <v>141</v>
      </c>
      <c r="J214" s="6">
        <f t="shared" si="50"/>
        <v>131</v>
      </c>
      <c r="K214" s="28">
        <f t="shared" si="51"/>
        <v>602</v>
      </c>
      <c r="L214" s="6">
        <f t="shared" si="52"/>
        <v>49</v>
      </c>
      <c r="M214" s="29">
        <f t="shared" si="53"/>
        <v>53</v>
      </c>
      <c r="N214" s="29">
        <f t="shared" si="54"/>
        <v>43</v>
      </c>
      <c r="O214" s="6">
        <f t="shared" si="55"/>
        <v>34</v>
      </c>
      <c r="P214" s="28">
        <f t="shared" si="56"/>
        <v>179</v>
      </c>
      <c r="Q214" s="6"/>
      <c r="R214" s="6">
        <v>239</v>
      </c>
      <c r="S214" s="6">
        <v>159</v>
      </c>
      <c r="T214" s="6">
        <v>49</v>
      </c>
      <c r="U214" s="6">
        <v>112</v>
      </c>
      <c r="V214" s="10">
        <v>1435</v>
      </c>
      <c r="W214" s="7">
        <v>4.0219907407407406E-2</v>
      </c>
      <c r="X214" s="8" t="s">
        <v>225</v>
      </c>
      <c r="Y214" s="8" t="s">
        <v>1175</v>
      </c>
      <c r="Z214" s="6" t="s">
        <v>66</v>
      </c>
      <c r="AA214" s="6" t="s">
        <v>1006</v>
      </c>
      <c r="AB214" s="6">
        <v>3</v>
      </c>
      <c r="AC214" s="6" t="s">
        <v>16</v>
      </c>
      <c r="AE214" s="6"/>
      <c r="AF214" s="29">
        <f>AF$270</f>
        <v>171</v>
      </c>
      <c r="AG214" s="29">
        <f>AG$272</f>
        <v>53</v>
      </c>
      <c r="AH214" s="6"/>
      <c r="AJ214" s="7"/>
      <c r="AK214" s="8"/>
      <c r="AL214" s="8"/>
      <c r="AM214" s="6"/>
      <c r="AN214" s="6"/>
      <c r="AO214" s="6"/>
      <c r="AP214" s="6"/>
      <c r="AR214" s="6"/>
      <c r="AS214" s="29">
        <f>AS$270</f>
        <v>141</v>
      </c>
      <c r="AT214" s="29">
        <f>AT$272</f>
        <v>43</v>
      </c>
      <c r="AU214" s="6"/>
      <c r="AV214" s="6"/>
      <c r="AW214" s="7"/>
      <c r="AX214" s="8"/>
      <c r="AY214" s="8"/>
      <c r="AZ214" s="6"/>
      <c r="BA214" s="6"/>
      <c r="BB214" s="6"/>
      <c r="BC214" s="6"/>
      <c r="BE214" s="6">
        <v>193</v>
      </c>
      <c r="BF214" s="6">
        <v>131</v>
      </c>
      <c r="BG214" s="6">
        <v>34</v>
      </c>
      <c r="BH214" s="6">
        <v>95</v>
      </c>
      <c r="BI214" s="6">
        <v>1435</v>
      </c>
      <c r="BJ214" s="7">
        <v>4.0451388888888891E-2</v>
      </c>
      <c r="BK214" s="8" t="s">
        <v>225</v>
      </c>
      <c r="BL214" s="8" t="s">
        <v>1175</v>
      </c>
      <c r="BM214" s="6" t="s">
        <v>66</v>
      </c>
      <c r="BN214" s="6" t="s">
        <v>1006</v>
      </c>
      <c r="BO214" s="6">
        <v>3</v>
      </c>
      <c r="BP214" s="6" t="s">
        <v>16</v>
      </c>
    </row>
    <row r="215" spans="1:68" x14ac:dyDescent="0.3">
      <c r="A215">
        <v>211</v>
      </c>
      <c r="B215">
        <v>59</v>
      </c>
      <c r="C215" s="8" t="s">
        <v>640</v>
      </c>
      <c r="D215" s="8" t="s">
        <v>1143</v>
      </c>
      <c r="E215" s="6" t="s">
        <v>66</v>
      </c>
      <c r="F215" s="6" t="s">
        <v>1006</v>
      </c>
      <c r="G215" s="6">
        <f t="shared" si="47"/>
        <v>123</v>
      </c>
      <c r="H215" s="29">
        <f t="shared" si="48"/>
        <v>171</v>
      </c>
      <c r="I215" s="29">
        <f t="shared" si="49"/>
        <v>141</v>
      </c>
      <c r="J215" s="29">
        <f t="shared" si="50"/>
        <v>163</v>
      </c>
      <c r="K215" s="28">
        <f t="shared" si="51"/>
        <v>598</v>
      </c>
      <c r="L215" s="6">
        <f t="shared" si="52"/>
        <v>35</v>
      </c>
      <c r="M215" s="29">
        <f t="shared" si="53"/>
        <v>53</v>
      </c>
      <c r="N215" s="29">
        <f t="shared" si="54"/>
        <v>43</v>
      </c>
      <c r="O215" s="29">
        <f t="shared" si="55"/>
        <v>48</v>
      </c>
      <c r="P215" s="28">
        <f t="shared" si="56"/>
        <v>179</v>
      </c>
      <c r="Q215" s="6"/>
      <c r="R215" s="6">
        <v>168</v>
      </c>
      <c r="S215" s="6">
        <v>123</v>
      </c>
      <c r="T215" s="6">
        <v>35</v>
      </c>
      <c r="U215" s="6">
        <v>81</v>
      </c>
      <c r="V215" s="10">
        <v>1433</v>
      </c>
      <c r="W215" s="7">
        <v>3.5925925925925924E-2</v>
      </c>
      <c r="X215" s="8" t="s">
        <v>640</v>
      </c>
      <c r="Y215" s="8" t="s">
        <v>1143</v>
      </c>
      <c r="Z215" s="6" t="s">
        <v>66</v>
      </c>
      <c r="AA215" s="6" t="s">
        <v>1006</v>
      </c>
      <c r="AB215" s="6">
        <v>3</v>
      </c>
      <c r="AC215" s="6" t="s">
        <v>16</v>
      </c>
      <c r="AE215" s="6"/>
      <c r="AF215" s="29">
        <f>AF$270</f>
        <v>171</v>
      </c>
      <c r="AG215" s="29">
        <f>AG$272</f>
        <v>53</v>
      </c>
      <c r="AH215" s="6"/>
      <c r="AJ215" s="7"/>
      <c r="AK215" s="8"/>
      <c r="AL215" s="8"/>
      <c r="AM215" s="6"/>
      <c r="AN215" s="6"/>
      <c r="AO215" s="6"/>
      <c r="AP215" s="6"/>
      <c r="AR215" s="6"/>
      <c r="AS215" s="29">
        <f>AS$270</f>
        <v>141</v>
      </c>
      <c r="AT215" s="29">
        <f>AT$272</f>
        <v>43</v>
      </c>
      <c r="AU215" s="6"/>
      <c r="AV215" s="6"/>
      <c r="AW215" s="7"/>
      <c r="AX215" s="8"/>
      <c r="AY215" s="8"/>
      <c r="AZ215" s="6"/>
      <c r="BA215" s="6"/>
      <c r="BB215" s="6"/>
      <c r="BC215" s="6"/>
      <c r="BE215" s="6"/>
      <c r="BF215" s="29">
        <f>BF$270</f>
        <v>163</v>
      </c>
      <c r="BG215" s="29">
        <f>BG$272</f>
        <v>48</v>
      </c>
      <c r="BH215" s="6"/>
      <c r="BI215" s="6"/>
      <c r="BJ215" s="7"/>
      <c r="BK215" s="8"/>
      <c r="BL215" s="8"/>
      <c r="BM215" s="6"/>
      <c r="BN215" s="6"/>
      <c r="BO215" s="6"/>
      <c r="BP215" s="6"/>
    </row>
    <row r="216" spans="1:68" x14ac:dyDescent="0.3">
      <c r="A216">
        <v>215</v>
      </c>
      <c r="B216">
        <v>60</v>
      </c>
      <c r="C216" s="8" t="s">
        <v>25</v>
      </c>
      <c r="D216" s="8" t="s">
        <v>408</v>
      </c>
      <c r="E216" s="6" t="s">
        <v>66</v>
      </c>
      <c r="F216" s="6" t="s">
        <v>1006</v>
      </c>
      <c r="G216" s="6">
        <f t="shared" si="47"/>
        <v>156</v>
      </c>
      <c r="H216" s="6">
        <f t="shared" si="48"/>
        <v>141</v>
      </c>
      <c r="I216" s="29">
        <f t="shared" si="49"/>
        <v>141</v>
      </c>
      <c r="J216" s="29">
        <f t="shared" si="50"/>
        <v>163</v>
      </c>
      <c r="K216" s="28">
        <f t="shared" si="51"/>
        <v>601</v>
      </c>
      <c r="L216" s="6">
        <f t="shared" si="52"/>
        <v>48</v>
      </c>
      <c r="M216" s="6">
        <f t="shared" si="53"/>
        <v>40</v>
      </c>
      <c r="N216" s="29">
        <f t="shared" si="54"/>
        <v>43</v>
      </c>
      <c r="O216" s="29">
        <f t="shared" si="55"/>
        <v>48</v>
      </c>
      <c r="P216" s="28">
        <f t="shared" si="56"/>
        <v>179</v>
      </c>
      <c r="Q216" s="6"/>
      <c r="R216" s="6">
        <v>232</v>
      </c>
      <c r="S216" s="6">
        <v>156</v>
      </c>
      <c r="T216" s="6">
        <v>48</v>
      </c>
      <c r="U216" s="6">
        <v>110</v>
      </c>
      <c r="V216" s="10">
        <v>1436</v>
      </c>
      <c r="W216" s="7">
        <v>3.9976851851851854E-2</v>
      </c>
      <c r="X216" s="8" t="s">
        <v>25</v>
      </c>
      <c r="Y216" s="8" t="s">
        <v>408</v>
      </c>
      <c r="Z216" s="6" t="s">
        <v>66</v>
      </c>
      <c r="AA216" s="6" t="s">
        <v>1006</v>
      </c>
      <c r="AB216" s="6">
        <v>3</v>
      </c>
      <c r="AC216" s="6" t="s">
        <v>16</v>
      </c>
      <c r="AE216" s="6">
        <v>450</v>
      </c>
      <c r="AF216" s="6">
        <v>141</v>
      </c>
      <c r="AG216" s="6">
        <v>40</v>
      </c>
      <c r="AH216" s="6">
        <v>106</v>
      </c>
      <c r="AI216">
        <v>1436</v>
      </c>
      <c r="AJ216" s="7">
        <v>3.304398148148148E-2</v>
      </c>
      <c r="AK216" s="8" t="s">
        <v>25</v>
      </c>
      <c r="AL216" s="8" t="s">
        <v>408</v>
      </c>
      <c r="AM216" s="6" t="s">
        <v>66</v>
      </c>
      <c r="AN216" s="6" t="s">
        <v>1006</v>
      </c>
      <c r="AO216" s="6">
        <v>3</v>
      </c>
      <c r="AP216" s="6" t="s">
        <v>16</v>
      </c>
      <c r="AR216" s="6"/>
      <c r="AS216" s="29">
        <f>AS$270</f>
        <v>141</v>
      </c>
      <c r="AT216" s="29">
        <f>AT$272</f>
        <v>43</v>
      </c>
      <c r="AU216" s="6"/>
      <c r="AV216" s="6"/>
      <c r="AW216" s="7"/>
      <c r="AX216" s="8"/>
      <c r="AY216" s="8"/>
      <c r="AZ216" s="6"/>
      <c r="BA216" s="6"/>
      <c r="BB216" s="6"/>
      <c r="BC216" s="6"/>
      <c r="BE216" s="6"/>
      <c r="BF216" s="29">
        <f>BF$270</f>
        <v>163</v>
      </c>
      <c r="BG216" s="29">
        <f>BG$272</f>
        <v>48</v>
      </c>
      <c r="BH216" s="6"/>
      <c r="BI216" s="6"/>
      <c r="BJ216" s="7"/>
      <c r="BK216" s="8"/>
      <c r="BL216" s="8"/>
      <c r="BM216" s="6"/>
      <c r="BN216" s="6"/>
      <c r="BO216" s="6"/>
      <c r="BP216" s="6"/>
    </row>
    <row r="217" spans="1:68" x14ac:dyDescent="0.3">
      <c r="A217">
        <v>212</v>
      </c>
      <c r="B217">
        <v>61</v>
      </c>
      <c r="C217" s="8" t="s">
        <v>170</v>
      </c>
      <c r="D217" s="8" t="s">
        <v>1544</v>
      </c>
      <c r="E217" s="6" t="s">
        <v>66</v>
      </c>
      <c r="F217" s="6" t="s">
        <v>1011</v>
      </c>
      <c r="G217" s="29">
        <f t="shared" si="47"/>
        <v>194</v>
      </c>
      <c r="H217" s="6">
        <f t="shared" si="48"/>
        <v>100</v>
      </c>
      <c r="I217" s="29">
        <f t="shared" si="49"/>
        <v>141</v>
      </c>
      <c r="J217" s="29">
        <f t="shared" si="50"/>
        <v>163</v>
      </c>
      <c r="K217" s="28">
        <f t="shared" si="51"/>
        <v>598</v>
      </c>
      <c r="L217" s="29">
        <f t="shared" si="52"/>
        <v>64</v>
      </c>
      <c r="M217" s="6">
        <f t="shared" si="53"/>
        <v>26</v>
      </c>
      <c r="N217" s="29">
        <f t="shared" si="54"/>
        <v>43</v>
      </c>
      <c r="O217" s="29">
        <f t="shared" si="55"/>
        <v>48</v>
      </c>
      <c r="P217" s="28">
        <f t="shared" si="56"/>
        <v>181</v>
      </c>
      <c r="Q217" s="6"/>
      <c r="R217" s="6"/>
      <c r="S217" s="29">
        <f>S$270</f>
        <v>194</v>
      </c>
      <c r="T217" s="29">
        <f>T$272</f>
        <v>64</v>
      </c>
      <c r="U217" s="6"/>
      <c r="V217" s="10"/>
      <c r="W217" s="9"/>
      <c r="X217" s="8"/>
      <c r="Y217" s="8"/>
      <c r="Z217" s="6"/>
      <c r="AA217" s="6"/>
      <c r="AB217" s="6"/>
      <c r="AC217" s="6"/>
      <c r="AE217" s="6">
        <v>297</v>
      </c>
      <c r="AF217" s="6">
        <v>100</v>
      </c>
      <c r="AG217" s="6">
        <v>26</v>
      </c>
      <c r="AH217" s="6">
        <v>70</v>
      </c>
      <c r="AI217">
        <v>1793</v>
      </c>
      <c r="AJ217" s="7">
        <v>2.9120370370370369E-2</v>
      </c>
      <c r="AK217" s="8" t="s">
        <v>170</v>
      </c>
      <c r="AL217" s="8" t="s">
        <v>1544</v>
      </c>
      <c r="AM217" s="6" t="s">
        <v>66</v>
      </c>
      <c r="AN217" s="6" t="s">
        <v>1011</v>
      </c>
      <c r="AO217" s="6">
        <v>3</v>
      </c>
      <c r="AP217" s="6" t="s">
        <v>16</v>
      </c>
      <c r="AR217" s="6"/>
      <c r="AS217" s="29">
        <f>AS$270</f>
        <v>141</v>
      </c>
      <c r="AT217" s="29">
        <f>AT$272</f>
        <v>43</v>
      </c>
      <c r="AU217" s="6"/>
      <c r="AV217" s="6"/>
      <c r="AW217" s="7"/>
      <c r="AX217" s="8"/>
      <c r="AY217" s="8"/>
      <c r="AZ217" s="6"/>
      <c r="BA217" s="6"/>
      <c r="BB217" s="6"/>
      <c r="BC217" s="6"/>
      <c r="BE217" s="6"/>
      <c r="BF217" s="29">
        <f>BF$270</f>
        <v>163</v>
      </c>
      <c r="BG217" s="29">
        <f>BG$272</f>
        <v>48</v>
      </c>
      <c r="BH217" s="6"/>
      <c r="BI217" s="6"/>
      <c r="BJ217" s="7"/>
      <c r="BK217" s="8"/>
      <c r="BL217" s="8"/>
      <c r="BM217" s="6"/>
      <c r="BN217" s="6"/>
      <c r="BO217" s="6"/>
      <c r="BP217" s="6"/>
    </row>
    <row r="218" spans="1:68" x14ac:dyDescent="0.3">
      <c r="A218">
        <v>232</v>
      </c>
      <c r="B218">
        <v>62</v>
      </c>
      <c r="C218" s="8" t="s">
        <v>1183</v>
      </c>
      <c r="D218" s="8" t="s">
        <v>1184</v>
      </c>
      <c r="E218" s="6" t="s">
        <v>66</v>
      </c>
      <c r="F218" s="6" t="s">
        <v>1006</v>
      </c>
      <c r="G218" s="6">
        <f t="shared" si="47"/>
        <v>166</v>
      </c>
      <c r="H218" s="29">
        <f t="shared" si="48"/>
        <v>171</v>
      </c>
      <c r="I218" s="29">
        <f t="shared" si="49"/>
        <v>141</v>
      </c>
      <c r="J218" s="6">
        <f t="shared" si="50"/>
        <v>138</v>
      </c>
      <c r="K218" s="28">
        <f t="shared" si="51"/>
        <v>616</v>
      </c>
      <c r="L218" s="6">
        <f t="shared" si="52"/>
        <v>51</v>
      </c>
      <c r="M218" s="29">
        <f t="shared" si="53"/>
        <v>53</v>
      </c>
      <c r="N218" s="29">
        <f t="shared" si="54"/>
        <v>43</v>
      </c>
      <c r="O218" s="6">
        <f t="shared" si="55"/>
        <v>36</v>
      </c>
      <c r="P218" s="28">
        <f t="shared" si="56"/>
        <v>183</v>
      </c>
      <c r="Q218" s="6"/>
      <c r="R218" s="6">
        <v>258</v>
      </c>
      <c r="S218" s="6">
        <v>166</v>
      </c>
      <c r="T218" s="6">
        <v>51</v>
      </c>
      <c r="U218" s="6">
        <v>119</v>
      </c>
      <c r="V218" s="10">
        <v>1510</v>
      </c>
      <c r="W218" s="7">
        <v>4.1319444444444443E-2</v>
      </c>
      <c r="X218" s="8" t="s">
        <v>1183</v>
      </c>
      <c r="Y218" s="8" t="s">
        <v>1184</v>
      </c>
      <c r="Z218" s="6" t="s">
        <v>66</v>
      </c>
      <c r="AA218" s="6" t="s">
        <v>1006</v>
      </c>
      <c r="AB218" s="6">
        <v>3</v>
      </c>
      <c r="AC218" s="6" t="s">
        <v>16</v>
      </c>
      <c r="AE218" s="6"/>
      <c r="AF218" s="29">
        <f t="shared" ref="AF218:AF225" si="59">AF$270</f>
        <v>171</v>
      </c>
      <c r="AG218" s="29">
        <f t="shared" ref="AG218:AG225" si="60">AG$272</f>
        <v>53</v>
      </c>
      <c r="AH218" s="6"/>
      <c r="AJ218" s="7"/>
      <c r="AK218" s="8"/>
      <c r="AL218" s="8"/>
      <c r="AM218" s="6"/>
      <c r="AN218" s="6"/>
      <c r="AO218" s="6"/>
      <c r="AP218" s="6"/>
      <c r="AR218" s="6"/>
      <c r="AS218" s="29">
        <f>AS$270</f>
        <v>141</v>
      </c>
      <c r="AT218" s="29">
        <f>AT$272</f>
        <v>43</v>
      </c>
      <c r="AU218" s="6"/>
      <c r="AV218" s="6"/>
      <c r="AW218" s="7"/>
      <c r="AX218" s="8"/>
      <c r="AY218" s="8"/>
      <c r="AZ218" s="6"/>
      <c r="BA218" s="6"/>
      <c r="BB218" s="6"/>
      <c r="BC218" s="6"/>
      <c r="BE218" s="6">
        <v>206</v>
      </c>
      <c r="BF218" s="6">
        <v>138</v>
      </c>
      <c r="BG218" s="6">
        <v>36</v>
      </c>
      <c r="BH218" s="6">
        <v>101</v>
      </c>
      <c r="BI218" s="6">
        <v>1510</v>
      </c>
      <c r="BJ218" s="9">
        <v>4.1851851851851848E-2</v>
      </c>
      <c r="BK218" s="8" t="s">
        <v>1183</v>
      </c>
      <c r="BL218" s="8" t="s">
        <v>1184</v>
      </c>
      <c r="BM218" s="6" t="s">
        <v>66</v>
      </c>
      <c r="BN218" s="6" t="s">
        <v>1006</v>
      </c>
      <c r="BO218" s="6">
        <v>3</v>
      </c>
      <c r="BP218" s="6" t="s">
        <v>16</v>
      </c>
    </row>
    <row r="219" spans="1:68" x14ac:dyDescent="0.3">
      <c r="A219">
        <v>242</v>
      </c>
      <c r="B219">
        <v>63</v>
      </c>
      <c r="C219" s="8" t="s">
        <v>640</v>
      </c>
      <c r="D219" s="8" t="s">
        <v>1798</v>
      </c>
      <c r="E219" s="6" t="s">
        <v>66</v>
      </c>
      <c r="F219" s="6" t="s">
        <v>1046</v>
      </c>
      <c r="G219" s="29">
        <f t="shared" si="47"/>
        <v>194</v>
      </c>
      <c r="H219" s="29">
        <f t="shared" si="48"/>
        <v>171</v>
      </c>
      <c r="I219" s="6">
        <f t="shared" si="49"/>
        <v>121</v>
      </c>
      <c r="J219" s="6">
        <f t="shared" si="50"/>
        <v>141</v>
      </c>
      <c r="K219" s="28">
        <f t="shared" si="51"/>
        <v>627</v>
      </c>
      <c r="L219" s="29">
        <f t="shared" si="52"/>
        <v>64</v>
      </c>
      <c r="M219" s="29">
        <f t="shared" si="53"/>
        <v>53</v>
      </c>
      <c r="N219" s="6">
        <f t="shared" si="54"/>
        <v>30</v>
      </c>
      <c r="O219" s="6">
        <f t="shared" si="55"/>
        <v>37</v>
      </c>
      <c r="P219" s="28">
        <f t="shared" si="56"/>
        <v>184</v>
      </c>
      <c r="Q219" s="6"/>
      <c r="R219" s="6"/>
      <c r="S219" s="29">
        <f>S$270</f>
        <v>194</v>
      </c>
      <c r="T219" s="29">
        <f>T$272</f>
        <v>64</v>
      </c>
      <c r="U219" s="6"/>
      <c r="V219" s="10"/>
      <c r="W219" s="9"/>
      <c r="X219" s="8"/>
      <c r="Y219" s="8"/>
      <c r="Z219" s="6"/>
      <c r="AA219" s="6"/>
      <c r="AB219" s="6"/>
      <c r="AC219" s="6"/>
      <c r="AE219" s="6"/>
      <c r="AF219" s="29">
        <f t="shared" si="59"/>
        <v>171</v>
      </c>
      <c r="AG219" s="29">
        <f t="shared" si="60"/>
        <v>53</v>
      </c>
      <c r="AH219" s="6"/>
      <c r="AJ219" s="7"/>
      <c r="AK219" s="8"/>
      <c r="AL219" s="8"/>
      <c r="AM219" s="6"/>
      <c r="AN219" s="6"/>
      <c r="AO219" s="6"/>
      <c r="AP219" s="6"/>
      <c r="AR219" s="6">
        <v>468</v>
      </c>
      <c r="AS219" s="6">
        <v>121</v>
      </c>
      <c r="AT219" s="6">
        <v>30</v>
      </c>
      <c r="AU219" s="6">
        <v>88</v>
      </c>
      <c r="AV219" s="6">
        <v>2066</v>
      </c>
      <c r="AW219" s="9">
        <v>4.2442129629629628E-2</v>
      </c>
      <c r="AX219" s="8" t="s">
        <v>640</v>
      </c>
      <c r="AY219" s="8" t="s">
        <v>1798</v>
      </c>
      <c r="AZ219" s="6" t="s">
        <v>66</v>
      </c>
      <c r="BA219" s="6" t="s">
        <v>1046</v>
      </c>
      <c r="BB219" s="6">
        <v>3</v>
      </c>
      <c r="BC219" s="6" t="s">
        <v>16</v>
      </c>
      <c r="BE219" s="6">
        <v>212</v>
      </c>
      <c r="BF219" s="6">
        <v>141</v>
      </c>
      <c r="BG219" s="6">
        <v>37</v>
      </c>
      <c r="BH219" s="6">
        <v>104</v>
      </c>
      <c r="BI219" s="6">
        <v>2066</v>
      </c>
      <c r="BJ219" s="9">
        <v>4.2476851851851849E-2</v>
      </c>
      <c r="BK219" s="8" t="s">
        <v>640</v>
      </c>
      <c r="BL219" s="8" t="s">
        <v>1798</v>
      </c>
      <c r="BM219" s="6" t="s">
        <v>66</v>
      </c>
      <c r="BN219" s="6" t="s">
        <v>1046</v>
      </c>
      <c r="BO219" s="6">
        <v>3</v>
      </c>
      <c r="BP219" s="6" t="s">
        <v>16</v>
      </c>
    </row>
    <row r="220" spans="1:68" x14ac:dyDescent="0.3">
      <c r="A220">
        <v>226</v>
      </c>
      <c r="B220">
        <v>64</v>
      </c>
      <c r="C220" s="8" t="s">
        <v>104</v>
      </c>
      <c r="D220" s="8" t="s">
        <v>1017</v>
      </c>
      <c r="E220" s="6" t="s">
        <v>66</v>
      </c>
      <c r="F220" s="6" t="s">
        <v>1018</v>
      </c>
      <c r="G220" s="6">
        <f t="shared" si="47"/>
        <v>137</v>
      </c>
      <c r="H220" s="29">
        <f t="shared" si="48"/>
        <v>171</v>
      </c>
      <c r="I220" s="29">
        <f t="shared" si="49"/>
        <v>141</v>
      </c>
      <c r="J220" s="29">
        <f t="shared" si="50"/>
        <v>163</v>
      </c>
      <c r="K220" s="28">
        <f t="shared" si="51"/>
        <v>612</v>
      </c>
      <c r="L220" s="6">
        <f t="shared" si="52"/>
        <v>41</v>
      </c>
      <c r="M220" s="29">
        <f t="shared" si="53"/>
        <v>53</v>
      </c>
      <c r="N220" s="29">
        <f t="shared" si="54"/>
        <v>43</v>
      </c>
      <c r="O220" s="29">
        <f t="shared" si="55"/>
        <v>48</v>
      </c>
      <c r="P220" s="28">
        <f t="shared" si="56"/>
        <v>185</v>
      </c>
      <c r="Q220" s="6"/>
      <c r="R220" s="6">
        <v>192</v>
      </c>
      <c r="S220" s="6">
        <v>137</v>
      </c>
      <c r="T220" s="6">
        <v>41</v>
      </c>
      <c r="U220" s="6">
        <v>93</v>
      </c>
      <c r="V220" s="10">
        <v>1938</v>
      </c>
      <c r="W220" s="7">
        <v>3.7743055555555557E-2</v>
      </c>
      <c r="X220" s="8" t="s">
        <v>104</v>
      </c>
      <c r="Y220" s="8" t="s">
        <v>1017</v>
      </c>
      <c r="Z220" s="6" t="s">
        <v>66</v>
      </c>
      <c r="AA220" s="6" t="s">
        <v>1018</v>
      </c>
      <c r="AB220" s="6">
        <v>3</v>
      </c>
      <c r="AC220" s="6" t="s">
        <v>16</v>
      </c>
      <c r="AE220" s="6"/>
      <c r="AF220" s="29">
        <f t="shared" si="59"/>
        <v>171</v>
      </c>
      <c r="AG220" s="29">
        <f t="shared" si="60"/>
        <v>53</v>
      </c>
      <c r="AH220" s="6"/>
      <c r="AJ220" s="7"/>
      <c r="AK220" s="8"/>
      <c r="AL220" s="8"/>
      <c r="AM220" s="6"/>
      <c r="AN220" s="6"/>
      <c r="AO220" s="6"/>
      <c r="AP220" s="6"/>
      <c r="AR220" s="6"/>
      <c r="AS220" s="29">
        <f>AS$270</f>
        <v>141</v>
      </c>
      <c r="AT220" s="29">
        <f>AT$272</f>
        <v>43</v>
      </c>
      <c r="AU220" s="6"/>
      <c r="AV220" s="6"/>
      <c r="AW220" s="7"/>
      <c r="AX220" s="8"/>
      <c r="AY220" s="8"/>
      <c r="AZ220" s="6"/>
      <c r="BA220" s="6"/>
      <c r="BB220" s="6"/>
      <c r="BC220" s="6"/>
      <c r="BE220" s="6"/>
      <c r="BF220" s="29">
        <f>BF$270</f>
        <v>163</v>
      </c>
      <c r="BG220" s="29">
        <f>BG$272</f>
        <v>48</v>
      </c>
      <c r="BH220" s="6"/>
      <c r="BI220" s="6"/>
      <c r="BJ220" s="7"/>
      <c r="BK220" s="8"/>
      <c r="BL220" s="8"/>
      <c r="BM220" s="6"/>
      <c r="BN220" s="6"/>
      <c r="BO220" s="6"/>
      <c r="BP220" s="6"/>
    </row>
    <row r="221" spans="1:68" x14ac:dyDescent="0.3">
      <c r="A221">
        <v>223</v>
      </c>
      <c r="B221">
        <v>65</v>
      </c>
      <c r="C221" s="8" t="s">
        <v>1975</v>
      </c>
      <c r="D221" s="8" t="s">
        <v>1976</v>
      </c>
      <c r="E221" s="6" t="s">
        <v>66</v>
      </c>
      <c r="F221" s="6" t="s">
        <v>1006</v>
      </c>
      <c r="G221" s="29">
        <f t="shared" si="47"/>
        <v>194</v>
      </c>
      <c r="H221" s="29">
        <f t="shared" si="48"/>
        <v>171</v>
      </c>
      <c r="I221" s="29">
        <f t="shared" si="49"/>
        <v>141</v>
      </c>
      <c r="J221" s="6">
        <f t="shared" si="50"/>
        <v>103</v>
      </c>
      <c r="K221" s="28">
        <f t="shared" si="51"/>
        <v>609</v>
      </c>
      <c r="L221" s="29">
        <f t="shared" si="52"/>
        <v>64</v>
      </c>
      <c r="M221" s="29">
        <f t="shared" si="53"/>
        <v>53</v>
      </c>
      <c r="N221" s="29">
        <f t="shared" si="54"/>
        <v>43</v>
      </c>
      <c r="O221" s="6">
        <f t="shared" si="55"/>
        <v>26</v>
      </c>
      <c r="P221" s="28">
        <f t="shared" si="56"/>
        <v>186</v>
      </c>
      <c r="Q221" s="6"/>
      <c r="R221" s="6"/>
      <c r="S221" s="29">
        <f>S$270</f>
        <v>194</v>
      </c>
      <c r="T221" s="29">
        <f>T$272</f>
        <v>64</v>
      </c>
      <c r="U221" s="6"/>
      <c r="V221" s="10"/>
      <c r="W221" s="7"/>
      <c r="X221" s="8"/>
      <c r="Y221" s="8"/>
      <c r="Z221" s="6"/>
      <c r="AA221" s="6"/>
      <c r="AB221" s="6"/>
      <c r="AC221" s="6"/>
      <c r="AE221" s="6"/>
      <c r="AF221" s="29">
        <f t="shared" si="59"/>
        <v>171</v>
      </c>
      <c r="AG221" s="29">
        <f t="shared" si="60"/>
        <v>53</v>
      </c>
      <c r="AH221" s="6"/>
      <c r="AJ221" s="7"/>
      <c r="AK221" s="8"/>
      <c r="AL221" s="8"/>
      <c r="AM221" s="6"/>
      <c r="AN221" s="6"/>
      <c r="AO221" s="6"/>
      <c r="AP221" s="6"/>
      <c r="AR221" s="6"/>
      <c r="AS221" s="29">
        <f>AS$270</f>
        <v>141</v>
      </c>
      <c r="AT221" s="29">
        <f>AT$272</f>
        <v>43</v>
      </c>
      <c r="AU221" s="6"/>
      <c r="AV221" s="6"/>
      <c r="AW221" s="7"/>
      <c r="AX221" s="8"/>
      <c r="AY221" s="8"/>
      <c r="AZ221" s="6"/>
      <c r="BA221" s="6"/>
      <c r="BB221" s="6"/>
      <c r="BC221" s="6"/>
      <c r="BE221" s="6">
        <v>134</v>
      </c>
      <c r="BF221" s="6">
        <v>103</v>
      </c>
      <c r="BG221" s="6">
        <v>26</v>
      </c>
      <c r="BH221" s="6">
        <v>70</v>
      </c>
      <c r="BI221" s="6">
        <v>2344</v>
      </c>
      <c r="BJ221" s="7">
        <v>3.591435185185185E-2</v>
      </c>
      <c r="BK221" s="8" t="s">
        <v>1975</v>
      </c>
      <c r="BL221" s="8" t="s">
        <v>1976</v>
      </c>
      <c r="BM221" s="6" t="s">
        <v>66</v>
      </c>
      <c r="BN221" s="6" t="s">
        <v>1006</v>
      </c>
      <c r="BO221" s="6">
        <v>3</v>
      </c>
      <c r="BP221" s="6" t="s">
        <v>16</v>
      </c>
    </row>
    <row r="222" spans="1:68" x14ac:dyDescent="0.3">
      <c r="A222">
        <v>239</v>
      </c>
      <c r="B222">
        <v>66</v>
      </c>
      <c r="C222" s="8" t="s">
        <v>165</v>
      </c>
      <c r="D222" s="8" t="s">
        <v>1164</v>
      </c>
      <c r="E222" s="6" t="s">
        <v>66</v>
      </c>
      <c r="F222" s="6" t="s">
        <v>1038</v>
      </c>
      <c r="G222" s="6">
        <f t="shared" si="47"/>
        <v>147</v>
      </c>
      <c r="H222" s="29">
        <f t="shared" si="48"/>
        <v>171</v>
      </c>
      <c r="I222" s="29">
        <f t="shared" si="49"/>
        <v>141</v>
      </c>
      <c r="J222" s="29">
        <f t="shared" si="50"/>
        <v>163</v>
      </c>
      <c r="K222" s="28">
        <f t="shared" si="51"/>
        <v>622</v>
      </c>
      <c r="L222" s="6">
        <f t="shared" si="52"/>
        <v>45</v>
      </c>
      <c r="M222" s="29">
        <f t="shared" si="53"/>
        <v>53</v>
      </c>
      <c r="N222" s="29">
        <f t="shared" si="54"/>
        <v>43</v>
      </c>
      <c r="O222" s="29">
        <f t="shared" si="55"/>
        <v>48</v>
      </c>
      <c r="P222" s="28">
        <f t="shared" si="56"/>
        <v>189</v>
      </c>
      <c r="Q222" s="6"/>
      <c r="R222" s="6">
        <v>212</v>
      </c>
      <c r="S222" s="6">
        <v>147</v>
      </c>
      <c r="T222" s="6">
        <v>45</v>
      </c>
      <c r="U222" s="6">
        <v>102</v>
      </c>
      <c r="V222" s="10">
        <v>2019</v>
      </c>
      <c r="W222" s="7">
        <v>3.861111111111111E-2</v>
      </c>
      <c r="X222" s="8" t="s">
        <v>165</v>
      </c>
      <c r="Y222" s="8" t="s">
        <v>1164</v>
      </c>
      <c r="Z222" s="6" t="s">
        <v>66</v>
      </c>
      <c r="AA222" s="6" t="s">
        <v>1038</v>
      </c>
      <c r="AB222" s="6">
        <v>3</v>
      </c>
      <c r="AC222" s="6" t="s">
        <v>16</v>
      </c>
      <c r="AE222" s="6"/>
      <c r="AF222" s="29">
        <f t="shared" si="59"/>
        <v>171</v>
      </c>
      <c r="AG222" s="29">
        <f t="shared" si="60"/>
        <v>53</v>
      </c>
      <c r="AH222" s="6"/>
      <c r="AJ222" s="7"/>
      <c r="AK222" s="8"/>
      <c r="AL222" s="8"/>
      <c r="AM222" s="6"/>
      <c r="AN222" s="6"/>
      <c r="AO222" s="6"/>
      <c r="AP222" s="6"/>
      <c r="AR222" s="6"/>
      <c r="AS222" s="29">
        <f>AS$270</f>
        <v>141</v>
      </c>
      <c r="AT222" s="29">
        <f>AT$272</f>
        <v>43</v>
      </c>
      <c r="AU222" s="6"/>
      <c r="AV222" s="6"/>
      <c r="AW222" s="7"/>
      <c r="AX222" s="8"/>
      <c r="AY222" s="8"/>
      <c r="AZ222" s="6"/>
      <c r="BA222" s="6"/>
      <c r="BB222" s="6"/>
      <c r="BC222" s="6"/>
      <c r="BE222" s="6"/>
      <c r="BF222" s="29">
        <f t="shared" ref="BF222:BF227" si="61">BF$270</f>
        <v>163</v>
      </c>
      <c r="BG222" s="29">
        <f t="shared" ref="BG222:BG227" si="62">BG$272</f>
        <v>48</v>
      </c>
      <c r="BH222" s="6"/>
      <c r="BI222" s="6"/>
      <c r="BJ222" s="7"/>
      <c r="BK222" s="8"/>
      <c r="BL222" s="8"/>
      <c r="BM222" s="6"/>
      <c r="BN222" s="6"/>
      <c r="BO222" s="6"/>
      <c r="BP222" s="6"/>
    </row>
    <row r="223" spans="1:68" x14ac:dyDescent="0.3">
      <c r="A223">
        <v>244</v>
      </c>
      <c r="B223">
        <v>67</v>
      </c>
      <c r="C223" s="8" t="s">
        <v>125</v>
      </c>
      <c r="D223" s="8" t="s">
        <v>1172</v>
      </c>
      <c r="E223" s="6" t="s">
        <v>66</v>
      </c>
      <c r="F223" s="6" t="s">
        <v>1038</v>
      </c>
      <c r="G223" s="6">
        <f t="shared" si="47"/>
        <v>155</v>
      </c>
      <c r="H223" s="29">
        <f t="shared" si="48"/>
        <v>171</v>
      </c>
      <c r="I223" s="29">
        <f t="shared" si="49"/>
        <v>141</v>
      </c>
      <c r="J223" s="29">
        <f t="shared" si="50"/>
        <v>163</v>
      </c>
      <c r="K223" s="28">
        <f t="shared" si="51"/>
        <v>630</v>
      </c>
      <c r="L223" s="6">
        <f t="shared" si="52"/>
        <v>47</v>
      </c>
      <c r="M223" s="29">
        <f t="shared" si="53"/>
        <v>53</v>
      </c>
      <c r="N223" s="29">
        <f t="shared" si="54"/>
        <v>43</v>
      </c>
      <c r="O223" s="29">
        <f t="shared" si="55"/>
        <v>48</v>
      </c>
      <c r="P223" s="28">
        <f t="shared" si="56"/>
        <v>191</v>
      </c>
      <c r="Q223" s="6"/>
      <c r="R223" s="6">
        <v>227</v>
      </c>
      <c r="S223" s="6">
        <v>155</v>
      </c>
      <c r="T223" s="6">
        <v>47</v>
      </c>
      <c r="U223" s="6">
        <v>109</v>
      </c>
      <c r="V223" s="10">
        <v>2006</v>
      </c>
      <c r="W223" s="7">
        <v>3.934027777777778E-2</v>
      </c>
      <c r="X223" s="8" t="s">
        <v>125</v>
      </c>
      <c r="Y223" s="8" t="s">
        <v>1172</v>
      </c>
      <c r="Z223" s="6" t="s">
        <v>66</v>
      </c>
      <c r="AA223" s="6" t="s">
        <v>1038</v>
      </c>
      <c r="AB223" s="6">
        <v>3</v>
      </c>
      <c r="AC223" s="6" t="s">
        <v>16</v>
      </c>
      <c r="AE223" s="6"/>
      <c r="AF223" s="29">
        <f t="shared" si="59"/>
        <v>171</v>
      </c>
      <c r="AG223" s="29">
        <f t="shared" si="60"/>
        <v>53</v>
      </c>
      <c r="AH223" s="6"/>
      <c r="AJ223" s="7"/>
      <c r="AK223" s="8"/>
      <c r="AL223" s="8"/>
      <c r="AM223" s="6"/>
      <c r="AN223" s="6"/>
      <c r="AO223" s="6"/>
      <c r="AP223" s="6"/>
      <c r="AR223" s="6"/>
      <c r="AS223" s="29">
        <f>AS$270</f>
        <v>141</v>
      </c>
      <c r="AT223" s="29">
        <f>AT$272</f>
        <v>43</v>
      </c>
      <c r="AU223" s="6"/>
      <c r="AV223" s="6"/>
      <c r="AW223" s="7"/>
      <c r="AX223" s="8"/>
      <c r="AY223" s="8"/>
      <c r="AZ223" s="6"/>
      <c r="BA223" s="6"/>
      <c r="BB223" s="6"/>
      <c r="BC223" s="6"/>
      <c r="BE223" s="6"/>
      <c r="BF223" s="29">
        <f t="shared" si="61"/>
        <v>163</v>
      </c>
      <c r="BG223" s="29">
        <f t="shared" si="62"/>
        <v>48</v>
      </c>
      <c r="BH223" s="6"/>
      <c r="BI223" s="6"/>
      <c r="BJ223" s="7"/>
      <c r="BK223" s="8"/>
      <c r="BL223" s="8"/>
      <c r="BM223" s="6"/>
      <c r="BN223" s="6"/>
      <c r="BO223" s="6"/>
      <c r="BP223" s="6"/>
    </row>
    <row r="224" spans="1:68" x14ac:dyDescent="0.3">
      <c r="A224">
        <v>248</v>
      </c>
      <c r="B224">
        <v>68</v>
      </c>
      <c r="C224" s="8" t="s">
        <v>1792</v>
      </c>
      <c r="D224" s="8" t="s">
        <v>1793</v>
      </c>
      <c r="E224" s="6" t="s">
        <v>66</v>
      </c>
      <c r="F224" s="6" t="s">
        <v>1008</v>
      </c>
      <c r="G224" s="29">
        <f t="shared" si="47"/>
        <v>194</v>
      </c>
      <c r="H224" s="29">
        <f t="shared" si="48"/>
        <v>171</v>
      </c>
      <c r="I224" s="6">
        <f t="shared" si="49"/>
        <v>109</v>
      </c>
      <c r="J224" s="29">
        <f t="shared" si="50"/>
        <v>163</v>
      </c>
      <c r="K224" s="28">
        <f t="shared" si="51"/>
        <v>637</v>
      </c>
      <c r="L224" s="29">
        <f t="shared" si="52"/>
        <v>64</v>
      </c>
      <c r="M224" s="29">
        <f t="shared" si="53"/>
        <v>53</v>
      </c>
      <c r="N224" s="6">
        <f t="shared" si="54"/>
        <v>28</v>
      </c>
      <c r="O224" s="29">
        <f t="shared" si="55"/>
        <v>48</v>
      </c>
      <c r="P224" s="28">
        <f t="shared" si="56"/>
        <v>193</v>
      </c>
      <c r="Q224" s="6"/>
      <c r="R224" s="6"/>
      <c r="S224" s="29">
        <f>S$270</f>
        <v>194</v>
      </c>
      <c r="T224" s="29">
        <f>T$272</f>
        <v>64</v>
      </c>
      <c r="U224" s="6"/>
      <c r="V224" s="10"/>
      <c r="W224" s="7"/>
      <c r="X224" s="8"/>
      <c r="Y224" s="8"/>
      <c r="Z224" s="6"/>
      <c r="AA224" s="6"/>
      <c r="AB224" s="6"/>
      <c r="AC224" s="6"/>
      <c r="AE224" s="6"/>
      <c r="AF224" s="29">
        <f t="shared" si="59"/>
        <v>171</v>
      </c>
      <c r="AG224" s="29">
        <f t="shared" si="60"/>
        <v>53</v>
      </c>
      <c r="AH224" s="6"/>
      <c r="AJ224" s="7"/>
      <c r="AK224" s="8"/>
      <c r="AL224" s="8"/>
      <c r="AM224" s="6"/>
      <c r="AN224" s="6"/>
      <c r="AO224" s="6"/>
      <c r="AP224" s="6"/>
      <c r="AR224" s="6">
        <v>395</v>
      </c>
      <c r="AS224" s="6">
        <v>109</v>
      </c>
      <c r="AT224" s="6">
        <v>28</v>
      </c>
      <c r="AU224" s="6">
        <v>77</v>
      </c>
      <c r="AV224" s="6">
        <v>1865</v>
      </c>
      <c r="AW224" s="7">
        <v>3.9039351851851853E-2</v>
      </c>
      <c r="AX224" s="8" t="s">
        <v>1792</v>
      </c>
      <c r="AY224" s="8" t="s">
        <v>1793</v>
      </c>
      <c r="AZ224" s="6" t="s">
        <v>66</v>
      </c>
      <c r="BA224" s="6" t="s">
        <v>1008</v>
      </c>
      <c r="BB224" s="6">
        <v>3</v>
      </c>
      <c r="BC224" s="6" t="s">
        <v>16</v>
      </c>
      <c r="BE224" s="6"/>
      <c r="BF224" s="29">
        <f t="shared" si="61"/>
        <v>163</v>
      </c>
      <c r="BG224" s="29">
        <f t="shared" si="62"/>
        <v>48</v>
      </c>
      <c r="BH224" s="6"/>
      <c r="BI224" s="6"/>
      <c r="BJ224" s="7"/>
      <c r="BK224" s="8"/>
      <c r="BL224" s="8"/>
      <c r="BM224" s="6"/>
      <c r="BN224" s="6"/>
      <c r="BO224" s="6"/>
      <c r="BP224" s="6"/>
    </row>
    <row r="225" spans="1:68" x14ac:dyDescent="0.3">
      <c r="A225">
        <v>250</v>
      </c>
      <c r="B225">
        <v>69</v>
      </c>
      <c r="C225" s="8" t="s">
        <v>50</v>
      </c>
      <c r="D225" s="8" t="s">
        <v>1181</v>
      </c>
      <c r="E225" s="6" t="s">
        <v>66</v>
      </c>
      <c r="F225" s="6" t="s">
        <v>1014</v>
      </c>
      <c r="G225" s="6">
        <f t="shared" si="47"/>
        <v>164</v>
      </c>
      <c r="H225" s="29">
        <f t="shared" si="48"/>
        <v>171</v>
      </c>
      <c r="I225" s="29">
        <f t="shared" si="49"/>
        <v>141</v>
      </c>
      <c r="J225" s="29">
        <f t="shared" si="50"/>
        <v>163</v>
      </c>
      <c r="K225" s="28">
        <f t="shared" si="51"/>
        <v>639</v>
      </c>
      <c r="L225" s="6">
        <f t="shared" si="52"/>
        <v>50</v>
      </c>
      <c r="M225" s="29">
        <f t="shared" si="53"/>
        <v>53</v>
      </c>
      <c r="N225" s="29">
        <f t="shared" si="54"/>
        <v>43</v>
      </c>
      <c r="O225" s="29">
        <f t="shared" si="55"/>
        <v>48</v>
      </c>
      <c r="P225" s="28">
        <f t="shared" si="56"/>
        <v>194</v>
      </c>
      <c r="Q225" s="6"/>
      <c r="R225" s="6">
        <v>253</v>
      </c>
      <c r="S225" s="6">
        <v>164</v>
      </c>
      <c r="T225" s="6">
        <v>50</v>
      </c>
      <c r="U225" s="6">
        <v>117</v>
      </c>
      <c r="V225" s="10">
        <v>1562</v>
      </c>
      <c r="W225" s="7">
        <v>4.1099537037037039E-2</v>
      </c>
      <c r="X225" s="8" t="s">
        <v>50</v>
      </c>
      <c r="Y225" s="8" t="s">
        <v>1181</v>
      </c>
      <c r="Z225" s="6" t="s">
        <v>66</v>
      </c>
      <c r="AA225" s="6" t="s">
        <v>1014</v>
      </c>
      <c r="AB225" s="6">
        <v>3</v>
      </c>
      <c r="AC225" s="6" t="s">
        <v>16</v>
      </c>
      <c r="AE225" s="6"/>
      <c r="AF225" s="29">
        <f t="shared" si="59"/>
        <v>171</v>
      </c>
      <c r="AG225" s="29">
        <f t="shared" si="60"/>
        <v>53</v>
      </c>
      <c r="AH225" s="6"/>
      <c r="AJ225" s="7"/>
      <c r="AK225" s="8"/>
      <c r="AL225" s="8"/>
      <c r="AM225" s="6"/>
      <c r="AN225" s="6"/>
      <c r="AO225" s="6"/>
      <c r="AP225" s="6"/>
      <c r="AR225" s="6"/>
      <c r="AS225" s="29">
        <f>AS$270</f>
        <v>141</v>
      </c>
      <c r="AT225" s="29">
        <f>AT$272</f>
        <v>43</v>
      </c>
      <c r="AU225" s="6"/>
      <c r="AV225" s="6"/>
      <c r="AW225" s="7"/>
      <c r="AX225" s="8"/>
      <c r="AY225" s="8"/>
      <c r="AZ225" s="6"/>
      <c r="BA225" s="6"/>
      <c r="BB225" s="6"/>
      <c r="BC225" s="6"/>
      <c r="BE225" s="6"/>
      <c r="BF225" s="29">
        <f t="shared" si="61"/>
        <v>163</v>
      </c>
      <c r="BG225" s="29">
        <f t="shared" si="62"/>
        <v>48</v>
      </c>
      <c r="BH225" s="6"/>
      <c r="BI225" s="6"/>
      <c r="BJ225" s="7"/>
      <c r="BK225" s="8"/>
      <c r="BL225" s="8"/>
      <c r="BM225" s="6"/>
      <c r="BN225" s="6"/>
      <c r="BO225" s="6"/>
      <c r="BP225" s="6"/>
    </row>
    <row r="226" spans="1:68" x14ac:dyDescent="0.3">
      <c r="A226">
        <v>252</v>
      </c>
      <c r="B226">
        <v>70</v>
      </c>
      <c r="C226" s="8" t="s">
        <v>218</v>
      </c>
      <c r="D226" s="8" t="s">
        <v>1562</v>
      </c>
      <c r="E226" s="6" t="s">
        <v>66</v>
      </c>
      <c r="F226" s="6" t="s">
        <v>1008</v>
      </c>
      <c r="G226" s="29">
        <f t="shared" si="47"/>
        <v>194</v>
      </c>
      <c r="H226" s="6">
        <f t="shared" si="48"/>
        <v>142</v>
      </c>
      <c r="I226" s="29">
        <f t="shared" si="49"/>
        <v>141</v>
      </c>
      <c r="J226" s="29">
        <f t="shared" si="50"/>
        <v>163</v>
      </c>
      <c r="K226" s="28">
        <f t="shared" si="51"/>
        <v>640</v>
      </c>
      <c r="L226" s="29">
        <f t="shared" si="52"/>
        <v>64</v>
      </c>
      <c r="M226" s="6">
        <f t="shared" si="53"/>
        <v>41</v>
      </c>
      <c r="N226" s="29">
        <f t="shared" si="54"/>
        <v>43</v>
      </c>
      <c r="O226" s="29">
        <f t="shared" si="55"/>
        <v>48</v>
      </c>
      <c r="P226" s="28">
        <f t="shared" si="56"/>
        <v>196</v>
      </c>
      <c r="Q226" s="6"/>
      <c r="R226" s="6"/>
      <c r="S226" s="29">
        <f>S$270</f>
        <v>194</v>
      </c>
      <c r="T226" s="29">
        <f>T$272</f>
        <v>64</v>
      </c>
      <c r="U226" s="6"/>
      <c r="V226" s="10"/>
      <c r="W226" s="7"/>
      <c r="X226" s="8"/>
      <c r="Y226" s="8"/>
      <c r="Z226" s="6"/>
      <c r="AA226" s="6"/>
      <c r="AB226" s="6"/>
      <c r="AC226" s="6"/>
      <c r="AE226" s="6">
        <v>464</v>
      </c>
      <c r="AF226" s="6">
        <v>142</v>
      </c>
      <c r="AG226" s="6">
        <v>41</v>
      </c>
      <c r="AH226" s="6">
        <v>106.5</v>
      </c>
      <c r="AI226">
        <v>1851</v>
      </c>
      <c r="AJ226" s="7">
        <v>3.3541666666666664E-2</v>
      </c>
      <c r="AK226" s="8" t="s">
        <v>218</v>
      </c>
      <c r="AL226" s="8" t="s">
        <v>1562</v>
      </c>
      <c r="AM226" s="6" t="s">
        <v>66</v>
      </c>
      <c r="AN226" s="6" t="s">
        <v>1008</v>
      </c>
      <c r="AO226" s="6">
        <v>3</v>
      </c>
      <c r="AP226" s="6" t="s">
        <v>16</v>
      </c>
      <c r="AR226" s="6"/>
      <c r="AS226" s="29">
        <f>AS$270</f>
        <v>141</v>
      </c>
      <c r="AT226" s="29">
        <f>AT$272</f>
        <v>43</v>
      </c>
      <c r="AU226" s="6"/>
      <c r="AV226" s="6"/>
      <c r="AW226" s="7"/>
      <c r="AX226" s="8"/>
      <c r="AY226" s="8"/>
      <c r="AZ226" s="6"/>
      <c r="BA226" s="6"/>
      <c r="BB226" s="6"/>
      <c r="BC226" s="6"/>
      <c r="BE226" s="6"/>
      <c r="BF226" s="29">
        <f t="shared" si="61"/>
        <v>163</v>
      </c>
      <c r="BG226" s="29">
        <f t="shared" si="62"/>
        <v>48</v>
      </c>
      <c r="BH226" s="6"/>
      <c r="BI226" s="6"/>
      <c r="BJ226" s="7"/>
      <c r="BK226" s="8"/>
      <c r="BL226" s="8"/>
      <c r="BM226" s="6"/>
      <c r="BN226" s="6"/>
      <c r="BO226" s="6"/>
      <c r="BP226" s="6"/>
    </row>
    <row r="227" spans="1:68" x14ac:dyDescent="0.3">
      <c r="A227">
        <v>262</v>
      </c>
      <c r="B227">
        <v>71</v>
      </c>
      <c r="C227" s="8" t="s">
        <v>1807</v>
      </c>
      <c r="D227" s="8" t="s">
        <v>1303</v>
      </c>
      <c r="E227" s="6" t="s">
        <v>66</v>
      </c>
      <c r="F227" s="6" t="s">
        <v>1014</v>
      </c>
      <c r="G227" s="29">
        <f t="shared" si="47"/>
        <v>194</v>
      </c>
      <c r="H227" s="29">
        <f t="shared" si="48"/>
        <v>171</v>
      </c>
      <c r="I227" s="6">
        <f t="shared" si="49"/>
        <v>131</v>
      </c>
      <c r="J227" s="29">
        <f t="shared" si="50"/>
        <v>163</v>
      </c>
      <c r="K227" s="28">
        <f t="shared" si="51"/>
        <v>659</v>
      </c>
      <c r="L227" s="29">
        <f t="shared" si="52"/>
        <v>64</v>
      </c>
      <c r="M227" s="29">
        <f t="shared" si="53"/>
        <v>53</v>
      </c>
      <c r="N227" s="6">
        <f t="shared" si="54"/>
        <v>33</v>
      </c>
      <c r="O227" s="29">
        <f t="shared" si="55"/>
        <v>48</v>
      </c>
      <c r="P227" s="28">
        <f t="shared" si="56"/>
        <v>198</v>
      </c>
      <c r="Q227" s="6"/>
      <c r="R227" s="6"/>
      <c r="S227" s="29">
        <f>S$270</f>
        <v>194</v>
      </c>
      <c r="T227" s="29">
        <f>T$272</f>
        <v>64</v>
      </c>
      <c r="U227" s="6"/>
      <c r="V227" s="10"/>
      <c r="W227" s="7"/>
      <c r="X227" s="8"/>
      <c r="Y227" s="8"/>
      <c r="Z227" s="6"/>
      <c r="AA227" s="6"/>
      <c r="AB227" s="6"/>
      <c r="AC227" s="6"/>
      <c r="AE227" s="6"/>
      <c r="AF227" s="29">
        <f>AF$270</f>
        <v>171</v>
      </c>
      <c r="AG227" s="29">
        <f>AG$272</f>
        <v>53</v>
      </c>
      <c r="AH227" s="6"/>
      <c r="AJ227" s="7"/>
      <c r="AK227" s="8"/>
      <c r="AL227" s="8"/>
      <c r="AM227" s="6"/>
      <c r="AN227" s="6"/>
      <c r="AO227" s="6"/>
      <c r="AP227" s="6"/>
      <c r="AR227" s="6">
        <v>535</v>
      </c>
      <c r="AS227" s="6">
        <v>131</v>
      </c>
      <c r="AT227" s="6">
        <v>33</v>
      </c>
      <c r="AU227" s="6">
        <v>96</v>
      </c>
      <c r="AV227" s="6">
        <v>1551</v>
      </c>
      <c r="AW227" s="9">
        <v>5.8182870370370371E-2</v>
      </c>
      <c r="AX227" s="8" t="s">
        <v>1807</v>
      </c>
      <c r="AY227" s="8" t="s">
        <v>1303</v>
      </c>
      <c r="AZ227" s="6" t="s">
        <v>66</v>
      </c>
      <c r="BA227" s="6" t="s">
        <v>1014</v>
      </c>
      <c r="BB227" s="6">
        <v>3</v>
      </c>
      <c r="BC227" s="6" t="s">
        <v>16</v>
      </c>
      <c r="BE227" s="6"/>
      <c r="BF227" s="29">
        <f t="shared" si="61"/>
        <v>163</v>
      </c>
      <c r="BG227" s="29">
        <f t="shared" si="62"/>
        <v>48</v>
      </c>
      <c r="BH227" s="6"/>
      <c r="BI227" s="6"/>
      <c r="BJ227" s="7"/>
      <c r="BK227" s="8"/>
      <c r="BL227" s="8"/>
      <c r="BM227" s="6"/>
      <c r="BN227" s="6"/>
      <c r="BO227" s="6"/>
      <c r="BP227" s="6"/>
    </row>
    <row r="228" spans="1:68" x14ac:dyDescent="0.3">
      <c r="A228">
        <v>41</v>
      </c>
      <c r="B228">
        <v>1</v>
      </c>
      <c r="C228" s="8" t="s">
        <v>67</v>
      </c>
      <c r="D228" s="8" t="s">
        <v>1100</v>
      </c>
      <c r="E228" s="6" t="s">
        <v>101</v>
      </c>
      <c r="F228" s="6" t="s">
        <v>1008</v>
      </c>
      <c r="G228" s="6">
        <f t="shared" si="47"/>
        <v>78</v>
      </c>
      <c r="H228" s="6">
        <f t="shared" si="48"/>
        <v>76</v>
      </c>
      <c r="I228" s="6">
        <f t="shared" si="49"/>
        <v>49</v>
      </c>
      <c r="J228" s="6">
        <f t="shared" si="50"/>
        <v>63</v>
      </c>
      <c r="K228" s="28">
        <f t="shared" si="51"/>
        <v>266</v>
      </c>
      <c r="L228" s="6">
        <f t="shared" si="52"/>
        <v>2</v>
      </c>
      <c r="M228" s="6">
        <f t="shared" si="53"/>
        <v>1</v>
      </c>
      <c r="N228" s="6">
        <f t="shared" si="54"/>
        <v>1</v>
      </c>
      <c r="O228" s="6">
        <f t="shared" si="55"/>
        <v>1</v>
      </c>
      <c r="P228" s="28">
        <f t="shared" si="56"/>
        <v>5</v>
      </c>
      <c r="Q228" s="6"/>
      <c r="R228" s="6">
        <v>94</v>
      </c>
      <c r="S228" s="6">
        <v>78</v>
      </c>
      <c r="T228" s="6">
        <v>2</v>
      </c>
      <c r="U228" s="6">
        <v>49</v>
      </c>
      <c r="V228" s="10">
        <v>1831</v>
      </c>
      <c r="W228" s="7">
        <v>3.201388888888889E-2</v>
      </c>
      <c r="X228" s="8" t="s">
        <v>67</v>
      </c>
      <c r="Y228" s="8" t="s">
        <v>1100</v>
      </c>
      <c r="Z228" s="6" t="s">
        <v>101</v>
      </c>
      <c r="AA228" s="6" t="s">
        <v>1008</v>
      </c>
      <c r="AB228" s="6">
        <v>3</v>
      </c>
      <c r="AC228" s="6" t="s">
        <v>16</v>
      </c>
      <c r="AE228" s="6">
        <v>221</v>
      </c>
      <c r="AF228" s="6">
        <v>76</v>
      </c>
      <c r="AG228" s="6">
        <v>1</v>
      </c>
      <c r="AH228" s="6">
        <v>51</v>
      </c>
      <c r="AI228">
        <v>1831</v>
      </c>
      <c r="AJ228" s="7">
        <v>2.7268518518518518E-2</v>
      </c>
      <c r="AK228" s="8" t="s">
        <v>67</v>
      </c>
      <c r="AL228" s="8" t="s">
        <v>1100</v>
      </c>
      <c r="AM228" s="6" t="s">
        <v>101</v>
      </c>
      <c r="AN228" s="6" t="s">
        <v>1008</v>
      </c>
      <c r="AO228" s="6">
        <v>3</v>
      </c>
      <c r="AP228" s="6" t="s">
        <v>16</v>
      </c>
      <c r="AR228" s="6">
        <v>150</v>
      </c>
      <c r="AS228" s="6">
        <v>49</v>
      </c>
      <c r="AT228" s="6">
        <v>1</v>
      </c>
      <c r="AU228" s="6">
        <v>31</v>
      </c>
      <c r="AV228" s="6">
        <v>1831</v>
      </c>
      <c r="AW228" s="7">
        <v>3.0983796296296297E-2</v>
      </c>
      <c r="AX228" s="8" t="s">
        <v>67</v>
      </c>
      <c r="AY228" s="8" t="s">
        <v>1100</v>
      </c>
      <c r="AZ228" s="6" t="s">
        <v>101</v>
      </c>
      <c r="BA228" s="6" t="s">
        <v>1008</v>
      </c>
      <c r="BB228" s="6">
        <v>3</v>
      </c>
      <c r="BC228" s="6" t="s">
        <v>16</v>
      </c>
      <c r="BE228" s="6">
        <v>69</v>
      </c>
      <c r="BF228" s="6">
        <v>63</v>
      </c>
      <c r="BG228" s="6">
        <v>1</v>
      </c>
      <c r="BH228" s="6">
        <v>41</v>
      </c>
      <c r="BI228" s="6">
        <v>1831</v>
      </c>
      <c r="BJ228" s="7">
        <v>3.1481481481481478E-2</v>
      </c>
      <c r="BK228" s="8" t="s">
        <v>67</v>
      </c>
      <c r="BL228" s="8" t="s">
        <v>1100</v>
      </c>
      <c r="BM228" s="6" t="s">
        <v>101</v>
      </c>
      <c r="BN228" s="6" t="s">
        <v>1008</v>
      </c>
      <c r="BO228" s="6">
        <v>3</v>
      </c>
      <c r="BP228" s="6" t="s">
        <v>16</v>
      </c>
    </row>
    <row r="229" spans="1:68" x14ac:dyDescent="0.3">
      <c r="A229">
        <v>55</v>
      </c>
      <c r="B229">
        <v>2</v>
      </c>
      <c r="C229" s="8" t="s">
        <v>1119</v>
      </c>
      <c r="D229" s="8" t="s">
        <v>1120</v>
      </c>
      <c r="E229" s="6" t="s">
        <v>101</v>
      </c>
      <c r="F229" s="6" t="s">
        <v>1027</v>
      </c>
      <c r="G229" s="6">
        <f t="shared" si="47"/>
        <v>100</v>
      </c>
      <c r="H229" s="6">
        <f t="shared" si="48"/>
        <v>85</v>
      </c>
      <c r="I229" s="6">
        <f t="shared" si="49"/>
        <v>70</v>
      </c>
      <c r="J229" s="6">
        <f t="shared" si="50"/>
        <v>83</v>
      </c>
      <c r="K229" s="28">
        <f t="shared" si="51"/>
        <v>338</v>
      </c>
      <c r="L229" s="6">
        <f t="shared" si="52"/>
        <v>5</v>
      </c>
      <c r="M229" s="6">
        <f t="shared" si="53"/>
        <v>3</v>
      </c>
      <c r="N229" s="6">
        <f t="shared" si="54"/>
        <v>4</v>
      </c>
      <c r="O229" s="6">
        <f t="shared" si="55"/>
        <v>3</v>
      </c>
      <c r="P229" s="28">
        <f t="shared" si="56"/>
        <v>15</v>
      </c>
      <c r="Q229" s="6"/>
      <c r="R229" s="6">
        <v>124</v>
      </c>
      <c r="S229" s="6">
        <v>100</v>
      </c>
      <c r="T229" s="6">
        <v>5</v>
      </c>
      <c r="U229" s="6">
        <v>65</v>
      </c>
      <c r="V229" s="10">
        <v>2027</v>
      </c>
      <c r="W229" s="7">
        <v>3.3252314814814818E-2</v>
      </c>
      <c r="X229" s="8" t="s">
        <v>1119</v>
      </c>
      <c r="Y229" s="8" t="s">
        <v>1120</v>
      </c>
      <c r="Z229" s="6" t="s">
        <v>101</v>
      </c>
      <c r="AA229" s="6" t="s">
        <v>1027</v>
      </c>
      <c r="AB229" s="6">
        <v>3</v>
      </c>
      <c r="AC229" s="6" t="s">
        <v>16</v>
      </c>
      <c r="AE229" s="6">
        <v>242</v>
      </c>
      <c r="AF229" s="6">
        <v>85</v>
      </c>
      <c r="AG229" s="6">
        <v>3</v>
      </c>
      <c r="AH229" s="6">
        <v>57</v>
      </c>
      <c r="AI229">
        <v>2027</v>
      </c>
      <c r="AJ229" s="7">
        <v>2.7824074074074074E-2</v>
      </c>
      <c r="AK229" s="8" t="s">
        <v>1119</v>
      </c>
      <c r="AL229" s="8" t="s">
        <v>1120</v>
      </c>
      <c r="AM229" s="6" t="s">
        <v>101</v>
      </c>
      <c r="AN229" s="6" t="s">
        <v>1027</v>
      </c>
      <c r="AO229" s="6">
        <v>3</v>
      </c>
      <c r="AP229" s="6" t="s">
        <v>16</v>
      </c>
      <c r="AR229" s="6">
        <v>214</v>
      </c>
      <c r="AS229" s="6">
        <v>70</v>
      </c>
      <c r="AT229" s="6">
        <v>4</v>
      </c>
      <c r="AU229" s="6">
        <v>47</v>
      </c>
      <c r="AV229" s="6">
        <v>2027</v>
      </c>
      <c r="AW229" s="7">
        <v>3.3009259259259259E-2</v>
      </c>
      <c r="AX229" s="8" t="s">
        <v>1119</v>
      </c>
      <c r="AY229" s="8" t="s">
        <v>1120</v>
      </c>
      <c r="AZ229" s="6" t="s">
        <v>101</v>
      </c>
      <c r="BA229" s="6" t="s">
        <v>1027</v>
      </c>
      <c r="BB229" s="6">
        <v>3</v>
      </c>
      <c r="BC229" s="6" t="s">
        <v>16</v>
      </c>
      <c r="BE229" s="6">
        <v>97</v>
      </c>
      <c r="BF229" s="6">
        <v>83</v>
      </c>
      <c r="BG229" s="6">
        <v>3</v>
      </c>
      <c r="BH229" s="6">
        <v>56</v>
      </c>
      <c r="BI229" s="6">
        <v>2027</v>
      </c>
      <c r="BJ229" s="7">
        <v>3.3240740740740744E-2</v>
      </c>
      <c r="BK229" s="8" t="s">
        <v>1119</v>
      </c>
      <c r="BL229" s="8" t="s">
        <v>1120</v>
      </c>
      <c r="BM229" s="6" t="s">
        <v>101</v>
      </c>
      <c r="BN229" s="6" t="s">
        <v>1027</v>
      </c>
      <c r="BO229" s="6">
        <v>3</v>
      </c>
      <c r="BP229" s="6" t="s">
        <v>16</v>
      </c>
    </row>
    <row r="230" spans="1:68" x14ac:dyDescent="0.3">
      <c r="A230">
        <v>51</v>
      </c>
      <c r="B230">
        <v>2</v>
      </c>
      <c r="C230" s="8" t="s">
        <v>297</v>
      </c>
      <c r="D230" s="8" t="s">
        <v>1111</v>
      </c>
      <c r="E230" s="6" t="s">
        <v>101</v>
      </c>
      <c r="F230" s="6" t="s">
        <v>1014</v>
      </c>
      <c r="G230" s="6">
        <f t="shared" si="47"/>
        <v>93</v>
      </c>
      <c r="H230" s="6">
        <f t="shared" si="48"/>
        <v>77</v>
      </c>
      <c r="I230" s="6">
        <f t="shared" si="49"/>
        <v>56</v>
      </c>
      <c r="J230" s="6">
        <f t="shared" si="50"/>
        <v>93</v>
      </c>
      <c r="K230" s="28">
        <f t="shared" si="51"/>
        <v>319</v>
      </c>
      <c r="L230" s="6">
        <f t="shared" si="52"/>
        <v>4</v>
      </c>
      <c r="M230" s="6">
        <f t="shared" si="53"/>
        <v>2</v>
      </c>
      <c r="N230" s="6">
        <f t="shared" si="54"/>
        <v>3</v>
      </c>
      <c r="O230" s="6">
        <f t="shared" si="55"/>
        <v>6</v>
      </c>
      <c r="P230" s="28">
        <f t="shared" si="56"/>
        <v>15</v>
      </c>
      <c r="Q230" s="6"/>
      <c r="R230" s="6">
        <v>114</v>
      </c>
      <c r="S230" s="6">
        <v>93</v>
      </c>
      <c r="T230" s="6">
        <v>4</v>
      </c>
      <c r="U230" s="6">
        <v>61</v>
      </c>
      <c r="V230" s="10">
        <v>1571</v>
      </c>
      <c r="W230" s="7">
        <v>3.2708333333333332E-2</v>
      </c>
      <c r="X230" s="8" t="s">
        <v>297</v>
      </c>
      <c r="Y230" s="8" t="s">
        <v>1111</v>
      </c>
      <c r="Z230" s="6" t="s">
        <v>101</v>
      </c>
      <c r="AA230" s="6" t="s">
        <v>1014</v>
      </c>
      <c r="AB230" s="6">
        <v>3</v>
      </c>
      <c r="AC230" s="6" t="s">
        <v>16</v>
      </c>
      <c r="AE230" s="6">
        <v>227</v>
      </c>
      <c r="AF230" s="6">
        <v>77</v>
      </c>
      <c r="AG230" s="6">
        <v>2</v>
      </c>
      <c r="AH230" s="6">
        <v>52</v>
      </c>
      <c r="AI230">
        <v>1571</v>
      </c>
      <c r="AJ230" s="7">
        <v>2.7384259259259261E-2</v>
      </c>
      <c r="AK230" s="8" t="s">
        <v>297</v>
      </c>
      <c r="AL230" s="8" t="s">
        <v>1111</v>
      </c>
      <c r="AM230" s="6" t="s">
        <v>101</v>
      </c>
      <c r="AN230" s="6" t="s">
        <v>1014</v>
      </c>
      <c r="AO230" s="6">
        <v>3</v>
      </c>
      <c r="AP230" s="6" t="s">
        <v>16</v>
      </c>
      <c r="AR230" s="6">
        <v>177</v>
      </c>
      <c r="AS230" s="6">
        <v>56</v>
      </c>
      <c r="AT230" s="6">
        <v>3</v>
      </c>
      <c r="AU230" s="6">
        <v>36</v>
      </c>
      <c r="AV230" s="6">
        <v>1571</v>
      </c>
      <c r="AW230" s="7">
        <v>3.1666666666666669E-2</v>
      </c>
      <c r="AX230" s="8" t="s">
        <v>297</v>
      </c>
      <c r="AY230" s="8" t="s">
        <v>1111</v>
      </c>
      <c r="AZ230" s="6" t="s">
        <v>101</v>
      </c>
      <c r="BA230" s="6" t="s">
        <v>1014</v>
      </c>
      <c r="BB230" s="6">
        <v>3</v>
      </c>
      <c r="BC230" s="6" t="s">
        <v>16</v>
      </c>
      <c r="BE230" s="6">
        <v>114</v>
      </c>
      <c r="BF230" s="6">
        <v>93</v>
      </c>
      <c r="BG230" s="6">
        <v>6</v>
      </c>
      <c r="BH230" s="6">
        <v>62</v>
      </c>
      <c r="BI230" s="6">
        <v>1571</v>
      </c>
      <c r="BJ230" s="7">
        <v>3.4340277777777782E-2</v>
      </c>
      <c r="BK230" s="8" t="s">
        <v>297</v>
      </c>
      <c r="BL230" s="8" t="s">
        <v>1111</v>
      </c>
      <c r="BM230" s="6" t="s">
        <v>101</v>
      </c>
      <c r="BN230" s="6" t="s">
        <v>1014</v>
      </c>
      <c r="BO230" s="6">
        <v>3</v>
      </c>
      <c r="BP230" s="6" t="s">
        <v>16</v>
      </c>
    </row>
    <row r="231" spans="1:68" x14ac:dyDescent="0.3">
      <c r="A231">
        <v>64</v>
      </c>
      <c r="B231">
        <v>4</v>
      </c>
      <c r="C231" s="8" t="s">
        <v>584</v>
      </c>
      <c r="D231" s="8" t="s">
        <v>1086</v>
      </c>
      <c r="E231" s="6" t="s">
        <v>101</v>
      </c>
      <c r="F231" s="6" t="s">
        <v>1038</v>
      </c>
      <c r="G231" s="6">
        <f t="shared" si="47"/>
        <v>111</v>
      </c>
      <c r="H231" s="6">
        <f t="shared" si="48"/>
        <v>87</v>
      </c>
      <c r="I231" s="6">
        <f t="shared" si="49"/>
        <v>71</v>
      </c>
      <c r="J231" s="6">
        <f t="shared" si="50"/>
        <v>86</v>
      </c>
      <c r="K231" s="28">
        <f t="shared" si="51"/>
        <v>355</v>
      </c>
      <c r="L231" s="6">
        <f t="shared" si="52"/>
        <v>6</v>
      </c>
      <c r="M231" s="6">
        <f t="shared" si="53"/>
        <v>4</v>
      </c>
      <c r="N231" s="6">
        <f t="shared" si="54"/>
        <v>5</v>
      </c>
      <c r="O231" s="6">
        <f t="shared" si="55"/>
        <v>5</v>
      </c>
      <c r="P231" s="28">
        <f t="shared" si="56"/>
        <v>20</v>
      </c>
      <c r="Q231" s="6"/>
      <c r="R231" s="6">
        <v>142</v>
      </c>
      <c r="S231" s="6">
        <v>111</v>
      </c>
      <c r="T231" s="6">
        <v>6</v>
      </c>
      <c r="U231" s="6">
        <v>73</v>
      </c>
      <c r="V231" s="10">
        <v>1964</v>
      </c>
      <c r="W231" s="7">
        <v>3.408564814814815E-2</v>
      </c>
      <c r="X231" s="8" t="s">
        <v>584</v>
      </c>
      <c r="Y231" s="8" t="s">
        <v>1086</v>
      </c>
      <c r="Z231" s="6" t="s">
        <v>101</v>
      </c>
      <c r="AA231" s="6" t="s">
        <v>1038</v>
      </c>
      <c r="AB231" s="6">
        <v>3</v>
      </c>
      <c r="AC231" s="6" t="s">
        <v>16</v>
      </c>
      <c r="AE231" s="6">
        <v>254</v>
      </c>
      <c r="AF231" s="6">
        <v>87</v>
      </c>
      <c r="AG231" s="6">
        <v>4</v>
      </c>
      <c r="AH231" s="6">
        <v>59</v>
      </c>
      <c r="AI231">
        <v>1964</v>
      </c>
      <c r="AJ231" s="7">
        <v>2.8090277777777777E-2</v>
      </c>
      <c r="AK231" s="8" t="s">
        <v>584</v>
      </c>
      <c r="AL231" s="8" t="s">
        <v>1086</v>
      </c>
      <c r="AM231" s="6" t="s">
        <v>101</v>
      </c>
      <c r="AN231" s="6" t="s">
        <v>1038</v>
      </c>
      <c r="AO231" s="6">
        <v>3</v>
      </c>
      <c r="AP231" s="6" t="s">
        <v>16</v>
      </c>
      <c r="AR231" s="6">
        <v>218</v>
      </c>
      <c r="AS231" s="6">
        <v>71</v>
      </c>
      <c r="AT231" s="6">
        <v>5</v>
      </c>
      <c r="AU231" s="6">
        <v>48</v>
      </c>
      <c r="AV231" s="6">
        <v>1964</v>
      </c>
      <c r="AW231" s="7">
        <v>3.3067129629629627E-2</v>
      </c>
      <c r="AX231" s="8" t="s">
        <v>584</v>
      </c>
      <c r="AY231" s="8" t="s">
        <v>1086</v>
      </c>
      <c r="AZ231" s="6" t="s">
        <v>101</v>
      </c>
      <c r="BA231" s="6" t="s">
        <v>1038</v>
      </c>
      <c r="BB231" s="6">
        <v>3</v>
      </c>
      <c r="BC231" s="6" t="s">
        <v>16</v>
      </c>
      <c r="BE231" s="6">
        <v>100</v>
      </c>
      <c r="BF231" s="6">
        <v>86</v>
      </c>
      <c r="BG231" s="6">
        <v>5</v>
      </c>
      <c r="BH231" s="6">
        <v>58</v>
      </c>
      <c r="BI231" s="6">
        <v>1964</v>
      </c>
      <c r="BJ231" s="7">
        <v>3.3321759259259259E-2</v>
      </c>
      <c r="BK231" s="8" t="s">
        <v>584</v>
      </c>
      <c r="BL231" s="8" t="s">
        <v>1086</v>
      </c>
      <c r="BM231" s="6" t="s">
        <v>101</v>
      </c>
      <c r="BN231" s="6" t="s">
        <v>1038</v>
      </c>
      <c r="BO231" s="6">
        <v>3</v>
      </c>
      <c r="BP231" s="6" t="s">
        <v>16</v>
      </c>
    </row>
    <row r="232" spans="1:68" x14ac:dyDescent="0.3">
      <c r="A232">
        <v>87</v>
      </c>
      <c r="B232">
        <v>5</v>
      </c>
      <c r="C232" s="8" t="s">
        <v>1139</v>
      </c>
      <c r="D232" s="8" t="s">
        <v>1140</v>
      </c>
      <c r="E232" s="6" t="s">
        <v>101</v>
      </c>
      <c r="F232" s="6" t="s">
        <v>1018</v>
      </c>
      <c r="G232" s="6">
        <f t="shared" si="47"/>
        <v>119</v>
      </c>
      <c r="H232" s="6">
        <f t="shared" si="48"/>
        <v>113</v>
      </c>
      <c r="I232" s="6">
        <f t="shared" si="49"/>
        <v>87</v>
      </c>
      <c r="J232" s="6">
        <f t="shared" si="50"/>
        <v>96</v>
      </c>
      <c r="K232" s="28">
        <f t="shared" si="51"/>
        <v>415</v>
      </c>
      <c r="L232" s="6">
        <f t="shared" si="52"/>
        <v>7</v>
      </c>
      <c r="M232" s="6">
        <f t="shared" si="53"/>
        <v>6</v>
      </c>
      <c r="N232" s="6">
        <f t="shared" si="54"/>
        <v>6</v>
      </c>
      <c r="O232" s="6">
        <f t="shared" si="55"/>
        <v>7</v>
      </c>
      <c r="P232" s="28">
        <f t="shared" si="56"/>
        <v>26</v>
      </c>
      <c r="Q232" s="6"/>
      <c r="R232" s="6">
        <v>158</v>
      </c>
      <c r="S232" s="6">
        <v>119</v>
      </c>
      <c r="T232" s="6">
        <v>7</v>
      </c>
      <c r="U232" s="6">
        <v>77</v>
      </c>
      <c r="V232" s="10">
        <v>1937</v>
      </c>
      <c r="W232" s="7">
        <v>3.5312499999999997E-2</v>
      </c>
      <c r="X232" s="8" t="s">
        <v>1139</v>
      </c>
      <c r="Y232" s="8" t="s">
        <v>1140</v>
      </c>
      <c r="Z232" s="6" t="s">
        <v>101</v>
      </c>
      <c r="AA232" s="6" t="s">
        <v>1018</v>
      </c>
      <c r="AB232" s="6">
        <v>3</v>
      </c>
      <c r="AC232" s="6" t="s">
        <v>16</v>
      </c>
      <c r="AE232" s="6">
        <v>334</v>
      </c>
      <c r="AF232" s="6">
        <v>113</v>
      </c>
      <c r="AG232" s="6">
        <v>6</v>
      </c>
      <c r="AH232" s="6">
        <v>79</v>
      </c>
      <c r="AI232">
        <v>1937</v>
      </c>
      <c r="AJ232" s="7">
        <v>3.0138888888888889E-2</v>
      </c>
      <c r="AK232" s="8" t="s">
        <v>1139</v>
      </c>
      <c r="AL232" s="8" t="s">
        <v>1140</v>
      </c>
      <c r="AM232" s="6" t="s">
        <v>101</v>
      </c>
      <c r="AN232" s="6" t="s">
        <v>1018</v>
      </c>
      <c r="AO232" s="6">
        <v>3</v>
      </c>
      <c r="AP232" s="6" t="s">
        <v>16</v>
      </c>
      <c r="AR232" s="6">
        <v>302</v>
      </c>
      <c r="AS232" s="6">
        <v>87</v>
      </c>
      <c r="AT232" s="6">
        <v>6</v>
      </c>
      <c r="AU232" s="6">
        <v>56</v>
      </c>
      <c r="AV232" s="6">
        <v>1937</v>
      </c>
      <c r="AW232" s="7">
        <v>3.5891203703703703E-2</v>
      </c>
      <c r="AX232" s="8" t="s">
        <v>1139</v>
      </c>
      <c r="AY232" s="8" t="s">
        <v>1140</v>
      </c>
      <c r="AZ232" s="6" t="s">
        <v>101</v>
      </c>
      <c r="BA232" s="6" t="s">
        <v>1018</v>
      </c>
      <c r="BB232" s="6">
        <v>3</v>
      </c>
      <c r="BC232" s="6" t="s">
        <v>16</v>
      </c>
      <c r="BE232" s="6">
        <v>122</v>
      </c>
      <c r="BF232" s="6">
        <v>96</v>
      </c>
      <c r="BG232" s="6">
        <v>7</v>
      </c>
      <c r="BH232" s="6">
        <v>64</v>
      </c>
      <c r="BI232" s="6">
        <v>1937</v>
      </c>
      <c r="BJ232" s="7">
        <v>3.4965277777777783E-2</v>
      </c>
      <c r="BK232" s="8" t="s">
        <v>1139</v>
      </c>
      <c r="BL232" s="8" t="s">
        <v>1140</v>
      </c>
      <c r="BM232" s="6" t="s">
        <v>101</v>
      </c>
      <c r="BN232" s="6" t="s">
        <v>1018</v>
      </c>
      <c r="BO232" s="6">
        <v>3</v>
      </c>
      <c r="BP232" s="6" t="s">
        <v>16</v>
      </c>
    </row>
    <row r="233" spans="1:68" x14ac:dyDescent="0.3">
      <c r="A233">
        <v>88</v>
      </c>
      <c r="B233">
        <v>6</v>
      </c>
      <c r="C233" s="8" t="s">
        <v>734</v>
      </c>
      <c r="D233" s="8" t="s">
        <v>1141</v>
      </c>
      <c r="E233" s="6" t="s">
        <v>101</v>
      </c>
      <c r="F233" s="6" t="s">
        <v>1014</v>
      </c>
      <c r="G233" s="6">
        <f t="shared" si="47"/>
        <v>120</v>
      </c>
      <c r="H233" s="6">
        <f t="shared" si="48"/>
        <v>109</v>
      </c>
      <c r="I233" s="6">
        <f t="shared" si="49"/>
        <v>89</v>
      </c>
      <c r="J233" s="6">
        <f t="shared" si="50"/>
        <v>99</v>
      </c>
      <c r="K233" s="28">
        <f t="shared" si="51"/>
        <v>417</v>
      </c>
      <c r="L233" s="6">
        <f t="shared" ref="L233:L266" si="63">T233</f>
        <v>8</v>
      </c>
      <c r="M233" s="6">
        <f t="shared" ref="M233:M266" si="64">AG233</f>
        <v>5</v>
      </c>
      <c r="N233" s="6">
        <f t="shared" ref="N233:N266" si="65">AT233</f>
        <v>8</v>
      </c>
      <c r="O233" s="6">
        <f t="shared" ref="O233:O266" si="66">BG233</f>
        <v>9</v>
      </c>
      <c r="P233" s="28">
        <f t="shared" ref="P233:P264" si="67">SUM(L233:O233)</f>
        <v>30</v>
      </c>
      <c r="Q233" s="6"/>
      <c r="R233" s="6">
        <v>160</v>
      </c>
      <c r="S233" s="6">
        <v>120</v>
      </c>
      <c r="T233" s="6">
        <v>8</v>
      </c>
      <c r="U233" s="6">
        <v>78</v>
      </c>
      <c r="V233" s="10">
        <v>1570</v>
      </c>
      <c r="W233" s="7">
        <v>3.5451388888888886E-2</v>
      </c>
      <c r="X233" s="8" t="s">
        <v>734</v>
      </c>
      <c r="Y233" s="8" t="s">
        <v>1141</v>
      </c>
      <c r="Z233" s="6" t="s">
        <v>101</v>
      </c>
      <c r="AA233" s="6" t="s">
        <v>1014</v>
      </c>
      <c r="AB233" s="6">
        <v>3</v>
      </c>
      <c r="AC233" s="6" t="s">
        <v>16</v>
      </c>
      <c r="AE233" s="6">
        <v>324</v>
      </c>
      <c r="AF233" s="6">
        <v>109</v>
      </c>
      <c r="AG233" s="6">
        <v>5</v>
      </c>
      <c r="AH233" s="6">
        <v>76</v>
      </c>
      <c r="AI233">
        <v>1570</v>
      </c>
      <c r="AJ233" s="7">
        <v>2.9872685185185186E-2</v>
      </c>
      <c r="AK233" s="8" t="s">
        <v>734</v>
      </c>
      <c r="AL233" s="8" t="s">
        <v>1141</v>
      </c>
      <c r="AM233" s="6" t="s">
        <v>101</v>
      </c>
      <c r="AN233" s="6" t="s">
        <v>1014</v>
      </c>
      <c r="AO233" s="6">
        <v>3</v>
      </c>
      <c r="AP233" s="6" t="s">
        <v>16</v>
      </c>
      <c r="AR233" s="6">
        <v>312</v>
      </c>
      <c r="AS233" s="6">
        <v>89</v>
      </c>
      <c r="AT233" s="6">
        <v>8</v>
      </c>
      <c r="AU233" s="6">
        <v>58</v>
      </c>
      <c r="AV233" s="6">
        <v>1570</v>
      </c>
      <c r="AW233" s="7">
        <v>3.619212962962963E-2</v>
      </c>
      <c r="AX233" s="8" t="s">
        <v>734</v>
      </c>
      <c r="AY233" s="8" t="s">
        <v>1141</v>
      </c>
      <c r="AZ233" s="6" t="s">
        <v>101</v>
      </c>
      <c r="BA233" s="6" t="s">
        <v>1014</v>
      </c>
      <c r="BB233" s="6">
        <v>3</v>
      </c>
      <c r="BC233" s="6" t="s">
        <v>16</v>
      </c>
      <c r="BE233" s="6">
        <v>128</v>
      </c>
      <c r="BF233" s="6">
        <v>99</v>
      </c>
      <c r="BG233" s="6">
        <v>9</v>
      </c>
      <c r="BH233" s="6">
        <v>66</v>
      </c>
      <c r="BI233" s="6">
        <v>1570</v>
      </c>
      <c r="BJ233" s="7">
        <v>3.5324074074074077E-2</v>
      </c>
      <c r="BK233" s="8" t="s">
        <v>734</v>
      </c>
      <c r="BL233" s="8" t="s">
        <v>1141</v>
      </c>
      <c r="BM233" s="6" t="s">
        <v>101</v>
      </c>
      <c r="BN233" s="6" t="s">
        <v>1014</v>
      </c>
      <c r="BO233" s="6">
        <v>3</v>
      </c>
      <c r="BP233" s="6" t="s">
        <v>16</v>
      </c>
    </row>
    <row r="234" spans="1:68" x14ac:dyDescent="0.3">
      <c r="A234">
        <v>66</v>
      </c>
      <c r="B234">
        <v>7</v>
      </c>
      <c r="C234" s="8" t="s">
        <v>640</v>
      </c>
      <c r="D234" s="8" t="s">
        <v>1091</v>
      </c>
      <c r="E234" s="6" t="s">
        <v>101</v>
      </c>
      <c r="F234" s="6" t="s">
        <v>1006</v>
      </c>
      <c r="G234" s="6">
        <f t="shared" si="47"/>
        <v>67</v>
      </c>
      <c r="H234" s="29">
        <f t="shared" si="48"/>
        <v>171</v>
      </c>
      <c r="I234" s="6">
        <f t="shared" si="49"/>
        <v>51</v>
      </c>
      <c r="J234" s="6">
        <f t="shared" si="50"/>
        <v>69</v>
      </c>
      <c r="K234" s="28">
        <f t="shared" si="51"/>
        <v>358</v>
      </c>
      <c r="L234" s="6">
        <f t="shared" si="63"/>
        <v>1</v>
      </c>
      <c r="M234" s="29">
        <f t="shared" si="64"/>
        <v>29</v>
      </c>
      <c r="N234" s="6">
        <f t="shared" si="65"/>
        <v>2</v>
      </c>
      <c r="O234" s="6">
        <f t="shared" si="66"/>
        <v>2</v>
      </c>
      <c r="P234" s="28">
        <f t="shared" si="67"/>
        <v>34</v>
      </c>
      <c r="Q234" s="6"/>
      <c r="R234" s="6">
        <v>78</v>
      </c>
      <c r="S234" s="6">
        <v>67</v>
      </c>
      <c r="T234" s="6">
        <v>1</v>
      </c>
      <c r="U234" s="6">
        <v>41</v>
      </c>
      <c r="V234" s="10">
        <v>1430</v>
      </c>
      <c r="W234" s="7">
        <v>3.1574074074074074E-2</v>
      </c>
      <c r="X234" s="8" t="s">
        <v>640</v>
      </c>
      <c r="Y234" s="8" t="s">
        <v>1091</v>
      </c>
      <c r="Z234" s="6" t="s">
        <v>101</v>
      </c>
      <c r="AA234" s="6" t="s">
        <v>1006</v>
      </c>
      <c r="AB234" s="6">
        <v>3</v>
      </c>
      <c r="AC234" s="6" t="s">
        <v>16</v>
      </c>
      <c r="AE234" s="6"/>
      <c r="AF234" s="29">
        <f>AF$270</f>
        <v>171</v>
      </c>
      <c r="AG234" s="29">
        <f>AG$273</f>
        <v>29</v>
      </c>
      <c r="AH234" s="6"/>
      <c r="AJ234" s="7"/>
      <c r="AK234" s="8"/>
      <c r="AL234" s="8"/>
      <c r="AM234" s="6"/>
      <c r="AN234" s="6"/>
      <c r="AO234" s="6"/>
      <c r="AP234" s="6"/>
      <c r="AR234" s="6">
        <v>158</v>
      </c>
      <c r="AS234" s="6">
        <v>51</v>
      </c>
      <c r="AT234" s="6">
        <v>2</v>
      </c>
      <c r="AU234" s="6">
        <v>33</v>
      </c>
      <c r="AV234" s="6">
        <v>1430</v>
      </c>
      <c r="AW234" s="7">
        <v>3.1180555555555555E-2</v>
      </c>
      <c r="AX234" s="8" t="s">
        <v>640</v>
      </c>
      <c r="AY234" s="8" t="s">
        <v>1091</v>
      </c>
      <c r="AZ234" s="6" t="s">
        <v>101</v>
      </c>
      <c r="BA234" s="6" t="s">
        <v>1006</v>
      </c>
      <c r="BB234" s="6">
        <v>3</v>
      </c>
      <c r="BC234" s="6" t="s">
        <v>16</v>
      </c>
      <c r="BE234" s="6">
        <v>78</v>
      </c>
      <c r="BF234" s="6">
        <v>69</v>
      </c>
      <c r="BG234" s="6">
        <v>2</v>
      </c>
      <c r="BH234" s="6">
        <v>45</v>
      </c>
      <c r="BI234" s="6">
        <v>1430</v>
      </c>
      <c r="BJ234" s="7">
        <v>3.1805555555555559E-2</v>
      </c>
      <c r="BK234" s="8" t="s">
        <v>640</v>
      </c>
      <c r="BL234" s="8" t="s">
        <v>1091</v>
      </c>
      <c r="BM234" s="6" t="s">
        <v>101</v>
      </c>
      <c r="BN234" s="6" t="s">
        <v>1006</v>
      </c>
      <c r="BO234" s="6">
        <v>3</v>
      </c>
      <c r="BP234" s="6" t="s">
        <v>16</v>
      </c>
    </row>
    <row r="235" spans="1:68" x14ac:dyDescent="0.3">
      <c r="A235">
        <v>119</v>
      </c>
      <c r="B235">
        <v>8</v>
      </c>
      <c r="C235" s="8" t="s">
        <v>1153</v>
      </c>
      <c r="D235" s="8" t="s">
        <v>92</v>
      </c>
      <c r="E235" s="6" t="s">
        <v>101</v>
      </c>
      <c r="F235" s="6" t="s">
        <v>1014</v>
      </c>
      <c r="G235" s="6">
        <f t="shared" si="47"/>
        <v>138</v>
      </c>
      <c r="H235" s="6">
        <f t="shared" si="48"/>
        <v>123</v>
      </c>
      <c r="I235" s="6">
        <f t="shared" si="49"/>
        <v>108</v>
      </c>
      <c r="J235" s="6">
        <f t="shared" si="50"/>
        <v>121</v>
      </c>
      <c r="K235" s="28">
        <f t="shared" si="51"/>
        <v>490</v>
      </c>
      <c r="L235" s="6">
        <f t="shared" si="63"/>
        <v>11</v>
      </c>
      <c r="M235" s="6">
        <f t="shared" si="64"/>
        <v>9</v>
      </c>
      <c r="N235" s="6">
        <f t="shared" si="65"/>
        <v>11</v>
      </c>
      <c r="O235" s="6">
        <f t="shared" si="66"/>
        <v>12</v>
      </c>
      <c r="P235" s="28">
        <f t="shared" si="67"/>
        <v>43</v>
      </c>
      <c r="Q235" s="6"/>
      <c r="R235" s="6">
        <v>193</v>
      </c>
      <c r="S235" s="6">
        <v>138</v>
      </c>
      <c r="T235" s="6">
        <v>11</v>
      </c>
      <c r="U235" s="6">
        <v>94</v>
      </c>
      <c r="V235" s="10">
        <v>1574</v>
      </c>
      <c r="W235" s="7">
        <v>3.7835648148148146E-2</v>
      </c>
      <c r="X235" s="8" t="s">
        <v>1153</v>
      </c>
      <c r="Y235" s="8" t="s">
        <v>92</v>
      </c>
      <c r="Z235" s="6" t="s">
        <v>101</v>
      </c>
      <c r="AA235" s="6" t="s">
        <v>1014</v>
      </c>
      <c r="AB235" s="6">
        <v>3</v>
      </c>
      <c r="AC235" s="6" t="s">
        <v>16</v>
      </c>
      <c r="AE235" s="6">
        <v>374</v>
      </c>
      <c r="AF235" s="6">
        <v>123</v>
      </c>
      <c r="AG235" s="6">
        <v>9</v>
      </c>
      <c r="AH235" s="6">
        <v>89</v>
      </c>
      <c r="AI235">
        <v>1574</v>
      </c>
      <c r="AJ235" s="7">
        <v>3.1064814814814816E-2</v>
      </c>
      <c r="AK235" s="8" t="s">
        <v>1153</v>
      </c>
      <c r="AL235" s="8" t="s">
        <v>92</v>
      </c>
      <c r="AM235" s="6" t="s">
        <v>101</v>
      </c>
      <c r="AN235" s="6" t="s">
        <v>1014</v>
      </c>
      <c r="AO235" s="6">
        <v>3</v>
      </c>
      <c r="AP235" s="6" t="s">
        <v>16</v>
      </c>
      <c r="AR235" s="6">
        <v>394</v>
      </c>
      <c r="AS235" s="6">
        <v>108</v>
      </c>
      <c r="AT235" s="6">
        <v>11</v>
      </c>
      <c r="AU235" s="6">
        <v>76</v>
      </c>
      <c r="AV235" s="6">
        <v>1574</v>
      </c>
      <c r="AW235" s="7">
        <v>3.9004629629629632E-2</v>
      </c>
      <c r="AX235" s="8" t="s">
        <v>1153</v>
      </c>
      <c r="AY235" s="8" t="s">
        <v>92</v>
      </c>
      <c r="AZ235" s="6" t="s">
        <v>101</v>
      </c>
      <c r="BA235" s="6" t="s">
        <v>1014</v>
      </c>
      <c r="BB235" s="6">
        <v>3</v>
      </c>
      <c r="BC235" s="6" t="s">
        <v>16</v>
      </c>
      <c r="BE235" s="6">
        <v>168</v>
      </c>
      <c r="BF235" s="6">
        <v>121</v>
      </c>
      <c r="BG235" s="6">
        <v>12</v>
      </c>
      <c r="BH235" s="6">
        <v>86</v>
      </c>
      <c r="BI235" s="6">
        <v>1574</v>
      </c>
      <c r="BJ235" s="7">
        <v>3.8194444444444441E-2</v>
      </c>
      <c r="BK235" s="8" t="s">
        <v>1153</v>
      </c>
      <c r="BL235" s="8" t="s">
        <v>92</v>
      </c>
      <c r="BM235" s="6" t="s">
        <v>101</v>
      </c>
      <c r="BN235" s="6" t="s">
        <v>1014</v>
      </c>
      <c r="BO235" s="6">
        <v>3</v>
      </c>
      <c r="BP235" s="6" t="s">
        <v>16</v>
      </c>
    </row>
    <row r="236" spans="1:68" x14ac:dyDescent="0.3">
      <c r="A236">
        <v>131</v>
      </c>
      <c r="B236">
        <v>9</v>
      </c>
      <c r="C236" s="8" t="s">
        <v>157</v>
      </c>
      <c r="D236" s="8" t="s">
        <v>1150</v>
      </c>
      <c r="E236" s="6" t="s">
        <v>101</v>
      </c>
      <c r="F236" s="6" t="s">
        <v>1038</v>
      </c>
      <c r="G236" s="6">
        <f t="shared" si="47"/>
        <v>134</v>
      </c>
      <c r="H236" s="6">
        <f t="shared" si="48"/>
        <v>118</v>
      </c>
      <c r="I236" s="6">
        <f t="shared" si="49"/>
        <v>88</v>
      </c>
      <c r="J236" s="29">
        <f t="shared" si="50"/>
        <v>163</v>
      </c>
      <c r="K236" s="28">
        <f t="shared" si="51"/>
        <v>503</v>
      </c>
      <c r="L236" s="6">
        <f t="shared" si="63"/>
        <v>10</v>
      </c>
      <c r="M236" s="6">
        <f t="shared" si="64"/>
        <v>8</v>
      </c>
      <c r="N236" s="6">
        <f t="shared" si="65"/>
        <v>7</v>
      </c>
      <c r="O236" s="29">
        <f t="shared" si="66"/>
        <v>30</v>
      </c>
      <c r="P236" s="28">
        <f t="shared" si="67"/>
        <v>55</v>
      </c>
      <c r="Q236" s="6"/>
      <c r="R236" s="6">
        <v>189</v>
      </c>
      <c r="S236" s="6">
        <v>134</v>
      </c>
      <c r="T236" s="6">
        <v>10</v>
      </c>
      <c r="U236" s="6">
        <v>91</v>
      </c>
      <c r="V236" s="10">
        <v>1962</v>
      </c>
      <c r="W236" s="7">
        <v>3.7523148148148146E-2</v>
      </c>
      <c r="X236" s="8" t="s">
        <v>157</v>
      </c>
      <c r="Y236" s="8" t="s">
        <v>1150</v>
      </c>
      <c r="Z236" s="6" t="s">
        <v>101</v>
      </c>
      <c r="AA236" s="6" t="s">
        <v>1038</v>
      </c>
      <c r="AB236" s="6">
        <v>3</v>
      </c>
      <c r="AC236" s="6" t="s">
        <v>16</v>
      </c>
      <c r="AE236" s="6">
        <v>358</v>
      </c>
      <c r="AF236" s="6">
        <v>118</v>
      </c>
      <c r="AG236" s="6">
        <v>8</v>
      </c>
      <c r="AH236" s="6">
        <v>84</v>
      </c>
      <c r="AI236">
        <v>1962</v>
      </c>
      <c r="AJ236" s="7">
        <v>3.0555555555555555E-2</v>
      </c>
      <c r="AK236" s="8" t="s">
        <v>157</v>
      </c>
      <c r="AL236" s="8" t="s">
        <v>1150</v>
      </c>
      <c r="AM236" s="6" t="s">
        <v>101</v>
      </c>
      <c r="AN236" s="6" t="s">
        <v>1038</v>
      </c>
      <c r="AO236" s="6">
        <v>3</v>
      </c>
      <c r="AP236" s="6" t="s">
        <v>16</v>
      </c>
      <c r="AR236" s="6">
        <v>310</v>
      </c>
      <c r="AS236" s="6">
        <v>88</v>
      </c>
      <c r="AT236" s="6">
        <v>7</v>
      </c>
      <c r="AU236" s="6">
        <v>57</v>
      </c>
      <c r="AV236" s="6">
        <v>1962</v>
      </c>
      <c r="AW236" s="7">
        <v>3.6145833333333335E-2</v>
      </c>
      <c r="AX236" s="8" t="s">
        <v>157</v>
      </c>
      <c r="AY236" s="8" t="s">
        <v>1150</v>
      </c>
      <c r="AZ236" s="6" t="s">
        <v>101</v>
      </c>
      <c r="BA236" s="6" t="s">
        <v>1038</v>
      </c>
      <c r="BB236" s="6">
        <v>3</v>
      </c>
      <c r="BC236" s="6" t="s">
        <v>16</v>
      </c>
      <c r="BE236" s="6"/>
      <c r="BF236" s="29">
        <f>BF$270</f>
        <v>163</v>
      </c>
      <c r="BG236" s="29">
        <f>BG$273</f>
        <v>30</v>
      </c>
      <c r="BH236" s="6"/>
      <c r="BI236" s="6"/>
      <c r="BJ236" s="7"/>
      <c r="BK236" s="8"/>
      <c r="BL236" s="8"/>
      <c r="BM236" s="6"/>
      <c r="BN236" s="6"/>
      <c r="BO236" s="6"/>
      <c r="BP236" s="6"/>
    </row>
    <row r="237" spans="1:68" x14ac:dyDescent="0.3">
      <c r="A237">
        <v>134</v>
      </c>
      <c r="B237">
        <v>10</v>
      </c>
      <c r="C237" s="8" t="s">
        <v>33</v>
      </c>
      <c r="D237" s="8" t="s">
        <v>919</v>
      </c>
      <c r="E237" s="6" t="s">
        <v>101</v>
      </c>
      <c r="F237" s="6" t="s">
        <v>1006</v>
      </c>
      <c r="G237" s="6">
        <f t="shared" si="47"/>
        <v>128</v>
      </c>
      <c r="H237" s="6">
        <f t="shared" si="48"/>
        <v>124</v>
      </c>
      <c r="I237" s="29">
        <f t="shared" si="49"/>
        <v>141</v>
      </c>
      <c r="J237" s="6">
        <f t="shared" si="50"/>
        <v>112</v>
      </c>
      <c r="K237" s="28">
        <f t="shared" si="51"/>
        <v>505</v>
      </c>
      <c r="L237" s="6">
        <f t="shared" si="63"/>
        <v>9</v>
      </c>
      <c r="M237" s="6">
        <f t="shared" si="64"/>
        <v>10</v>
      </c>
      <c r="N237" s="29">
        <f t="shared" si="65"/>
        <v>28</v>
      </c>
      <c r="O237" s="6">
        <f t="shared" si="66"/>
        <v>10</v>
      </c>
      <c r="P237" s="28">
        <f t="shared" si="67"/>
        <v>57</v>
      </c>
      <c r="Q237" s="6"/>
      <c r="R237" s="6">
        <v>178</v>
      </c>
      <c r="S237" s="6">
        <v>128</v>
      </c>
      <c r="T237" s="6">
        <v>9</v>
      </c>
      <c r="U237" s="6">
        <v>85</v>
      </c>
      <c r="V237" s="10">
        <v>1516</v>
      </c>
      <c r="W237" s="7">
        <v>3.664351851851852E-2</v>
      </c>
      <c r="X237" s="8" t="s">
        <v>33</v>
      </c>
      <c r="Y237" s="8" t="s">
        <v>919</v>
      </c>
      <c r="Z237" s="6" t="s">
        <v>101</v>
      </c>
      <c r="AA237" s="6" t="s">
        <v>1006</v>
      </c>
      <c r="AB237" s="6">
        <v>3</v>
      </c>
      <c r="AC237" s="6" t="s">
        <v>16</v>
      </c>
      <c r="AE237" s="6">
        <v>385</v>
      </c>
      <c r="AF237" s="6">
        <v>124</v>
      </c>
      <c r="AG237" s="6">
        <v>10</v>
      </c>
      <c r="AH237" s="6">
        <v>90</v>
      </c>
      <c r="AI237">
        <v>1516</v>
      </c>
      <c r="AJ237" s="7">
        <v>3.1307870370370368E-2</v>
      </c>
      <c r="AK237" s="8" t="s">
        <v>33</v>
      </c>
      <c r="AL237" s="8" t="s">
        <v>919</v>
      </c>
      <c r="AM237" s="6" t="s">
        <v>101</v>
      </c>
      <c r="AN237" s="6" t="s">
        <v>1006</v>
      </c>
      <c r="AO237" s="6">
        <v>3</v>
      </c>
      <c r="AP237" s="6" t="s">
        <v>16</v>
      </c>
      <c r="AR237" s="6"/>
      <c r="AS237" s="29">
        <f>AS$270</f>
        <v>141</v>
      </c>
      <c r="AT237" s="29">
        <f>AT$273</f>
        <v>28</v>
      </c>
      <c r="AU237" s="6"/>
      <c r="AV237" s="6"/>
      <c r="AW237" s="7"/>
      <c r="AX237" s="8"/>
      <c r="AY237" s="8"/>
      <c r="AZ237" s="6"/>
      <c r="BA237" s="6"/>
      <c r="BB237" s="6"/>
      <c r="BC237" s="6"/>
      <c r="BE237" s="6">
        <v>151</v>
      </c>
      <c r="BF237" s="6">
        <v>112</v>
      </c>
      <c r="BG237" s="6">
        <v>10</v>
      </c>
      <c r="BH237" s="6">
        <v>78</v>
      </c>
      <c r="BI237" s="6">
        <v>1516</v>
      </c>
      <c r="BJ237" s="7">
        <v>3.6863425925925924E-2</v>
      </c>
      <c r="BK237" s="8" t="s">
        <v>33</v>
      </c>
      <c r="BL237" s="8" t="s">
        <v>919</v>
      </c>
      <c r="BM237" s="6" t="s">
        <v>101</v>
      </c>
      <c r="BN237" s="6" t="s">
        <v>1006</v>
      </c>
      <c r="BO237" s="6">
        <v>3</v>
      </c>
      <c r="BP237" s="6" t="s">
        <v>16</v>
      </c>
    </row>
    <row r="238" spans="1:68" x14ac:dyDescent="0.3">
      <c r="A238">
        <v>180</v>
      </c>
      <c r="B238">
        <v>11</v>
      </c>
      <c r="C238" s="8" t="s">
        <v>1173</v>
      </c>
      <c r="D238" s="8" t="s">
        <v>434</v>
      </c>
      <c r="E238" s="6" t="s">
        <v>101</v>
      </c>
      <c r="F238" s="6" t="s">
        <v>1014</v>
      </c>
      <c r="G238" s="6">
        <f t="shared" si="47"/>
        <v>157</v>
      </c>
      <c r="H238" s="6">
        <f t="shared" si="48"/>
        <v>147</v>
      </c>
      <c r="I238" s="6">
        <f t="shared" si="49"/>
        <v>113</v>
      </c>
      <c r="J238" s="6">
        <f t="shared" si="50"/>
        <v>148</v>
      </c>
      <c r="K238" s="28">
        <f t="shared" si="51"/>
        <v>565</v>
      </c>
      <c r="L238" s="6">
        <f t="shared" si="63"/>
        <v>15</v>
      </c>
      <c r="M238" s="6">
        <f t="shared" si="64"/>
        <v>16</v>
      </c>
      <c r="N238" s="6">
        <f t="shared" si="65"/>
        <v>13</v>
      </c>
      <c r="O238" s="6">
        <f t="shared" si="66"/>
        <v>19</v>
      </c>
      <c r="P238" s="28">
        <f t="shared" si="67"/>
        <v>63</v>
      </c>
      <c r="Q238" s="6"/>
      <c r="R238" s="6">
        <v>234</v>
      </c>
      <c r="S238" s="6">
        <v>157</v>
      </c>
      <c r="T238" s="6">
        <v>15</v>
      </c>
      <c r="U238" s="6">
        <v>111</v>
      </c>
      <c r="V238" s="10">
        <v>1584</v>
      </c>
      <c r="W238" s="7">
        <v>4.0023148148148148E-2</v>
      </c>
      <c r="X238" s="8" t="s">
        <v>1173</v>
      </c>
      <c r="Y238" s="8" t="s">
        <v>434</v>
      </c>
      <c r="Z238" s="6" t="s">
        <v>101</v>
      </c>
      <c r="AA238" s="6" t="s">
        <v>1014</v>
      </c>
      <c r="AB238" s="6">
        <v>3</v>
      </c>
      <c r="AC238" s="6" t="s">
        <v>16</v>
      </c>
      <c r="AE238" s="6">
        <v>494</v>
      </c>
      <c r="AF238" s="6">
        <v>147</v>
      </c>
      <c r="AG238" s="6">
        <v>16</v>
      </c>
      <c r="AH238" s="6">
        <v>112</v>
      </c>
      <c r="AI238">
        <v>1584</v>
      </c>
      <c r="AJ238" s="7">
        <v>3.4421296296296297E-2</v>
      </c>
      <c r="AK238" s="8" t="s">
        <v>1173</v>
      </c>
      <c r="AL238" s="8" t="s">
        <v>434</v>
      </c>
      <c r="AM238" s="6" t="s">
        <v>101</v>
      </c>
      <c r="AN238" s="6" t="s">
        <v>1014</v>
      </c>
      <c r="AO238" s="6">
        <v>3</v>
      </c>
      <c r="AP238" s="6" t="s">
        <v>16</v>
      </c>
      <c r="AR238" s="6">
        <v>427</v>
      </c>
      <c r="AS238" s="6">
        <v>113</v>
      </c>
      <c r="AT238" s="6">
        <v>13</v>
      </c>
      <c r="AU238" s="6">
        <v>81</v>
      </c>
      <c r="AV238" s="6">
        <v>1584</v>
      </c>
      <c r="AW238" s="7">
        <v>4.0266203703703707E-2</v>
      </c>
      <c r="AX238" s="8" t="s">
        <v>1173</v>
      </c>
      <c r="AY238" s="8" t="s">
        <v>434</v>
      </c>
      <c r="AZ238" s="6" t="s">
        <v>101</v>
      </c>
      <c r="BA238" s="6" t="s">
        <v>1014</v>
      </c>
      <c r="BB238" s="6">
        <v>3</v>
      </c>
      <c r="BC238" s="6" t="s">
        <v>16</v>
      </c>
      <c r="BE238" s="6">
        <v>225</v>
      </c>
      <c r="BF238" s="6">
        <v>148</v>
      </c>
      <c r="BG238" s="6">
        <v>19</v>
      </c>
      <c r="BH238" s="6">
        <v>110</v>
      </c>
      <c r="BI238" s="6">
        <v>1584</v>
      </c>
      <c r="BJ238" s="9">
        <v>4.5567129629629631E-2</v>
      </c>
      <c r="BK238" s="8" t="s">
        <v>1173</v>
      </c>
      <c r="BL238" s="8" t="s">
        <v>434</v>
      </c>
      <c r="BM238" s="6" t="s">
        <v>101</v>
      </c>
      <c r="BN238" s="6" t="s">
        <v>1014</v>
      </c>
      <c r="BO238" s="6">
        <v>3</v>
      </c>
      <c r="BP238" s="6" t="s">
        <v>16</v>
      </c>
    </row>
    <row r="239" spans="1:68" x14ac:dyDescent="0.3">
      <c r="A239">
        <v>152</v>
      </c>
      <c r="B239">
        <v>12</v>
      </c>
      <c r="C239" s="8" t="s">
        <v>218</v>
      </c>
      <c r="D239" s="8" t="s">
        <v>1156</v>
      </c>
      <c r="E239" s="6" t="s">
        <v>101</v>
      </c>
      <c r="F239" s="6" t="s">
        <v>1096</v>
      </c>
      <c r="G239" s="6">
        <f t="shared" si="47"/>
        <v>140</v>
      </c>
      <c r="H239" s="6">
        <f t="shared" si="48"/>
        <v>130</v>
      </c>
      <c r="I239" s="6">
        <f t="shared" si="49"/>
        <v>100</v>
      </c>
      <c r="J239" s="29">
        <f t="shared" si="50"/>
        <v>163</v>
      </c>
      <c r="K239" s="28">
        <f t="shared" si="51"/>
        <v>533</v>
      </c>
      <c r="L239" s="6">
        <f t="shared" si="63"/>
        <v>12</v>
      </c>
      <c r="M239" s="6">
        <f t="shared" si="64"/>
        <v>12</v>
      </c>
      <c r="N239" s="6">
        <f t="shared" si="65"/>
        <v>9</v>
      </c>
      <c r="O239" s="29">
        <f t="shared" si="66"/>
        <v>30</v>
      </c>
      <c r="P239" s="28">
        <f t="shared" si="67"/>
        <v>63</v>
      </c>
      <c r="Q239" s="6"/>
      <c r="R239" s="6">
        <v>198</v>
      </c>
      <c r="S239" s="6">
        <v>140</v>
      </c>
      <c r="T239" s="6">
        <v>12</v>
      </c>
      <c r="U239" s="6">
        <v>96</v>
      </c>
      <c r="V239" s="10">
        <v>1872</v>
      </c>
      <c r="W239" s="7">
        <v>3.8217592592592595E-2</v>
      </c>
      <c r="X239" s="8" t="s">
        <v>218</v>
      </c>
      <c r="Y239" s="8" t="s">
        <v>1156</v>
      </c>
      <c r="Z239" s="6" t="s">
        <v>101</v>
      </c>
      <c r="AA239" s="6" t="s">
        <v>1096</v>
      </c>
      <c r="AB239" s="6">
        <v>3</v>
      </c>
      <c r="AC239" s="6" t="s">
        <v>16</v>
      </c>
      <c r="AE239" s="6">
        <v>414</v>
      </c>
      <c r="AF239" s="6">
        <v>130</v>
      </c>
      <c r="AG239" s="6">
        <v>12</v>
      </c>
      <c r="AH239" s="6">
        <v>95</v>
      </c>
      <c r="AI239">
        <v>1872</v>
      </c>
      <c r="AJ239" s="7">
        <v>3.2002314814814817E-2</v>
      </c>
      <c r="AK239" s="8" t="s">
        <v>218</v>
      </c>
      <c r="AL239" s="8" t="s">
        <v>1156</v>
      </c>
      <c r="AM239" s="6" t="s">
        <v>101</v>
      </c>
      <c r="AN239" s="6" t="s">
        <v>1096</v>
      </c>
      <c r="AO239" s="6">
        <v>3</v>
      </c>
      <c r="AP239" s="6" t="s">
        <v>16</v>
      </c>
      <c r="AR239" s="6">
        <v>372</v>
      </c>
      <c r="AS239" s="6">
        <v>100</v>
      </c>
      <c r="AT239" s="6">
        <v>9</v>
      </c>
      <c r="AU239" s="6">
        <v>68</v>
      </c>
      <c r="AV239" s="6">
        <v>1872</v>
      </c>
      <c r="AW239" s="7">
        <v>3.8148148148148146E-2</v>
      </c>
      <c r="AX239" s="8" t="s">
        <v>218</v>
      </c>
      <c r="AY239" s="8" t="s">
        <v>1156</v>
      </c>
      <c r="AZ239" s="6" t="s">
        <v>101</v>
      </c>
      <c r="BA239" s="6" t="s">
        <v>1096</v>
      </c>
      <c r="BB239" s="6">
        <v>3</v>
      </c>
      <c r="BC239" s="6" t="s">
        <v>16</v>
      </c>
      <c r="BE239" s="6"/>
      <c r="BF239" s="29">
        <f>BF$270</f>
        <v>163</v>
      </c>
      <c r="BG239" s="29">
        <f>BG$273</f>
        <v>30</v>
      </c>
      <c r="BH239" s="6"/>
      <c r="BI239" s="6"/>
      <c r="BJ239" s="7"/>
      <c r="BK239" s="8"/>
      <c r="BL239" s="8"/>
      <c r="BM239" s="6"/>
      <c r="BN239" s="6"/>
      <c r="BO239" s="6"/>
      <c r="BP239" s="6"/>
    </row>
    <row r="240" spans="1:68" x14ac:dyDescent="0.3">
      <c r="A240">
        <v>175</v>
      </c>
      <c r="B240">
        <v>13</v>
      </c>
      <c r="C240" s="8" t="s">
        <v>1170</v>
      </c>
      <c r="D240" s="8" t="s">
        <v>1171</v>
      </c>
      <c r="E240" s="6" t="s">
        <v>101</v>
      </c>
      <c r="F240" s="6" t="s">
        <v>1006</v>
      </c>
      <c r="G240" s="6">
        <f t="shared" si="47"/>
        <v>154</v>
      </c>
      <c r="H240" s="29">
        <f t="shared" si="48"/>
        <v>171</v>
      </c>
      <c r="I240" s="6">
        <f t="shared" si="49"/>
        <v>106</v>
      </c>
      <c r="J240" s="6">
        <f t="shared" si="50"/>
        <v>128</v>
      </c>
      <c r="K240" s="28">
        <f t="shared" si="51"/>
        <v>559</v>
      </c>
      <c r="L240" s="6">
        <f t="shared" si="63"/>
        <v>14</v>
      </c>
      <c r="M240" s="29">
        <f t="shared" si="64"/>
        <v>29</v>
      </c>
      <c r="N240" s="6">
        <f t="shared" si="65"/>
        <v>10</v>
      </c>
      <c r="O240" s="6">
        <f t="shared" si="66"/>
        <v>14</v>
      </c>
      <c r="P240" s="28">
        <f t="shared" si="67"/>
        <v>67</v>
      </c>
      <c r="Q240" s="6"/>
      <c r="R240" s="6">
        <v>226</v>
      </c>
      <c r="S240" s="6">
        <v>154</v>
      </c>
      <c r="T240" s="6">
        <v>14</v>
      </c>
      <c r="U240" s="6">
        <v>108</v>
      </c>
      <c r="V240" s="10">
        <v>1451</v>
      </c>
      <c r="W240" s="7">
        <v>3.9293981481481478E-2</v>
      </c>
      <c r="X240" s="8" t="s">
        <v>1170</v>
      </c>
      <c r="Y240" s="8" t="s">
        <v>1171</v>
      </c>
      <c r="Z240" s="6" t="s">
        <v>101</v>
      </c>
      <c r="AA240" s="6" t="s">
        <v>1006</v>
      </c>
      <c r="AB240" s="6">
        <v>3</v>
      </c>
      <c r="AC240" s="6" t="s">
        <v>16</v>
      </c>
      <c r="AE240" s="6"/>
      <c r="AF240" s="29">
        <f>AF$270</f>
        <v>171</v>
      </c>
      <c r="AG240" s="29">
        <f>AG$273</f>
        <v>29</v>
      </c>
      <c r="AH240" s="6"/>
      <c r="AJ240" s="7"/>
      <c r="AK240" s="8"/>
      <c r="AL240" s="8"/>
      <c r="AM240" s="6"/>
      <c r="AN240" s="6"/>
      <c r="AO240" s="6"/>
      <c r="AP240" s="6"/>
      <c r="AR240" s="6">
        <v>387</v>
      </c>
      <c r="AS240" s="6">
        <v>106</v>
      </c>
      <c r="AT240" s="6">
        <v>10</v>
      </c>
      <c r="AU240" s="6">
        <v>74</v>
      </c>
      <c r="AV240" s="6">
        <v>1451</v>
      </c>
      <c r="AW240" s="7">
        <v>3.8761574074074073E-2</v>
      </c>
      <c r="AX240" s="8" t="s">
        <v>1170</v>
      </c>
      <c r="AY240" s="8" t="s">
        <v>1171</v>
      </c>
      <c r="AZ240" s="6" t="s">
        <v>101</v>
      </c>
      <c r="BA240" s="6" t="s">
        <v>1006</v>
      </c>
      <c r="BB240" s="6">
        <v>3</v>
      </c>
      <c r="BC240" s="6" t="s">
        <v>16</v>
      </c>
      <c r="BE240" s="6">
        <v>183</v>
      </c>
      <c r="BF240" s="6">
        <v>128</v>
      </c>
      <c r="BG240" s="6">
        <v>14</v>
      </c>
      <c r="BH240" s="6">
        <v>92</v>
      </c>
      <c r="BI240" s="6">
        <v>1451</v>
      </c>
      <c r="BJ240" s="7">
        <v>3.9282407407407405E-2</v>
      </c>
      <c r="BK240" s="8" t="s">
        <v>1170</v>
      </c>
      <c r="BL240" s="8" t="s">
        <v>1171</v>
      </c>
      <c r="BM240" s="6" t="s">
        <v>101</v>
      </c>
      <c r="BN240" s="6" t="s">
        <v>1006</v>
      </c>
      <c r="BO240" s="6">
        <v>3</v>
      </c>
      <c r="BP240" s="6" t="s">
        <v>16</v>
      </c>
    </row>
    <row r="241" spans="1:68" x14ac:dyDescent="0.3">
      <c r="A241">
        <v>167</v>
      </c>
      <c r="B241">
        <v>14</v>
      </c>
      <c r="C241" s="8" t="s">
        <v>1549</v>
      </c>
      <c r="D241" s="8" t="s">
        <v>1550</v>
      </c>
      <c r="E241" s="6" t="s">
        <v>101</v>
      </c>
      <c r="F241" s="6" t="s">
        <v>1008</v>
      </c>
      <c r="G241" s="29">
        <f t="shared" si="47"/>
        <v>194</v>
      </c>
      <c r="H241" s="6">
        <f t="shared" si="48"/>
        <v>114</v>
      </c>
      <c r="I241" s="29">
        <f t="shared" si="49"/>
        <v>141</v>
      </c>
      <c r="J241" s="6">
        <f t="shared" si="50"/>
        <v>97</v>
      </c>
      <c r="K241" s="28">
        <f t="shared" si="51"/>
        <v>546</v>
      </c>
      <c r="L241" s="29">
        <f t="shared" si="63"/>
        <v>32</v>
      </c>
      <c r="M241" s="6">
        <f t="shared" si="64"/>
        <v>7</v>
      </c>
      <c r="N241" s="29">
        <f t="shared" si="65"/>
        <v>28</v>
      </c>
      <c r="O241" s="6">
        <f t="shared" si="66"/>
        <v>8</v>
      </c>
      <c r="P241" s="28">
        <f t="shared" si="67"/>
        <v>75</v>
      </c>
      <c r="Q241" s="6"/>
      <c r="R241" s="6"/>
      <c r="S241" s="29">
        <f>S$270</f>
        <v>194</v>
      </c>
      <c r="T241" s="29">
        <f>T$273</f>
        <v>32</v>
      </c>
      <c r="U241" s="6"/>
      <c r="V241" s="10"/>
      <c r="W241" s="7"/>
      <c r="X241" s="8"/>
      <c r="Y241" s="8"/>
      <c r="Z241" s="6"/>
      <c r="AA241" s="6"/>
      <c r="AB241" s="6"/>
      <c r="AC241" s="6"/>
      <c r="AE241" s="6">
        <v>335</v>
      </c>
      <c r="AF241" s="6">
        <v>114</v>
      </c>
      <c r="AG241" s="6">
        <v>7</v>
      </c>
      <c r="AH241" s="6">
        <v>80</v>
      </c>
      <c r="AI241">
        <v>1849</v>
      </c>
      <c r="AJ241" s="7">
        <v>3.0150462962962962E-2</v>
      </c>
      <c r="AK241" s="8" t="s">
        <v>1549</v>
      </c>
      <c r="AL241" s="8" t="s">
        <v>1550</v>
      </c>
      <c r="AM241" s="6" t="s">
        <v>101</v>
      </c>
      <c r="AN241" s="6" t="s">
        <v>1008</v>
      </c>
      <c r="AO241" s="6">
        <v>3</v>
      </c>
      <c r="AP241" s="6" t="s">
        <v>16</v>
      </c>
      <c r="AR241" s="6"/>
      <c r="AS241" s="29">
        <f>AS$270</f>
        <v>141</v>
      </c>
      <c r="AT241" s="29">
        <f>AT$273</f>
        <v>28</v>
      </c>
      <c r="AU241" s="6"/>
      <c r="AV241" s="6"/>
      <c r="AW241" s="7"/>
      <c r="AX241" s="8"/>
      <c r="AY241" s="8"/>
      <c r="AZ241" s="6"/>
      <c r="BA241" s="6"/>
      <c r="BB241" s="6"/>
      <c r="BC241" s="6"/>
      <c r="BE241" s="6">
        <v>124</v>
      </c>
      <c r="BF241" s="6">
        <v>97</v>
      </c>
      <c r="BG241" s="6">
        <v>8</v>
      </c>
      <c r="BH241" s="6">
        <v>65</v>
      </c>
      <c r="BI241" s="6">
        <v>1849</v>
      </c>
      <c r="BJ241" s="7">
        <v>3.5023148148148144E-2</v>
      </c>
      <c r="BK241" s="8" t="s">
        <v>1549</v>
      </c>
      <c r="BL241" s="8" t="s">
        <v>1550</v>
      </c>
      <c r="BM241" s="6" t="s">
        <v>101</v>
      </c>
      <c r="BN241" s="6" t="s">
        <v>1008</v>
      </c>
      <c r="BO241" s="6">
        <v>3</v>
      </c>
      <c r="BP241" s="6" t="s">
        <v>16</v>
      </c>
    </row>
    <row r="242" spans="1:68" x14ac:dyDescent="0.3">
      <c r="A242">
        <v>196</v>
      </c>
      <c r="B242">
        <v>15</v>
      </c>
      <c r="C242" s="8" t="s">
        <v>25</v>
      </c>
      <c r="D242" s="8" t="s">
        <v>1034</v>
      </c>
      <c r="E242" s="6" t="s">
        <v>101</v>
      </c>
      <c r="F242" s="6" t="s">
        <v>1096</v>
      </c>
      <c r="G242" s="29">
        <f t="shared" si="47"/>
        <v>194</v>
      </c>
      <c r="H242" s="6">
        <f t="shared" si="48"/>
        <v>146</v>
      </c>
      <c r="I242" s="6">
        <f t="shared" si="49"/>
        <v>116</v>
      </c>
      <c r="J242" s="6">
        <f t="shared" si="50"/>
        <v>130</v>
      </c>
      <c r="K242" s="28">
        <f t="shared" si="51"/>
        <v>586</v>
      </c>
      <c r="L242" s="29">
        <f t="shared" si="63"/>
        <v>32</v>
      </c>
      <c r="M242" s="6">
        <f t="shared" si="64"/>
        <v>15</v>
      </c>
      <c r="N242" s="6">
        <f t="shared" si="65"/>
        <v>14</v>
      </c>
      <c r="O242" s="6">
        <f t="shared" si="66"/>
        <v>16</v>
      </c>
      <c r="P242" s="28">
        <f t="shared" si="67"/>
        <v>77</v>
      </c>
      <c r="Q242" s="6"/>
      <c r="R242" s="6"/>
      <c r="S242" s="29">
        <f>S$270</f>
        <v>194</v>
      </c>
      <c r="T242" s="29">
        <f>T$273</f>
        <v>32</v>
      </c>
      <c r="U242" s="6"/>
      <c r="V242" s="10"/>
      <c r="W242" s="7"/>
      <c r="X242" s="8"/>
      <c r="Y242" s="8"/>
      <c r="Z242" s="6"/>
      <c r="AA242" s="6"/>
      <c r="AB242" s="6"/>
      <c r="AC242" s="6"/>
      <c r="AE242" s="6">
        <v>492</v>
      </c>
      <c r="AF242" s="6">
        <v>146</v>
      </c>
      <c r="AG242" s="6">
        <v>15</v>
      </c>
      <c r="AH242" s="6">
        <v>111</v>
      </c>
      <c r="AI242">
        <v>1884</v>
      </c>
      <c r="AJ242" s="7">
        <v>3.4375000000000003E-2</v>
      </c>
      <c r="AK242" s="8" t="s">
        <v>25</v>
      </c>
      <c r="AL242" s="8" t="s">
        <v>1034</v>
      </c>
      <c r="AM242" s="6" t="s">
        <v>101</v>
      </c>
      <c r="AN242" s="6" t="s">
        <v>1096</v>
      </c>
      <c r="AO242" s="6">
        <v>3</v>
      </c>
      <c r="AP242" s="6" t="s">
        <v>16</v>
      </c>
      <c r="AR242" s="6">
        <v>443</v>
      </c>
      <c r="AS242" s="6">
        <v>116</v>
      </c>
      <c r="AT242" s="6">
        <v>14</v>
      </c>
      <c r="AU242" s="6">
        <v>83</v>
      </c>
      <c r="AV242" s="6">
        <v>1884</v>
      </c>
      <c r="AW242" s="7">
        <v>4.116898148148148E-2</v>
      </c>
      <c r="AX242" s="8" t="s">
        <v>25</v>
      </c>
      <c r="AY242" s="8" t="s">
        <v>1034</v>
      </c>
      <c r="AZ242" s="6" t="s">
        <v>101</v>
      </c>
      <c r="BA242" s="6" t="s">
        <v>1096</v>
      </c>
      <c r="BB242" s="6">
        <v>3</v>
      </c>
      <c r="BC242" s="6" t="s">
        <v>16</v>
      </c>
      <c r="BE242" s="6">
        <v>189</v>
      </c>
      <c r="BF242" s="6">
        <v>130</v>
      </c>
      <c r="BG242" s="6">
        <v>16</v>
      </c>
      <c r="BH242" s="6">
        <v>94</v>
      </c>
      <c r="BI242" s="6">
        <v>1884</v>
      </c>
      <c r="BJ242" s="7">
        <v>3.9895833333333332E-2</v>
      </c>
      <c r="BK242" s="8" t="s">
        <v>25</v>
      </c>
      <c r="BL242" s="8" t="s">
        <v>1034</v>
      </c>
      <c r="BM242" s="6" t="s">
        <v>101</v>
      </c>
      <c r="BN242" s="6" t="s">
        <v>1096</v>
      </c>
      <c r="BO242" s="6">
        <v>3</v>
      </c>
      <c r="BP242" s="6" t="s">
        <v>16</v>
      </c>
    </row>
    <row r="243" spans="1:68" x14ac:dyDescent="0.3">
      <c r="A243">
        <v>238</v>
      </c>
      <c r="B243">
        <v>16</v>
      </c>
      <c r="C243" s="8" t="s">
        <v>607</v>
      </c>
      <c r="D243" s="8" t="s">
        <v>1201</v>
      </c>
      <c r="E243" s="6" t="s">
        <v>101</v>
      </c>
      <c r="F243" s="6" t="s">
        <v>1011</v>
      </c>
      <c r="G243" s="6">
        <f t="shared" si="47"/>
        <v>181</v>
      </c>
      <c r="H243" s="6">
        <f t="shared" si="48"/>
        <v>160</v>
      </c>
      <c r="I243" s="6">
        <f t="shared" si="49"/>
        <v>129</v>
      </c>
      <c r="J243" s="6">
        <f t="shared" si="50"/>
        <v>151</v>
      </c>
      <c r="K243" s="28">
        <f t="shared" si="51"/>
        <v>621</v>
      </c>
      <c r="L243" s="6">
        <f t="shared" si="63"/>
        <v>21</v>
      </c>
      <c r="M243" s="6">
        <f t="shared" si="64"/>
        <v>19</v>
      </c>
      <c r="N243" s="6">
        <f t="shared" si="65"/>
        <v>18</v>
      </c>
      <c r="O243" s="6">
        <f t="shared" si="66"/>
        <v>20</v>
      </c>
      <c r="P243" s="28">
        <f t="shared" si="67"/>
        <v>78</v>
      </c>
      <c r="Q243" s="6"/>
      <c r="R243" s="6">
        <v>300</v>
      </c>
      <c r="S243" s="6">
        <v>181</v>
      </c>
      <c r="T243" s="6">
        <v>21</v>
      </c>
      <c r="U243" s="6">
        <v>130</v>
      </c>
      <c r="V243" s="10">
        <v>1781</v>
      </c>
      <c r="W243" s="9">
        <v>5.0266203703703702E-2</v>
      </c>
      <c r="X243" s="8" t="s">
        <v>607</v>
      </c>
      <c r="Y243" s="8" t="s">
        <v>1201</v>
      </c>
      <c r="Z243" s="6" t="s">
        <v>101</v>
      </c>
      <c r="AA243" s="6" t="s">
        <v>1011</v>
      </c>
      <c r="AB243" s="6">
        <v>3</v>
      </c>
      <c r="AC243" s="6" t="s">
        <v>16</v>
      </c>
      <c r="AE243" s="6">
        <v>579</v>
      </c>
      <c r="AF243" s="6">
        <v>160</v>
      </c>
      <c r="AG243" s="6">
        <v>19</v>
      </c>
      <c r="AH243" s="6">
        <v>122</v>
      </c>
      <c r="AI243">
        <v>1781</v>
      </c>
      <c r="AJ243" s="7">
        <v>4.0127314814814817E-2</v>
      </c>
      <c r="AK243" s="8" t="s">
        <v>607</v>
      </c>
      <c r="AL243" s="8" t="s">
        <v>1201</v>
      </c>
      <c r="AM243" s="6" t="s">
        <v>101</v>
      </c>
      <c r="AN243" s="6" t="s">
        <v>1011</v>
      </c>
      <c r="AO243" s="6">
        <v>3</v>
      </c>
      <c r="AP243" s="6" t="s">
        <v>16</v>
      </c>
      <c r="AR243" s="6">
        <v>515</v>
      </c>
      <c r="AS243" s="6">
        <v>129</v>
      </c>
      <c r="AT243" s="6">
        <v>18</v>
      </c>
      <c r="AU243" s="6">
        <v>94</v>
      </c>
      <c r="AV243" s="6">
        <v>1781</v>
      </c>
      <c r="AW243" s="9">
        <v>4.7557870370370368E-2</v>
      </c>
      <c r="AX243" s="8" t="s">
        <v>607</v>
      </c>
      <c r="AY243" s="8" t="s">
        <v>1201</v>
      </c>
      <c r="AZ243" s="6" t="s">
        <v>101</v>
      </c>
      <c r="BA243" s="6" t="s">
        <v>1011</v>
      </c>
      <c r="BB243" s="6">
        <v>3</v>
      </c>
      <c r="BC243" s="6" t="s">
        <v>16</v>
      </c>
      <c r="BE243" s="6">
        <v>230</v>
      </c>
      <c r="BF243" s="6">
        <v>151</v>
      </c>
      <c r="BG243" s="6">
        <v>20</v>
      </c>
      <c r="BH243" s="6">
        <v>112</v>
      </c>
      <c r="BI243" s="6">
        <v>1781</v>
      </c>
      <c r="BJ243" s="9">
        <v>4.8692129629629627E-2</v>
      </c>
      <c r="BK243" s="8" t="s">
        <v>607</v>
      </c>
      <c r="BL243" s="8" t="s">
        <v>1201</v>
      </c>
      <c r="BM243" s="6" t="s">
        <v>101</v>
      </c>
      <c r="BN243" s="6" t="s">
        <v>1011</v>
      </c>
      <c r="BO243" s="6">
        <v>3</v>
      </c>
      <c r="BP243" s="6" t="s">
        <v>16</v>
      </c>
    </row>
    <row r="244" spans="1:68" x14ac:dyDescent="0.3">
      <c r="A244">
        <v>205</v>
      </c>
      <c r="B244">
        <v>17</v>
      </c>
      <c r="C244" s="8" t="s">
        <v>1188</v>
      </c>
      <c r="D244" s="8" t="s">
        <v>202</v>
      </c>
      <c r="E244" s="6" t="s">
        <v>101</v>
      </c>
      <c r="F244" s="6" t="s">
        <v>1038</v>
      </c>
      <c r="G244" s="6">
        <f t="shared" si="47"/>
        <v>170</v>
      </c>
      <c r="H244" s="6">
        <f t="shared" si="48"/>
        <v>143</v>
      </c>
      <c r="I244" s="6">
        <f t="shared" si="49"/>
        <v>117</v>
      </c>
      <c r="J244" s="29">
        <f t="shared" si="50"/>
        <v>163</v>
      </c>
      <c r="K244" s="28">
        <f t="shared" si="51"/>
        <v>593</v>
      </c>
      <c r="L244" s="6">
        <f t="shared" si="63"/>
        <v>20</v>
      </c>
      <c r="M244" s="6">
        <f t="shared" si="64"/>
        <v>14</v>
      </c>
      <c r="N244" s="6">
        <f t="shared" si="65"/>
        <v>15</v>
      </c>
      <c r="O244" s="29">
        <f t="shared" si="66"/>
        <v>30</v>
      </c>
      <c r="P244" s="28">
        <f t="shared" si="67"/>
        <v>79</v>
      </c>
      <c r="Q244" s="6"/>
      <c r="R244" s="6">
        <v>266</v>
      </c>
      <c r="S244" s="6">
        <v>170</v>
      </c>
      <c r="T244" s="6">
        <v>20</v>
      </c>
      <c r="U244" s="6">
        <v>123</v>
      </c>
      <c r="V244" s="10">
        <v>1965</v>
      </c>
      <c r="W244" s="9">
        <v>4.1875000000000002E-2</v>
      </c>
      <c r="X244" s="8" t="s">
        <v>1188</v>
      </c>
      <c r="Y244" s="8" t="s">
        <v>202</v>
      </c>
      <c r="Z244" s="6" t="s">
        <v>101</v>
      </c>
      <c r="AA244" s="6" t="s">
        <v>1038</v>
      </c>
      <c r="AB244" s="6">
        <v>3</v>
      </c>
      <c r="AC244" s="6" t="s">
        <v>16</v>
      </c>
      <c r="AE244" s="6">
        <v>475</v>
      </c>
      <c r="AF244" s="6">
        <v>143</v>
      </c>
      <c r="AG244" s="6">
        <v>14</v>
      </c>
      <c r="AH244" s="6">
        <v>108</v>
      </c>
      <c r="AI244">
        <v>1965</v>
      </c>
      <c r="AJ244" s="7">
        <v>3.394675925925926E-2</v>
      </c>
      <c r="AK244" s="8" t="s">
        <v>1188</v>
      </c>
      <c r="AL244" s="8" t="s">
        <v>202</v>
      </c>
      <c r="AM244" s="6" t="s">
        <v>101</v>
      </c>
      <c r="AN244" s="6" t="s">
        <v>1038</v>
      </c>
      <c r="AO244" s="6">
        <v>3</v>
      </c>
      <c r="AP244" s="6" t="s">
        <v>16</v>
      </c>
      <c r="AR244" s="6">
        <v>447</v>
      </c>
      <c r="AS244" s="6">
        <v>117</v>
      </c>
      <c r="AT244" s="6">
        <v>15</v>
      </c>
      <c r="AU244" s="6">
        <v>84</v>
      </c>
      <c r="AV244" s="6">
        <v>1965</v>
      </c>
      <c r="AW244" s="7">
        <v>4.148148148148148E-2</v>
      </c>
      <c r="AX244" s="8" t="s">
        <v>1188</v>
      </c>
      <c r="AY244" s="8" t="s">
        <v>202</v>
      </c>
      <c r="AZ244" s="6" t="s">
        <v>101</v>
      </c>
      <c r="BA244" s="6" t="s">
        <v>1038</v>
      </c>
      <c r="BB244" s="6">
        <v>3</v>
      </c>
      <c r="BC244" s="6" t="s">
        <v>16</v>
      </c>
      <c r="BE244" s="6"/>
      <c r="BF244" s="29">
        <f>BF$270</f>
        <v>163</v>
      </c>
      <c r="BG244" s="29">
        <f>BG$273</f>
        <v>30</v>
      </c>
      <c r="BH244" s="6"/>
      <c r="BI244" s="6"/>
      <c r="BJ244" s="7"/>
      <c r="BK244" s="8"/>
      <c r="BL244" s="8"/>
      <c r="BM244" s="6"/>
      <c r="BN244" s="6"/>
      <c r="BO244" s="6"/>
      <c r="BP244" s="6"/>
    </row>
    <row r="245" spans="1:68" x14ac:dyDescent="0.3">
      <c r="A245">
        <v>192</v>
      </c>
      <c r="B245">
        <v>18</v>
      </c>
      <c r="C245" s="8" t="s">
        <v>104</v>
      </c>
      <c r="D245" s="8" t="s">
        <v>822</v>
      </c>
      <c r="E245" s="6" t="s">
        <v>101</v>
      </c>
      <c r="F245" s="6" t="s">
        <v>1006</v>
      </c>
      <c r="G245" s="29">
        <f t="shared" si="47"/>
        <v>194</v>
      </c>
      <c r="H245" s="6">
        <f t="shared" si="48"/>
        <v>128</v>
      </c>
      <c r="I245" s="29">
        <f t="shared" si="49"/>
        <v>141</v>
      </c>
      <c r="J245" s="6">
        <f t="shared" si="50"/>
        <v>118</v>
      </c>
      <c r="K245" s="28">
        <f t="shared" si="51"/>
        <v>581</v>
      </c>
      <c r="L245" s="29">
        <f t="shared" si="63"/>
        <v>32</v>
      </c>
      <c r="M245" s="6">
        <f t="shared" si="64"/>
        <v>11</v>
      </c>
      <c r="N245" s="29">
        <f t="shared" si="65"/>
        <v>28</v>
      </c>
      <c r="O245" s="6">
        <f t="shared" si="66"/>
        <v>11</v>
      </c>
      <c r="P245" s="28">
        <f t="shared" si="67"/>
        <v>82</v>
      </c>
      <c r="Q245" s="6"/>
      <c r="R245" s="6"/>
      <c r="S245" s="29">
        <f>S$270</f>
        <v>194</v>
      </c>
      <c r="T245" s="29">
        <f>T$273</f>
        <v>32</v>
      </c>
      <c r="U245" s="6"/>
      <c r="V245" s="10"/>
      <c r="W245" s="7"/>
      <c r="X245" s="8"/>
      <c r="Y245" s="8"/>
      <c r="Z245" s="6"/>
      <c r="AA245" s="6"/>
      <c r="AB245" s="6"/>
      <c r="AC245" s="6"/>
      <c r="AE245" s="6">
        <v>403</v>
      </c>
      <c r="AF245" s="6">
        <v>128</v>
      </c>
      <c r="AG245" s="6">
        <v>11</v>
      </c>
      <c r="AH245" s="6">
        <v>93</v>
      </c>
      <c r="AI245">
        <v>1466</v>
      </c>
      <c r="AJ245" s="7">
        <v>3.1666666666666669E-2</v>
      </c>
      <c r="AK245" s="8" t="s">
        <v>104</v>
      </c>
      <c r="AL245" s="8" t="s">
        <v>822</v>
      </c>
      <c r="AM245" s="6" t="s">
        <v>101</v>
      </c>
      <c r="AN245" s="6" t="s">
        <v>1006</v>
      </c>
      <c r="AO245" s="6">
        <v>3</v>
      </c>
      <c r="AP245" s="6" t="s">
        <v>16</v>
      </c>
      <c r="AR245" s="6"/>
      <c r="AS245" s="29">
        <f>AS$270</f>
        <v>141</v>
      </c>
      <c r="AT245" s="29">
        <f>AT$273</f>
        <v>28</v>
      </c>
      <c r="AU245" s="6"/>
      <c r="AV245" s="6"/>
      <c r="AW245" s="7"/>
      <c r="AX245" s="8"/>
      <c r="AY245" s="8"/>
      <c r="AZ245" s="6"/>
      <c r="BA245" s="6"/>
      <c r="BB245" s="6"/>
      <c r="BC245" s="6"/>
      <c r="BE245" s="6">
        <v>164</v>
      </c>
      <c r="BF245" s="6">
        <v>118</v>
      </c>
      <c r="BG245" s="6">
        <v>11</v>
      </c>
      <c r="BH245" s="6">
        <v>83</v>
      </c>
      <c r="BI245" s="6">
        <v>1466</v>
      </c>
      <c r="BJ245" s="7">
        <v>3.7905092592592587E-2</v>
      </c>
      <c r="BK245" s="8" t="s">
        <v>104</v>
      </c>
      <c r="BL245" s="8" t="s">
        <v>822</v>
      </c>
      <c r="BM245" s="6" t="s">
        <v>101</v>
      </c>
      <c r="BN245" s="6" t="s">
        <v>1006</v>
      </c>
      <c r="BO245" s="6">
        <v>3</v>
      </c>
      <c r="BP245" s="6" t="s">
        <v>16</v>
      </c>
    </row>
    <row r="246" spans="1:68" x14ac:dyDescent="0.3">
      <c r="A246">
        <v>213</v>
      </c>
      <c r="B246">
        <v>19</v>
      </c>
      <c r="C246" s="8" t="s">
        <v>1565</v>
      </c>
      <c r="D246" s="8" t="s">
        <v>1566</v>
      </c>
      <c r="E246" s="6" t="s">
        <v>101</v>
      </c>
      <c r="F246" s="6" t="s">
        <v>1096</v>
      </c>
      <c r="G246" s="29">
        <f t="shared" si="47"/>
        <v>194</v>
      </c>
      <c r="H246" s="6">
        <f t="shared" si="48"/>
        <v>149</v>
      </c>
      <c r="I246" s="6">
        <f t="shared" si="49"/>
        <v>119</v>
      </c>
      <c r="J246" s="6">
        <f t="shared" si="50"/>
        <v>137</v>
      </c>
      <c r="K246" s="28">
        <f t="shared" si="51"/>
        <v>599</v>
      </c>
      <c r="L246" s="29">
        <f t="shared" si="63"/>
        <v>32</v>
      </c>
      <c r="M246" s="6">
        <f t="shared" si="64"/>
        <v>17</v>
      </c>
      <c r="N246" s="6">
        <f t="shared" si="65"/>
        <v>17</v>
      </c>
      <c r="O246" s="6">
        <f t="shared" si="66"/>
        <v>17</v>
      </c>
      <c r="P246" s="28">
        <f t="shared" si="67"/>
        <v>83</v>
      </c>
      <c r="Q246" s="12"/>
      <c r="R246" s="12"/>
      <c r="S246" s="29">
        <f>S$270</f>
        <v>194</v>
      </c>
      <c r="T246" s="29">
        <f>T$273</f>
        <v>32</v>
      </c>
      <c r="U246" s="12"/>
      <c r="V246" s="12"/>
      <c r="W246" s="12"/>
      <c r="X246" s="8"/>
      <c r="Y246" s="8"/>
      <c r="Z246" s="6"/>
      <c r="AA246" s="6"/>
      <c r="AB246" s="12"/>
      <c r="AC246" s="12"/>
      <c r="AE246" s="6">
        <v>516</v>
      </c>
      <c r="AF246" s="6">
        <v>149</v>
      </c>
      <c r="AG246" s="6">
        <v>17</v>
      </c>
      <c r="AH246" s="6">
        <v>114</v>
      </c>
      <c r="AI246">
        <v>1879</v>
      </c>
      <c r="AJ246" s="7">
        <v>3.5069444444444445E-2</v>
      </c>
      <c r="AK246" s="8" t="s">
        <v>1565</v>
      </c>
      <c r="AL246" s="8" t="s">
        <v>1566</v>
      </c>
      <c r="AM246" s="6" t="s">
        <v>101</v>
      </c>
      <c r="AN246" s="6" t="s">
        <v>1096</v>
      </c>
      <c r="AO246" s="6">
        <v>3</v>
      </c>
      <c r="AP246" s="6" t="s">
        <v>16</v>
      </c>
      <c r="AR246" s="6">
        <v>457</v>
      </c>
      <c r="AS246" s="6">
        <v>119</v>
      </c>
      <c r="AT246" s="6">
        <v>17</v>
      </c>
      <c r="AU246" s="6">
        <v>86</v>
      </c>
      <c r="AV246" s="6">
        <v>1879</v>
      </c>
      <c r="AW246" s="9">
        <v>4.1979166666666665E-2</v>
      </c>
      <c r="AX246" s="8" t="s">
        <v>1565</v>
      </c>
      <c r="AY246" s="8" t="s">
        <v>1566</v>
      </c>
      <c r="AZ246" s="6" t="s">
        <v>101</v>
      </c>
      <c r="BA246" s="6" t="s">
        <v>1096</v>
      </c>
      <c r="BB246" s="6">
        <v>3</v>
      </c>
      <c r="BC246" s="6" t="s">
        <v>16</v>
      </c>
      <c r="BE246" s="6">
        <v>204</v>
      </c>
      <c r="BF246" s="6">
        <v>137</v>
      </c>
      <c r="BG246" s="6">
        <v>17</v>
      </c>
      <c r="BH246" s="6">
        <v>100</v>
      </c>
      <c r="BI246" s="6">
        <v>1879</v>
      </c>
      <c r="BJ246" s="7">
        <v>4.1608796296296297E-2</v>
      </c>
      <c r="BK246" s="8" t="s">
        <v>1565</v>
      </c>
      <c r="BL246" s="8" t="s">
        <v>1566</v>
      </c>
      <c r="BM246" s="6" t="s">
        <v>101</v>
      </c>
      <c r="BN246" s="6" t="s">
        <v>1096</v>
      </c>
      <c r="BO246" s="6">
        <v>3</v>
      </c>
      <c r="BP246" s="6" t="s">
        <v>16</v>
      </c>
    </row>
    <row r="247" spans="1:68" x14ac:dyDescent="0.3">
      <c r="A247">
        <v>209</v>
      </c>
      <c r="B247">
        <v>20</v>
      </c>
      <c r="C247" s="8" t="s">
        <v>218</v>
      </c>
      <c r="D247" s="8" t="s">
        <v>1169</v>
      </c>
      <c r="E247" s="6" t="s">
        <v>101</v>
      </c>
      <c r="F247" s="6" t="s">
        <v>1014</v>
      </c>
      <c r="G247" s="6">
        <f t="shared" si="47"/>
        <v>153</v>
      </c>
      <c r="H247" s="6">
        <f t="shared" si="48"/>
        <v>138</v>
      </c>
      <c r="I247" s="29">
        <f t="shared" si="49"/>
        <v>141</v>
      </c>
      <c r="J247" s="29">
        <f t="shared" si="50"/>
        <v>163</v>
      </c>
      <c r="K247" s="28">
        <f t="shared" si="51"/>
        <v>595</v>
      </c>
      <c r="L247" s="6">
        <f t="shared" si="63"/>
        <v>13</v>
      </c>
      <c r="M247" s="6">
        <f t="shared" si="64"/>
        <v>13</v>
      </c>
      <c r="N247" s="29">
        <f t="shared" si="65"/>
        <v>28</v>
      </c>
      <c r="O247" s="29">
        <f t="shared" si="66"/>
        <v>30</v>
      </c>
      <c r="P247" s="28">
        <f t="shared" si="67"/>
        <v>84</v>
      </c>
      <c r="Q247" s="6"/>
      <c r="R247" s="6">
        <v>222</v>
      </c>
      <c r="S247" s="6">
        <v>153</v>
      </c>
      <c r="T247" s="6">
        <v>13</v>
      </c>
      <c r="U247" s="6">
        <v>107</v>
      </c>
      <c r="V247" s="10">
        <v>1583</v>
      </c>
      <c r="W247" s="7">
        <v>3.90625E-2</v>
      </c>
      <c r="X247" s="8" t="s">
        <v>218</v>
      </c>
      <c r="Y247" s="8" t="s">
        <v>1169</v>
      </c>
      <c r="Z247" s="6" t="s">
        <v>101</v>
      </c>
      <c r="AA247" s="6" t="s">
        <v>1014</v>
      </c>
      <c r="AB247" s="6">
        <v>3</v>
      </c>
      <c r="AC247" s="6" t="s">
        <v>16</v>
      </c>
      <c r="AE247" s="6">
        <v>436</v>
      </c>
      <c r="AF247" s="6">
        <v>138</v>
      </c>
      <c r="AG247" s="6">
        <v>13</v>
      </c>
      <c r="AH247" s="6">
        <v>103</v>
      </c>
      <c r="AI247">
        <v>1583</v>
      </c>
      <c r="AJ247" s="7">
        <v>3.2500000000000001E-2</v>
      </c>
      <c r="AK247" s="8" t="s">
        <v>218</v>
      </c>
      <c r="AL247" s="8" t="s">
        <v>1169</v>
      </c>
      <c r="AM247" s="6" t="s">
        <v>101</v>
      </c>
      <c r="AN247" s="6" t="s">
        <v>1014</v>
      </c>
      <c r="AO247" s="6">
        <v>3</v>
      </c>
      <c r="AP247" s="6" t="s">
        <v>16</v>
      </c>
      <c r="AR247" s="6"/>
      <c r="AS247" s="29">
        <f>AS$270</f>
        <v>141</v>
      </c>
      <c r="AT247" s="29">
        <f>AT$273</f>
        <v>28</v>
      </c>
      <c r="AU247" s="6"/>
      <c r="AV247" s="6"/>
      <c r="AW247" s="7"/>
      <c r="AX247" s="8"/>
      <c r="AY247" s="8"/>
      <c r="AZ247" s="6"/>
      <c r="BA247" s="6"/>
      <c r="BB247" s="6"/>
      <c r="BC247" s="6"/>
      <c r="BE247" s="6"/>
      <c r="BF247" s="29">
        <f>BF$270</f>
        <v>163</v>
      </c>
      <c r="BG247" s="29">
        <f>BG$273</f>
        <v>30</v>
      </c>
      <c r="BH247" s="6"/>
      <c r="BI247" s="6"/>
      <c r="BJ247" s="7"/>
      <c r="BK247" s="8"/>
      <c r="BL247" s="8"/>
      <c r="BM247" s="6"/>
      <c r="BN247" s="6"/>
      <c r="BO247" s="6"/>
      <c r="BP247" s="6"/>
    </row>
    <row r="248" spans="1:68" x14ac:dyDescent="0.3">
      <c r="A248">
        <v>210</v>
      </c>
      <c r="B248">
        <v>21</v>
      </c>
      <c r="C248" s="8" t="s">
        <v>33</v>
      </c>
      <c r="D248" s="8" t="s">
        <v>1176</v>
      </c>
      <c r="E248" s="6" t="s">
        <v>101</v>
      </c>
      <c r="F248" s="6" t="s">
        <v>1006</v>
      </c>
      <c r="G248" s="6">
        <f t="shared" si="47"/>
        <v>160</v>
      </c>
      <c r="H248" s="29">
        <f t="shared" si="48"/>
        <v>171</v>
      </c>
      <c r="I248" s="29">
        <f t="shared" si="49"/>
        <v>141</v>
      </c>
      <c r="J248" s="6">
        <f t="shared" si="50"/>
        <v>124</v>
      </c>
      <c r="K248" s="28">
        <f t="shared" si="51"/>
        <v>596</v>
      </c>
      <c r="L248" s="6">
        <f t="shared" si="63"/>
        <v>16</v>
      </c>
      <c r="M248" s="29">
        <f t="shared" si="64"/>
        <v>29</v>
      </c>
      <c r="N248" s="29">
        <f t="shared" si="65"/>
        <v>28</v>
      </c>
      <c r="O248" s="6">
        <f t="shared" si="66"/>
        <v>13</v>
      </c>
      <c r="P248" s="28">
        <f t="shared" si="67"/>
        <v>86</v>
      </c>
      <c r="Q248" s="6"/>
      <c r="R248" s="6">
        <v>242</v>
      </c>
      <c r="S248" s="6">
        <v>160</v>
      </c>
      <c r="T248" s="6">
        <v>16</v>
      </c>
      <c r="U248" s="6">
        <v>113</v>
      </c>
      <c r="V248" s="10">
        <v>1427</v>
      </c>
      <c r="W248" s="7">
        <v>4.0347222222222222E-2</v>
      </c>
      <c r="X248" s="8" t="s">
        <v>33</v>
      </c>
      <c r="Y248" s="8" t="s">
        <v>1176</v>
      </c>
      <c r="Z248" s="6" t="s">
        <v>101</v>
      </c>
      <c r="AA248" s="6" t="s">
        <v>1006</v>
      </c>
      <c r="AB248" s="6">
        <v>3</v>
      </c>
      <c r="AC248" s="6" t="s">
        <v>16</v>
      </c>
      <c r="AE248" s="6"/>
      <c r="AF248" s="29">
        <f>AF$270</f>
        <v>171</v>
      </c>
      <c r="AG248" s="29">
        <f>AG$273</f>
        <v>29</v>
      </c>
      <c r="AH248" s="6"/>
      <c r="AJ248" s="7"/>
      <c r="AK248" s="8"/>
      <c r="AL248" s="8"/>
      <c r="AM248" s="6"/>
      <c r="AN248" s="6"/>
      <c r="AO248" s="6"/>
      <c r="AP248" s="6"/>
      <c r="AR248" s="6"/>
      <c r="AS248" s="29">
        <f>AS$270</f>
        <v>141</v>
      </c>
      <c r="AT248" s="29">
        <f>AT$273</f>
        <v>28</v>
      </c>
      <c r="AU248" s="6"/>
      <c r="AV248" s="6"/>
      <c r="AW248" s="7"/>
      <c r="AX248" s="8"/>
      <c r="AY248" s="8"/>
      <c r="AZ248" s="6"/>
      <c r="BA248" s="6"/>
      <c r="BB248" s="6"/>
      <c r="BC248" s="6"/>
      <c r="BE248" s="6">
        <v>173</v>
      </c>
      <c r="BF248" s="6">
        <v>124</v>
      </c>
      <c r="BG248" s="6">
        <v>13</v>
      </c>
      <c r="BH248" s="6">
        <v>88</v>
      </c>
      <c r="BI248" s="6">
        <v>1427</v>
      </c>
      <c r="BJ248" s="7">
        <v>3.8657407407407411E-2</v>
      </c>
      <c r="BK248" s="8" t="s">
        <v>33</v>
      </c>
      <c r="BL248" s="8" t="s">
        <v>1176</v>
      </c>
      <c r="BM248" s="6" t="s">
        <v>101</v>
      </c>
      <c r="BN248" s="6" t="s">
        <v>1006</v>
      </c>
      <c r="BO248" s="6">
        <v>3</v>
      </c>
      <c r="BP248" s="6" t="s">
        <v>16</v>
      </c>
    </row>
    <row r="249" spans="1:68" x14ac:dyDescent="0.3">
      <c r="A249">
        <v>217</v>
      </c>
      <c r="B249">
        <v>22</v>
      </c>
      <c r="C249" s="8" t="s">
        <v>106</v>
      </c>
      <c r="D249" s="8" t="s">
        <v>1794</v>
      </c>
      <c r="E249" s="6" t="s">
        <v>101</v>
      </c>
      <c r="F249" s="6" t="s">
        <v>1096</v>
      </c>
      <c r="G249" s="29">
        <f t="shared" si="47"/>
        <v>194</v>
      </c>
      <c r="H249" s="29">
        <f t="shared" si="48"/>
        <v>171</v>
      </c>
      <c r="I249" s="6">
        <f t="shared" si="49"/>
        <v>110</v>
      </c>
      <c r="J249" s="6">
        <f t="shared" si="50"/>
        <v>129</v>
      </c>
      <c r="K249" s="28">
        <f t="shared" si="51"/>
        <v>604</v>
      </c>
      <c r="L249" s="29">
        <f t="shared" si="63"/>
        <v>32</v>
      </c>
      <c r="M249" s="29">
        <f t="shared" si="64"/>
        <v>29</v>
      </c>
      <c r="N249" s="6">
        <f t="shared" si="65"/>
        <v>12</v>
      </c>
      <c r="O249" s="6">
        <f t="shared" si="66"/>
        <v>15</v>
      </c>
      <c r="P249" s="28">
        <f t="shared" si="67"/>
        <v>88</v>
      </c>
      <c r="Q249" s="12"/>
      <c r="R249" s="12"/>
      <c r="S249" s="29">
        <f>S$270</f>
        <v>194</v>
      </c>
      <c r="T249" s="29">
        <f>T$273</f>
        <v>32</v>
      </c>
      <c r="U249" s="12"/>
      <c r="V249" s="12"/>
      <c r="W249" s="12"/>
      <c r="X249" s="8"/>
      <c r="Y249" s="8"/>
      <c r="Z249" s="6"/>
      <c r="AA249" s="6"/>
      <c r="AB249" s="12"/>
      <c r="AC249" s="12"/>
      <c r="AE249" s="6"/>
      <c r="AF249" s="29">
        <f>AF$270</f>
        <v>171</v>
      </c>
      <c r="AG249" s="29">
        <f>AG$273</f>
        <v>29</v>
      </c>
      <c r="AH249" s="6"/>
      <c r="AJ249" s="7"/>
      <c r="AK249" s="8"/>
      <c r="AL249" s="8"/>
      <c r="AM249" s="6"/>
      <c r="AN249" s="6"/>
      <c r="AO249" s="6"/>
      <c r="AP249" s="6"/>
      <c r="AR249" s="6">
        <v>397</v>
      </c>
      <c r="AS249" s="6">
        <v>110</v>
      </c>
      <c r="AT249" s="6">
        <v>12</v>
      </c>
      <c r="AU249" s="6">
        <v>78</v>
      </c>
      <c r="AV249" s="6">
        <v>1887</v>
      </c>
      <c r="AW249" s="7">
        <v>3.9074074074074074E-2</v>
      </c>
      <c r="AX249" s="8" t="s">
        <v>106</v>
      </c>
      <c r="AY249" s="8" t="s">
        <v>1794</v>
      </c>
      <c r="AZ249" s="6" t="s">
        <v>101</v>
      </c>
      <c r="BA249" s="6" t="s">
        <v>1096</v>
      </c>
      <c r="BB249" s="6">
        <v>3</v>
      </c>
      <c r="BC249" s="6" t="s">
        <v>16</v>
      </c>
      <c r="BE249" s="6">
        <v>187</v>
      </c>
      <c r="BF249" s="6">
        <v>129</v>
      </c>
      <c r="BG249" s="6">
        <v>15</v>
      </c>
      <c r="BH249" s="6">
        <v>93</v>
      </c>
      <c r="BI249" s="6">
        <v>1887</v>
      </c>
      <c r="BJ249" s="7">
        <v>3.9571759259259258E-2</v>
      </c>
      <c r="BK249" s="8" t="s">
        <v>106</v>
      </c>
      <c r="BL249" s="8" t="s">
        <v>1794</v>
      </c>
      <c r="BM249" s="6" t="s">
        <v>101</v>
      </c>
      <c r="BN249" s="6" t="s">
        <v>1096</v>
      </c>
      <c r="BO249" s="6">
        <v>3</v>
      </c>
      <c r="BP249" s="6" t="s">
        <v>16</v>
      </c>
    </row>
    <row r="250" spans="1:68" x14ac:dyDescent="0.3">
      <c r="A250">
        <v>181</v>
      </c>
      <c r="B250">
        <v>23</v>
      </c>
      <c r="C250" s="8" t="s">
        <v>141</v>
      </c>
      <c r="D250" s="8" t="s">
        <v>945</v>
      </c>
      <c r="E250" s="6" t="s">
        <v>101</v>
      </c>
      <c r="F250" s="6" t="s">
        <v>1014</v>
      </c>
      <c r="G250" s="6">
        <f t="shared" si="47"/>
        <v>90</v>
      </c>
      <c r="H250" s="29">
        <f t="shared" si="48"/>
        <v>171</v>
      </c>
      <c r="I250" s="29">
        <f t="shared" si="49"/>
        <v>141</v>
      </c>
      <c r="J250" s="29">
        <f t="shared" si="50"/>
        <v>163</v>
      </c>
      <c r="K250" s="28">
        <f t="shared" si="51"/>
        <v>565</v>
      </c>
      <c r="L250" s="6">
        <f t="shared" si="63"/>
        <v>3</v>
      </c>
      <c r="M250" s="29">
        <f t="shared" si="64"/>
        <v>29</v>
      </c>
      <c r="N250" s="29">
        <f t="shared" si="65"/>
        <v>28</v>
      </c>
      <c r="O250" s="29">
        <f t="shared" si="66"/>
        <v>30</v>
      </c>
      <c r="P250" s="28">
        <f t="shared" si="67"/>
        <v>90</v>
      </c>
      <c r="Q250" s="6"/>
      <c r="R250" s="6">
        <v>109</v>
      </c>
      <c r="S250" s="6">
        <v>90</v>
      </c>
      <c r="T250" s="6">
        <v>3</v>
      </c>
      <c r="U250" s="6">
        <v>59</v>
      </c>
      <c r="V250" s="10">
        <v>1564</v>
      </c>
      <c r="W250" s="7">
        <v>3.2500000000000001E-2</v>
      </c>
      <c r="X250" s="8" t="s">
        <v>141</v>
      </c>
      <c r="Y250" s="8" t="s">
        <v>945</v>
      </c>
      <c r="Z250" s="6" t="s">
        <v>101</v>
      </c>
      <c r="AA250" s="6" t="s">
        <v>1014</v>
      </c>
      <c r="AB250" s="6">
        <v>3</v>
      </c>
      <c r="AC250" s="6" t="s">
        <v>16</v>
      </c>
      <c r="AE250" s="6"/>
      <c r="AF250" s="29">
        <f>AF$270</f>
        <v>171</v>
      </c>
      <c r="AG250" s="29">
        <f>AG$273</f>
        <v>29</v>
      </c>
      <c r="AH250" s="6"/>
      <c r="AJ250" s="7"/>
      <c r="AK250" s="8"/>
      <c r="AL250" s="8"/>
      <c r="AM250" s="6"/>
      <c r="AN250" s="6"/>
      <c r="AO250" s="6"/>
      <c r="AP250" s="6"/>
      <c r="AR250" s="6"/>
      <c r="AS250" s="29">
        <f>AS$270</f>
        <v>141</v>
      </c>
      <c r="AT250" s="29">
        <f>AT$273</f>
        <v>28</v>
      </c>
      <c r="AU250" s="6"/>
      <c r="AV250" s="6"/>
      <c r="AW250" s="7"/>
      <c r="AX250" s="8"/>
      <c r="AY250" s="8"/>
      <c r="AZ250" s="6"/>
      <c r="BA250" s="6"/>
      <c r="BB250" s="6"/>
      <c r="BC250" s="6"/>
      <c r="BE250" s="6"/>
      <c r="BF250" s="29">
        <f>BF$270</f>
        <v>163</v>
      </c>
      <c r="BG250" s="29">
        <f>BG$273</f>
        <v>30</v>
      </c>
      <c r="BH250" s="6"/>
      <c r="BI250" s="6"/>
      <c r="BJ250" s="9"/>
      <c r="BK250" s="8"/>
      <c r="BL250" s="8"/>
      <c r="BM250" s="6"/>
      <c r="BN250" s="6"/>
      <c r="BO250" s="6"/>
      <c r="BP250" s="6"/>
    </row>
    <row r="251" spans="1:68" x14ac:dyDescent="0.3">
      <c r="A251">
        <v>203</v>
      </c>
      <c r="B251">
        <v>24</v>
      </c>
      <c r="C251" s="8" t="s">
        <v>1069</v>
      </c>
      <c r="D251" s="8" t="s">
        <v>1973</v>
      </c>
      <c r="E251" s="6" t="s">
        <v>101</v>
      </c>
      <c r="F251" s="6" t="s">
        <v>1008</v>
      </c>
      <c r="G251" s="29">
        <f t="shared" si="47"/>
        <v>194</v>
      </c>
      <c r="H251" s="29">
        <f t="shared" si="48"/>
        <v>171</v>
      </c>
      <c r="I251" s="29">
        <f t="shared" si="49"/>
        <v>141</v>
      </c>
      <c r="J251" s="6">
        <f t="shared" si="50"/>
        <v>85</v>
      </c>
      <c r="K251" s="28">
        <f t="shared" si="51"/>
        <v>591</v>
      </c>
      <c r="L251" s="29">
        <f t="shared" si="63"/>
        <v>32</v>
      </c>
      <c r="M251" s="29">
        <f t="shared" si="64"/>
        <v>29</v>
      </c>
      <c r="N251" s="29">
        <f t="shared" si="65"/>
        <v>28</v>
      </c>
      <c r="O251" s="6">
        <f t="shared" si="66"/>
        <v>4</v>
      </c>
      <c r="P251" s="28">
        <f t="shared" si="67"/>
        <v>93</v>
      </c>
      <c r="Q251" s="6"/>
      <c r="R251" s="6"/>
      <c r="S251" s="29">
        <f>S$270</f>
        <v>194</v>
      </c>
      <c r="T251" s="29">
        <f>T$273</f>
        <v>32</v>
      </c>
      <c r="U251" s="6"/>
      <c r="V251" s="10"/>
      <c r="W251" s="7"/>
      <c r="X251" s="8"/>
      <c r="Y251" s="8"/>
      <c r="Z251" s="6"/>
      <c r="AA251" s="6"/>
      <c r="AB251" s="6"/>
      <c r="AC251" s="6"/>
      <c r="AE251" s="6"/>
      <c r="AF251" s="29">
        <f>AF$270</f>
        <v>171</v>
      </c>
      <c r="AG251" s="29">
        <f>AG$273</f>
        <v>29</v>
      </c>
      <c r="AH251" s="6"/>
      <c r="AJ251" s="7"/>
      <c r="AK251" s="8"/>
      <c r="AL251" s="8"/>
      <c r="AM251" s="6"/>
      <c r="AN251" s="6"/>
      <c r="AO251" s="6"/>
      <c r="AP251" s="6"/>
      <c r="AR251" s="6"/>
      <c r="AS251" s="29">
        <f>AS$270</f>
        <v>141</v>
      </c>
      <c r="AT251" s="29">
        <f>AT$273</f>
        <v>28</v>
      </c>
      <c r="AU251" s="6"/>
      <c r="AV251" s="6"/>
      <c r="AW251" s="7"/>
      <c r="AX251" s="8"/>
      <c r="AY251" s="8"/>
      <c r="AZ251" s="6"/>
      <c r="BA251" s="6"/>
      <c r="BB251" s="6"/>
      <c r="BC251" s="6"/>
      <c r="BE251" s="6">
        <v>99</v>
      </c>
      <c r="BF251" s="6">
        <v>85</v>
      </c>
      <c r="BG251" s="6">
        <v>4</v>
      </c>
      <c r="BH251" s="6">
        <v>57</v>
      </c>
      <c r="BI251" s="6">
        <v>2332</v>
      </c>
      <c r="BJ251" s="7">
        <v>3.3310185185185186E-2</v>
      </c>
      <c r="BK251" s="8" t="s">
        <v>1069</v>
      </c>
      <c r="BL251" s="8" t="s">
        <v>1973</v>
      </c>
      <c r="BM251" s="6" t="s">
        <v>101</v>
      </c>
      <c r="BN251" s="6" t="s">
        <v>1008</v>
      </c>
      <c r="BO251" s="6">
        <v>3</v>
      </c>
      <c r="BP251" s="6" t="s">
        <v>16</v>
      </c>
    </row>
    <row r="252" spans="1:68" x14ac:dyDescent="0.3">
      <c r="A252">
        <v>234</v>
      </c>
      <c r="B252">
        <v>25</v>
      </c>
      <c r="C252" s="8" t="s">
        <v>22</v>
      </c>
      <c r="D252" s="8" t="s">
        <v>1179</v>
      </c>
      <c r="E252" s="6" t="s">
        <v>101</v>
      </c>
      <c r="F252" s="6" t="s">
        <v>1011</v>
      </c>
      <c r="G252" s="6">
        <f t="shared" si="47"/>
        <v>162</v>
      </c>
      <c r="H252" s="29">
        <f t="shared" si="48"/>
        <v>171</v>
      </c>
      <c r="I252" s="29">
        <f t="shared" si="49"/>
        <v>141</v>
      </c>
      <c r="J252" s="6">
        <f t="shared" si="50"/>
        <v>144</v>
      </c>
      <c r="K252" s="28">
        <f t="shared" si="51"/>
        <v>618</v>
      </c>
      <c r="L252" s="6">
        <f t="shared" si="63"/>
        <v>18</v>
      </c>
      <c r="M252" s="29">
        <f t="shared" si="64"/>
        <v>29</v>
      </c>
      <c r="N252" s="29">
        <f t="shared" si="65"/>
        <v>28</v>
      </c>
      <c r="O252" s="6">
        <f t="shared" si="66"/>
        <v>18</v>
      </c>
      <c r="P252" s="28">
        <f t="shared" si="67"/>
        <v>93</v>
      </c>
      <c r="Q252" s="6"/>
      <c r="R252" s="6">
        <v>248</v>
      </c>
      <c r="S252" s="6">
        <v>162</v>
      </c>
      <c r="T252" s="6">
        <v>18</v>
      </c>
      <c r="U252" s="6">
        <v>115</v>
      </c>
      <c r="V252" s="10">
        <v>1777</v>
      </c>
      <c r="W252" s="7">
        <v>4.071759259259259E-2</v>
      </c>
      <c r="X252" s="8" t="s">
        <v>22</v>
      </c>
      <c r="Y252" s="8" t="s">
        <v>1179</v>
      </c>
      <c r="Z252" s="6" t="s">
        <v>101</v>
      </c>
      <c r="AA252" s="6" t="s">
        <v>1011</v>
      </c>
      <c r="AB252" s="6">
        <v>3</v>
      </c>
      <c r="AC252" s="6" t="s">
        <v>16</v>
      </c>
      <c r="AE252" s="6"/>
      <c r="AF252" s="29">
        <f>AF$270</f>
        <v>171</v>
      </c>
      <c r="AG252" s="29">
        <f>AG$273</f>
        <v>29</v>
      </c>
      <c r="AH252" s="6"/>
      <c r="AJ252" s="7"/>
      <c r="AK252" s="8"/>
      <c r="AL252" s="8"/>
      <c r="AM252" s="6"/>
      <c r="AN252" s="6"/>
      <c r="AO252" s="6"/>
      <c r="AP252" s="6"/>
      <c r="AR252" s="6"/>
      <c r="AS252" s="29">
        <f>AS$270</f>
        <v>141</v>
      </c>
      <c r="AT252" s="29">
        <f>AT$273</f>
        <v>28</v>
      </c>
      <c r="AU252" s="6"/>
      <c r="AV252" s="6"/>
      <c r="AW252" s="7"/>
      <c r="AX252" s="8"/>
      <c r="AY252" s="8"/>
      <c r="AZ252" s="6"/>
      <c r="BA252" s="6"/>
      <c r="BB252" s="6"/>
      <c r="BC252" s="6"/>
      <c r="BE252" s="6">
        <v>217</v>
      </c>
      <c r="BF252" s="6">
        <v>144</v>
      </c>
      <c r="BG252" s="6">
        <v>18</v>
      </c>
      <c r="BH252" s="6">
        <v>106</v>
      </c>
      <c r="BI252" s="6">
        <v>1777</v>
      </c>
      <c r="BJ252" s="9">
        <v>4.3634259259259262E-2</v>
      </c>
      <c r="BK252" s="8" t="s">
        <v>22</v>
      </c>
      <c r="BL252" s="8" t="s">
        <v>1179</v>
      </c>
      <c r="BM252" s="6" t="s">
        <v>101</v>
      </c>
      <c r="BN252" s="6" t="s">
        <v>1011</v>
      </c>
      <c r="BO252" s="6">
        <v>3</v>
      </c>
      <c r="BP252" s="6" t="s">
        <v>16</v>
      </c>
    </row>
    <row r="253" spans="1:68" x14ac:dyDescent="0.3">
      <c r="A253">
        <v>236</v>
      </c>
      <c r="B253">
        <v>26</v>
      </c>
      <c r="C253" s="8" t="s">
        <v>1177</v>
      </c>
      <c r="D253" s="8" t="s">
        <v>1178</v>
      </c>
      <c r="E253" s="6" t="s">
        <v>101</v>
      </c>
      <c r="F253" s="6" t="s">
        <v>1038</v>
      </c>
      <c r="G253" s="6">
        <f t="shared" si="47"/>
        <v>161</v>
      </c>
      <c r="H253" s="6">
        <f t="shared" si="48"/>
        <v>153</v>
      </c>
      <c r="I253" s="29">
        <f t="shared" si="49"/>
        <v>141</v>
      </c>
      <c r="J253" s="29">
        <f t="shared" si="50"/>
        <v>163</v>
      </c>
      <c r="K253" s="28">
        <f t="shared" si="51"/>
        <v>618</v>
      </c>
      <c r="L253" s="6">
        <f t="shared" si="63"/>
        <v>17</v>
      </c>
      <c r="M253" s="6">
        <f t="shared" si="64"/>
        <v>18</v>
      </c>
      <c r="N253" s="29">
        <f t="shared" si="65"/>
        <v>28</v>
      </c>
      <c r="O253" s="29">
        <f t="shared" si="66"/>
        <v>30</v>
      </c>
      <c r="P253" s="28">
        <f t="shared" si="67"/>
        <v>93</v>
      </c>
      <c r="Q253" s="6"/>
      <c r="R253" s="6">
        <v>246</v>
      </c>
      <c r="S253" s="6">
        <v>161</v>
      </c>
      <c r="T253" s="6">
        <v>17</v>
      </c>
      <c r="U253" s="6">
        <v>114</v>
      </c>
      <c r="V253" s="10">
        <v>1987</v>
      </c>
      <c r="W253" s="7">
        <v>4.0659722222222222E-2</v>
      </c>
      <c r="X253" s="8" t="s">
        <v>1177</v>
      </c>
      <c r="Y253" s="8" t="s">
        <v>1178</v>
      </c>
      <c r="Z253" s="6" t="s">
        <v>101</v>
      </c>
      <c r="AA253" s="6" t="s">
        <v>1038</v>
      </c>
      <c r="AB253" s="6">
        <v>3</v>
      </c>
      <c r="AC253" s="6" t="s">
        <v>16</v>
      </c>
      <c r="AE253" s="6">
        <v>539</v>
      </c>
      <c r="AF253" s="6">
        <v>153</v>
      </c>
      <c r="AG253" s="6">
        <v>18</v>
      </c>
      <c r="AH253" s="6">
        <v>118</v>
      </c>
      <c r="AI253">
        <v>1987</v>
      </c>
      <c r="AJ253" s="7">
        <v>3.5798611111111114E-2</v>
      </c>
      <c r="AK253" s="8" t="s">
        <v>1177</v>
      </c>
      <c r="AL253" s="8" t="s">
        <v>1178</v>
      </c>
      <c r="AM253" s="6" t="s">
        <v>101</v>
      </c>
      <c r="AN253" s="6" t="s">
        <v>1038</v>
      </c>
      <c r="AO253" s="6">
        <v>3</v>
      </c>
      <c r="AP253" s="6" t="s">
        <v>16</v>
      </c>
      <c r="AR253" s="6"/>
      <c r="AS253" s="29">
        <f>AS$270</f>
        <v>141</v>
      </c>
      <c r="AT253" s="29">
        <f>AT$273</f>
        <v>28</v>
      </c>
      <c r="AU253" s="6"/>
      <c r="AV253" s="6"/>
      <c r="AW253" s="7"/>
      <c r="AX253" s="8"/>
      <c r="AY253" s="8"/>
      <c r="AZ253" s="6"/>
      <c r="BA253" s="6"/>
      <c r="BB253" s="6"/>
      <c r="BC253" s="6"/>
      <c r="BE253" s="6"/>
      <c r="BF253" s="29">
        <f>BF$270</f>
        <v>163</v>
      </c>
      <c r="BG253" s="29">
        <f>BG$273</f>
        <v>30</v>
      </c>
      <c r="BH253" s="6"/>
      <c r="BI253" s="6"/>
      <c r="BJ253" s="7"/>
      <c r="BK253" s="8"/>
      <c r="BL253" s="8"/>
      <c r="BM253" s="6"/>
      <c r="BN253" s="6"/>
      <c r="BO253" s="6"/>
      <c r="BP253" s="6"/>
    </row>
    <row r="254" spans="1:68" x14ac:dyDescent="0.3">
      <c r="A254">
        <v>237</v>
      </c>
      <c r="B254">
        <v>27</v>
      </c>
      <c r="C254" s="8" t="s">
        <v>645</v>
      </c>
      <c r="D254" s="8" t="s">
        <v>1186</v>
      </c>
      <c r="E254" s="6" t="s">
        <v>101</v>
      </c>
      <c r="F254" s="6" t="s">
        <v>1046</v>
      </c>
      <c r="G254" s="6">
        <f t="shared" si="47"/>
        <v>168</v>
      </c>
      <c r="H254" s="29">
        <f t="shared" si="48"/>
        <v>171</v>
      </c>
      <c r="I254" s="6">
        <f t="shared" si="49"/>
        <v>118</v>
      </c>
      <c r="J254" s="29">
        <f t="shared" si="50"/>
        <v>163</v>
      </c>
      <c r="K254" s="28">
        <f t="shared" si="51"/>
        <v>620</v>
      </c>
      <c r="L254" s="6">
        <f t="shared" si="63"/>
        <v>19</v>
      </c>
      <c r="M254" s="29">
        <f t="shared" si="64"/>
        <v>29</v>
      </c>
      <c r="N254" s="6">
        <f t="shared" si="65"/>
        <v>16</v>
      </c>
      <c r="O254" s="29">
        <f t="shared" si="66"/>
        <v>30</v>
      </c>
      <c r="P254" s="28">
        <f t="shared" si="67"/>
        <v>94</v>
      </c>
      <c r="Q254" s="6"/>
      <c r="R254" s="6">
        <v>264</v>
      </c>
      <c r="S254" s="6">
        <v>168</v>
      </c>
      <c r="T254" s="6">
        <v>19</v>
      </c>
      <c r="U254" s="6">
        <v>121</v>
      </c>
      <c r="V254" s="10">
        <v>2071</v>
      </c>
      <c r="W254" s="9">
        <v>4.1840277777777775E-2</v>
      </c>
      <c r="X254" s="8" t="s">
        <v>645</v>
      </c>
      <c r="Y254" s="8" t="s">
        <v>1186</v>
      </c>
      <c r="Z254" s="6" t="s">
        <v>101</v>
      </c>
      <c r="AA254" s="6" t="s">
        <v>1046</v>
      </c>
      <c r="AB254" s="6">
        <v>3</v>
      </c>
      <c r="AC254" s="6" t="s">
        <v>16</v>
      </c>
      <c r="AE254" s="6"/>
      <c r="AF254" s="29">
        <f>AF$270</f>
        <v>171</v>
      </c>
      <c r="AG254" s="29">
        <f>AG$273</f>
        <v>29</v>
      </c>
      <c r="AH254" s="6"/>
      <c r="AJ254" s="7"/>
      <c r="AK254" s="8"/>
      <c r="AL254" s="8"/>
      <c r="AM254" s="6"/>
      <c r="AN254" s="6"/>
      <c r="AO254" s="6"/>
      <c r="AP254" s="6"/>
      <c r="AR254" s="6">
        <v>452</v>
      </c>
      <c r="AS254" s="6">
        <v>118</v>
      </c>
      <c r="AT254" s="6">
        <v>16</v>
      </c>
      <c r="AU254" s="6">
        <v>85</v>
      </c>
      <c r="AV254" s="6">
        <v>2071</v>
      </c>
      <c r="AW254" s="7">
        <v>4.1631944444444444E-2</v>
      </c>
      <c r="AX254" s="8" t="s">
        <v>645</v>
      </c>
      <c r="AY254" s="8" t="s">
        <v>1186</v>
      </c>
      <c r="AZ254" s="6" t="s">
        <v>101</v>
      </c>
      <c r="BA254" s="6" t="s">
        <v>1046</v>
      </c>
      <c r="BB254" s="6">
        <v>3</v>
      </c>
      <c r="BC254" s="6" t="s">
        <v>16</v>
      </c>
      <c r="BE254" s="6"/>
      <c r="BF254" s="29">
        <f>BF$270</f>
        <v>163</v>
      </c>
      <c r="BG254" s="29">
        <f>BG$273</f>
        <v>30</v>
      </c>
      <c r="BH254" s="6"/>
      <c r="BI254" s="6"/>
      <c r="BJ254" s="7"/>
      <c r="BK254" s="8"/>
      <c r="BL254" s="8"/>
      <c r="BM254" s="6"/>
      <c r="BN254" s="6"/>
      <c r="BO254" s="6"/>
      <c r="BP254" s="6"/>
    </row>
    <row r="255" spans="1:68" x14ac:dyDescent="0.3">
      <c r="A255">
        <v>261</v>
      </c>
      <c r="B255">
        <v>28</v>
      </c>
      <c r="C255" s="8" t="s">
        <v>304</v>
      </c>
      <c r="D255" s="8" t="s">
        <v>1203</v>
      </c>
      <c r="E255" s="6" t="s">
        <v>101</v>
      </c>
      <c r="F255" s="6" t="s">
        <v>1006</v>
      </c>
      <c r="G255" s="6">
        <f t="shared" si="47"/>
        <v>183</v>
      </c>
      <c r="H255" s="29">
        <f t="shared" si="48"/>
        <v>171</v>
      </c>
      <c r="I255" s="29">
        <f t="shared" si="49"/>
        <v>141</v>
      </c>
      <c r="J255" s="29">
        <f t="shared" si="50"/>
        <v>163</v>
      </c>
      <c r="K255" s="28">
        <f t="shared" si="51"/>
        <v>658</v>
      </c>
      <c r="L255" s="6">
        <f t="shared" si="63"/>
        <v>22</v>
      </c>
      <c r="M255" s="29">
        <f t="shared" si="64"/>
        <v>29</v>
      </c>
      <c r="N255" s="29">
        <f t="shared" si="65"/>
        <v>28</v>
      </c>
      <c r="O255" s="29">
        <f t="shared" si="66"/>
        <v>30</v>
      </c>
      <c r="P255" s="28">
        <f t="shared" si="67"/>
        <v>109</v>
      </c>
      <c r="Q255" s="6"/>
      <c r="R255" s="6">
        <v>304</v>
      </c>
      <c r="S255" s="6">
        <v>183</v>
      </c>
      <c r="T255" s="6">
        <v>22</v>
      </c>
      <c r="U255" s="6">
        <v>132</v>
      </c>
      <c r="V255" s="10">
        <v>1512</v>
      </c>
      <c r="W255" s="9">
        <v>5.0868055555555555E-2</v>
      </c>
      <c r="X255" s="8" t="s">
        <v>304</v>
      </c>
      <c r="Y255" s="8" t="s">
        <v>1203</v>
      </c>
      <c r="Z255" s="6" t="s">
        <v>101</v>
      </c>
      <c r="AA255" s="6" t="s">
        <v>1006</v>
      </c>
      <c r="AB255" s="6">
        <v>3</v>
      </c>
      <c r="AC255" s="6" t="s">
        <v>16</v>
      </c>
      <c r="AE255" s="6"/>
      <c r="AF255" s="29">
        <f>AF$270</f>
        <v>171</v>
      </c>
      <c r="AG255" s="29">
        <f>AG$273</f>
        <v>29</v>
      </c>
      <c r="AH255" s="6"/>
      <c r="AJ255" s="7"/>
      <c r="AK255" s="8"/>
      <c r="AL255" s="8"/>
      <c r="AM255" s="6"/>
      <c r="AN255" s="6"/>
      <c r="AO255" s="6"/>
      <c r="AP255" s="6"/>
      <c r="AR255" s="6"/>
      <c r="AS255" s="29">
        <f>AS$270</f>
        <v>141</v>
      </c>
      <c r="AT255" s="29">
        <f>AT$273</f>
        <v>28</v>
      </c>
      <c r="AU255" s="6"/>
      <c r="AV255" s="6"/>
      <c r="AW255" s="7"/>
      <c r="AX255" s="8"/>
      <c r="AY255" s="8"/>
      <c r="AZ255" s="6"/>
      <c r="BA255" s="6"/>
      <c r="BB255" s="6"/>
      <c r="BC255" s="6"/>
      <c r="BE255" s="6"/>
      <c r="BF255" s="29">
        <f>BF$270</f>
        <v>163</v>
      </c>
      <c r="BG255" s="29">
        <f>BG$273</f>
        <v>30</v>
      </c>
      <c r="BH255" s="6"/>
      <c r="BI255" s="6"/>
      <c r="BJ255" s="7"/>
      <c r="BK255" s="8"/>
      <c r="BL255" s="8"/>
      <c r="BM255" s="6"/>
      <c r="BN255" s="6"/>
      <c r="BO255" s="6"/>
      <c r="BP255" s="6"/>
    </row>
    <row r="256" spans="1:68" x14ac:dyDescent="0.3">
      <c r="A256">
        <v>185</v>
      </c>
      <c r="B256">
        <v>1</v>
      </c>
      <c r="C256" s="8" t="s">
        <v>1185</v>
      </c>
      <c r="D256" s="8" t="s">
        <v>804</v>
      </c>
      <c r="E256" s="6" t="s">
        <v>236</v>
      </c>
      <c r="F256" s="6" t="s">
        <v>1014</v>
      </c>
      <c r="G256" s="6">
        <f t="shared" si="47"/>
        <v>167</v>
      </c>
      <c r="H256" s="6">
        <f t="shared" si="48"/>
        <v>144</v>
      </c>
      <c r="I256" s="6">
        <f t="shared" si="49"/>
        <v>120</v>
      </c>
      <c r="J256" s="6">
        <f t="shared" si="50"/>
        <v>140</v>
      </c>
      <c r="K256" s="28">
        <f t="shared" si="51"/>
        <v>571</v>
      </c>
      <c r="L256" s="6">
        <f t="shared" si="63"/>
        <v>3</v>
      </c>
      <c r="M256" s="6">
        <f t="shared" si="64"/>
        <v>2</v>
      </c>
      <c r="N256" s="6">
        <f t="shared" si="65"/>
        <v>3</v>
      </c>
      <c r="O256" s="6">
        <f t="shared" si="66"/>
        <v>4</v>
      </c>
      <c r="P256" s="28">
        <f t="shared" si="67"/>
        <v>12</v>
      </c>
      <c r="Q256" s="6"/>
      <c r="R256" s="6">
        <v>262</v>
      </c>
      <c r="S256" s="6">
        <v>167</v>
      </c>
      <c r="T256" s="6">
        <v>3</v>
      </c>
      <c r="U256" s="6">
        <v>120</v>
      </c>
      <c r="V256" s="10">
        <v>1573</v>
      </c>
      <c r="W256" s="9">
        <v>4.1678240740740738E-2</v>
      </c>
      <c r="X256" s="8" t="s">
        <v>1185</v>
      </c>
      <c r="Y256" s="8" t="s">
        <v>804</v>
      </c>
      <c r="Z256" s="6" t="s">
        <v>236</v>
      </c>
      <c r="AA256" s="6" t="s">
        <v>1014</v>
      </c>
      <c r="AB256" s="6">
        <v>3</v>
      </c>
      <c r="AC256" s="6" t="s">
        <v>16</v>
      </c>
      <c r="AE256" s="6">
        <v>485</v>
      </c>
      <c r="AF256" s="6">
        <v>144</v>
      </c>
      <c r="AG256" s="6">
        <v>2</v>
      </c>
      <c r="AH256" s="6">
        <v>109</v>
      </c>
      <c r="AI256">
        <v>1573</v>
      </c>
      <c r="AJ256" s="7">
        <v>3.425925925925926E-2</v>
      </c>
      <c r="AK256" s="8" t="s">
        <v>1185</v>
      </c>
      <c r="AL256" s="8" t="s">
        <v>804</v>
      </c>
      <c r="AM256" s="6" t="s">
        <v>236</v>
      </c>
      <c r="AN256" s="6" t="s">
        <v>1014</v>
      </c>
      <c r="AO256" s="6">
        <v>3</v>
      </c>
      <c r="AP256" s="6" t="s">
        <v>16</v>
      </c>
      <c r="AR256" s="6">
        <v>462</v>
      </c>
      <c r="AS256" s="6">
        <v>120</v>
      </c>
      <c r="AT256" s="6">
        <v>3</v>
      </c>
      <c r="AU256" s="6">
        <v>87</v>
      </c>
      <c r="AV256" s="6">
        <v>1573</v>
      </c>
      <c r="AW256" s="9">
        <v>4.2222222222222223E-2</v>
      </c>
      <c r="AX256" s="8" t="s">
        <v>1185</v>
      </c>
      <c r="AY256" s="8" t="s">
        <v>804</v>
      </c>
      <c r="AZ256" s="6" t="s">
        <v>236</v>
      </c>
      <c r="BA256" s="6" t="s">
        <v>1014</v>
      </c>
      <c r="BB256" s="6">
        <v>3</v>
      </c>
      <c r="BC256" s="6" t="s">
        <v>16</v>
      </c>
      <c r="BE256" s="6">
        <v>211</v>
      </c>
      <c r="BF256" s="6">
        <v>140</v>
      </c>
      <c r="BG256" s="6">
        <v>4</v>
      </c>
      <c r="BH256" s="6">
        <v>103</v>
      </c>
      <c r="BI256" s="6">
        <v>1573</v>
      </c>
      <c r="BJ256" s="9">
        <v>4.2314814814814812E-2</v>
      </c>
      <c r="BK256" s="8" t="s">
        <v>1185</v>
      </c>
      <c r="BL256" s="8" t="s">
        <v>804</v>
      </c>
      <c r="BM256" s="6" t="s">
        <v>236</v>
      </c>
      <c r="BN256" s="6" t="s">
        <v>1014</v>
      </c>
      <c r="BO256" s="6">
        <v>3</v>
      </c>
      <c r="BP256" s="6" t="s">
        <v>16</v>
      </c>
    </row>
    <row r="257" spans="1:68" x14ac:dyDescent="0.3">
      <c r="A257">
        <v>147</v>
      </c>
      <c r="B257">
        <v>2</v>
      </c>
      <c r="C257" s="8" t="s">
        <v>1165</v>
      </c>
      <c r="D257" s="8" t="s">
        <v>1166</v>
      </c>
      <c r="E257" s="6" t="s">
        <v>236</v>
      </c>
      <c r="F257" s="6" t="s">
        <v>1008</v>
      </c>
      <c r="G257" s="6">
        <f t="shared" si="47"/>
        <v>148</v>
      </c>
      <c r="H257" s="6">
        <f t="shared" si="48"/>
        <v>125</v>
      </c>
      <c r="I257" s="29">
        <f t="shared" si="49"/>
        <v>141</v>
      </c>
      <c r="J257" s="6">
        <f t="shared" si="50"/>
        <v>111</v>
      </c>
      <c r="K257" s="28">
        <f t="shared" si="51"/>
        <v>525</v>
      </c>
      <c r="L257" s="6">
        <f t="shared" si="63"/>
        <v>1</v>
      </c>
      <c r="M257" s="6">
        <f t="shared" si="64"/>
        <v>1</v>
      </c>
      <c r="N257" s="29">
        <f t="shared" si="65"/>
        <v>14</v>
      </c>
      <c r="O257" s="6">
        <f t="shared" si="66"/>
        <v>1</v>
      </c>
      <c r="P257" s="28">
        <f t="shared" si="67"/>
        <v>17</v>
      </c>
      <c r="Q257" s="6"/>
      <c r="R257" s="6">
        <v>214</v>
      </c>
      <c r="S257" s="6">
        <v>148</v>
      </c>
      <c r="T257" s="6">
        <v>1</v>
      </c>
      <c r="U257" s="6">
        <v>103</v>
      </c>
      <c r="V257" s="10">
        <v>1828</v>
      </c>
      <c r="W257" s="7">
        <v>3.8680555555555558E-2</v>
      </c>
      <c r="X257" s="8" t="s">
        <v>1165</v>
      </c>
      <c r="Y257" s="8" t="s">
        <v>1166</v>
      </c>
      <c r="Z257" s="6" t="s">
        <v>236</v>
      </c>
      <c r="AA257" s="6" t="s">
        <v>1008</v>
      </c>
      <c r="AB257" s="6">
        <v>3</v>
      </c>
      <c r="AC257" s="6" t="s">
        <v>16</v>
      </c>
      <c r="AE257" s="6">
        <v>391</v>
      </c>
      <c r="AF257" s="6">
        <v>125</v>
      </c>
      <c r="AG257" s="6">
        <v>1</v>
      </c>
      <c r="AH257" s="6">
        <v>91</v>
      </c>
      <c r="AI257">
        <v>1828</v>
      </c>
      <c r="AJ257" s="7">
        <v>3.142361111111111E-2</v>
      </c>
      <c r="AK257" s="8" t="s">
        <v>1165</v>
      </c>
      <c r="AL257" s="8" t="s">
        <v>1166</v>
      </c>
      <c r="AM257" s="6" t="s">
        <v>236</v>
      </c>
      <c r="AN257" s="6" t="s">
        <v>1008</v>
      </c>
      <c r="AO257" s="6">
        <v>3</v>
      </c>
      <c r="AP257" s="6" t="s">
        <v>16</v>
      </c>
      <c r="AS257" s="29">
        <f>AS$270</f>
        <v>141</v>
      </c>
      <c r="AT257" s="29">
        <f>AT$274</f>
        <v>14</v>
      </c>
      <c r="BE257" s="6">
        <v>148</v>
      </c>
      <c r="BF257" s="6">
        <v>111</v>
      </c>
      <c r="BG257" s="6">
        <v>1</v>
      </c>
      <c r="BH257" s="6">
        <v>77</v>
      </c>
      <c r="BI257" s="6">
        <v>1828</v>
      </c>
      <c r="BJ257" s="7">
        <v>3.6770833333333329E-2</v>
      </c>
      <c r="BK257" s="8" t="s">
        <v>1165</v>
      </c>
      <c r="BL257" s="8" t="s">
        <v>1166</v>
      </c>
      <c r="BM257" s="6" t="s">
        <v>236</v>
      </c>
      <c r="BN257" s="6" t="s">
        <v>1008</v>
      </c>
      <c r="BO257" s="6">
        <v>3</v>
      </c>
      <c r="BP257" s="6" t="s">
        <v>16</v>
      </c>
    </row>
    <row r="258" spans="1:68" x14ac:dyDescent="0.3">
      <c r="A258">
        <v>195</v>
      </c>
      <c r="B258">
        <v>3</v>
      </c>
      <c r="C258" s="8" t="s">
        <v>150</v>
      </c>
      <c r="D258" s="8" t="s">
        <v>1182</v>
      </c>
      <c r="E258" s="6" t="s">
        <v>236</v>
      </c>
      <c r="F258" s="6" t="s">
        <v>1006</v>
      </c>
      <c r="G258" s="6">
        <f t="shared" si="47"/>
        <v>165</v>
      </c>
      <c r="H258" s="29">
        <f t="shared" si="48"/>
        <v>171</v>
      </c>
      <c r="I258" s="6">
        <f t="shared" si="49"/>
        <v>115</v>
      </c>
      <c r="J258" s="6">
        <f t="shared" si="50"/>
        <v>135</v>
      </c>
      <c r="K258" s="28">
        <f t="shared" si="51"/>
        <v>586</v>
      </c>
      <c r="L258" s="6">
        <f t="shared" si="63"/>
        <v>2</v>
      </c>
      <c r="M258" s="29">
        <f t="shared" si="64"/>
        <v>13</v>
      </c>
      <c r="N258" s="6">
        <f t="shared" si="65"/>
        <v>2</v>
      </c>
      <c r="O258" s="6">
        <f t="shared" si="66"/>
        <v>2</v>
      </c>
      <c r="P258" s="28">
        <f t="shared" si="67"/>
        <v>19</v>
      </c>
      <c r="Q258" s="6"/>
      <c r="R258" s="6">
        <v>256</v>
      </c>
      <c r="S258" s="6">
        <v>165</v>
      </c>
      <c r="T258" s="6">
        <v>2</v>
      </c>
      <c r="U258" s="6">
        <v>118</v>
      </c>
      <c r="V258" s="10">
        <v>1437</v>
      </c>
      <c r="W258" s="7">
        <v>4.1215277777777781E-2</v>
      </c>
      <c r="X258" s="8" t="s">
        <v>150</v>
      </c>
      <c r="Y258" s="8" t="s">
        <v>1182</v>
      </c>
      <c r="Z258" s="6" t="s">
        <v>236</v>
      </c>
      <c r="AA258" s="6" t="s">
        <v>1006</v>
      </c>
      <c r="AB258" s="6">
        <v>3</v>
      </c>
      <c r="AC258" s="6" t="s">
        <v>16</v>
      </c>
      <c r="AE258" s="6"/>
      <c r="AF258" s="29">
        <f>AF$270</f>
        <v>171</v>
      </c>
      <c r="AG258" s="29">
        <f>AG$274</f>
        <v>13</v>
      </c>
      <c r="AH258" s="6"/>
      <c r="AJ258" s="7"/>
      <c r="AK258" s="8"/>
      <c r="AL258" s="8"/>
      <c r="AM258" s="6"/>
      <c r="AN258" s="6"/>
      <c r="AO258" s="6"/>
      <c r="AP258" s="6"/>
      <c r="AR258" s="6">
        <v>436</v>
      </c>
      <c r="AS258" s="6">
        <v>115</v>
      </c>
      <c r="AT258" s="6">
        <v>2</v>
      </c>
      <c r="AU258" s="6">
        <v>82</v>
      </c>
      <c r="AV258" s="6">
        <v>1437</v>
      </c>
      <c r="AW258" s="7">
        <v>4.0833333333333333E-2</v>
      </c>
      <c r="AX258" s="8" t="s">
        <v>150</v>
      </c>
      <c r="AY258" s="8" t="s">
        <v>1182</v>
      </c>
      <c r="AZ258" s="6" t="s">
        <v>236</v>
      </c>
      <c r="BA258" s="6" t="s">
        <v>1006</v>
      </c>
      <c r="BB258" s="6">
        <v>3</v>
      </c>
      <c r="BC258" s="6" t="s">
        <v>16</v>
      </c>
      <c r="BE258" s="6">
        <v>202</v>
      </c>
      <c r="BF258" s="6">
        <v>135</v>
      </c>
      <c r="BG258" s="6">
        <v>2</v>
      </c>
      <c r="BH258" s="6">
        <v>98</v>
      </c>
      <c r="BI258" s="6">
        <v>1437</v>
      </c>
      <c r="BJ258" s="7">
        <v>4.1435185185185186E-2</v>
      </c>
      <c r="BK258" s="8" t="s">
        <v>150</v>
      </c>
      <c r="BL258" s="8" t="s">
        <v>1182</v>
      </c>
      <c r="BM258" s="6" t="s">
        <v>236</v>
      </c>
      <c r="BN258" s="6" t="s">
        <v>1006</v>
      </c>
      <c r="BO258" s="6">
        <v>3</v>
      </c>
      <c r="BP258" s="6" t="s">
        <v>16</v>
      </c>
    </row>
    <row r="259" spans="1:68" x14ac:dyDescent="0.3">
      <c r="A259">
        <v>224</v>
      </c>
      <c r="B259">
        <v>4</v>
      </c>
      <c r="C259" s="8" t="s">
        <v>304</v>
      </c>
      <c r="D259" s="8" t="s">
        <v>1196</v>
      </c>
      <c r="E259" s="6" t="s">
        <v>236</v>
      </c>
      <c r="F259" s="6" t="s">
        <v>1006</v>
      </c>
      <c r="G259" s="6">
        <f t="shared" si="47"/>
        <v>176</v>
      </c>
      <c r="H259" s="6">
        <f t="shared" si="48"/>
        <v>154</v>
      </c>
      <c r="I259" s="29">
        <f t="shared" si="49"/>
        <v>141</v>
      </c>
      <c r="J259" s="6">
        <f t="shared" si="50"/>
        <v>139</v>
      </c>
      <c r="K259" s="28">
        <f t="shared" si="51"/>
        <v>610</v>
      </c>
      <c r="L259" s="6">
        <f t="shared" si="63"/>
        <v>5</v>
      </c>
      <c r="M259" s="6">
        <f t="shared" si="64"/>
        <v>3</v>
      </c>
      <c r="N259" s="29">
        <f t="shared" si="65"/>
        <v>14</v>
      </c>
      <c r="O259" s="6">
        <f t="shared" si="66"/>
        <v>3</v>
      </c>
      <c r="P259" s="28">
        <f t="shared" si="67"/>
        <v>25</v>
      </c>
      <c r="Q259" s="6"/>
      <c r="R259" s="6">
        <v>285</v>
      </c>
      <c r="S259" s="6">
        <v>176</v>
      </c>
      <c r="T259" s="6">
        <v>5</v>
      </c>
      <c r="U259" s="6">
        <v>127</v>
      </c>
      <c r="V259" s="10">
        <v>1426</v>
      </c>
      <c r="W259" s="9">
        <v>4.4143518518518519E-2</v>
      </c>
      <c r="X259" s="8" t="s">
        <v>304</v>
      </c>
      <c r="Y259" s="8" t="s">
        <v>1196</v>
      </c>
      <c r="Z259" s="6" t="s">
        <v>236</v>
      </c>
      <c r="AA259" s="6" t="s">
        <v>1006</v>
      </c>
      <c r="AB259" s="6">
        <v>3</v>
      </c>
      <c r="AC259" s="6" t="s">
        <v>16</v>
      </c>
      <c r="AE259" s="6">
        <v>554</v>
      </c>
      <c r="AF259" s="6">
        <v>154</v>
      </c>
      <c r="AG259" s="6">
        <v>3</v>
      </c>
      <c r="AH259" s="6">
        <v>119</v>
      </c>
      <c r="AI259">
        <v>1426</v>
      </c>
      <c r="AJ259" s="7">
        <v>3.7141203703703704E-2</v>
      </c>
      <c r="AK259" s="8" t="s">
        <v>304</v>
      </c>
      <c r="AL259" s="8" t="s">
        <v>1196</v>
      </c>
      <c r="AM259" s="6" t="s">
        <v>236</v>
      </c>
      <c r="AN259" s="6" t="s">
        <v>1006</v>
      </c>
      <c r="AO259" s="6">
        <v>3</v>
      </c>
      <c r="AP259" s="6" t="s">
        <v>16</v>
      </c>
      <c r="AR259" s="6"/>
      <c r="AS259" s="29">
        <f>AS$270</f>
        <v>141</v>
      </c>
      <c r="AT259" s="29">
        <f>AT$274</f>
        <v>14</v>
      </c>
      <c r="AU259" s="6"/>
      <c r="AV259" s="6"/>
      <c r="AW259" s="7"/>
      <c r="AX259" s="8"/>
      <c r="AY259" s="8"/>
      <c r="AZ259" s="6"/>
      <c r="BA259" s="6"/>
      <c r="BB259" s="6"/>
      <c r="BC259" s="6"/>
      <c r="BE259" s="6">
        <v>209</v>
      </c>
      <c r="BF259" s="6">
        <v>139</v>
      </c>
      <c r="BG259" s="6">
        <v>3</v>
      </c>
      <c r="BH259" s="6">
        <v>102</v>
      </c>
      <c r="BI259" s="6">
        <v>1426</v>
      </c>
      <c r="BJ259" s="9">
        <v>4.2152777777777775E-2</v>
      </c>
      <c r="BK259" s="8" t="s">
        <v>304</v>
      </c>
      <c r="BL259" s="8" t="s">
        <v>1196</v>
      </c>
      <c r="BM259" s="6" t="s">
        <v>236</v>
      </c>
      <c r="BN259" s="6" t="s">
        <v>1006</v>
      </c>
      <c r="BO259" s="6">
        <v>3</v>
      </c>
      <c r="BP259" s="6" t="s">
        <v>16</v>
      </c>
    </row>
    <row r="260" spans="1:68" x14ac:dyDescent="0.3">
      <c r="A260">
        <v>247</v>
      </c>
      <c r="B260">
        <v>5</v>
      </c>
      <c r="C260" s="8" t="s">
        <v>79</v>
      </c>
      <c r="D260" s="8" t="s">
        <v>1791</v>
      </c>
      <c r="E260" s="6" t="s">
        <v>236</v>
      </c>
      <c r="F260" s="6" t="s">
        <v>1096</v>
      </c>
      <c r="G260" s="29">
        <f t="shared" si="47"/>
        <v>194</v>
      </c>
      <c r="H260" s="29">
        <f t="shared" si="48"/>
        <v>171</v>
      </c>
      <c r="I260" s="6">
        <f t="shared" si="49"/>
        <v>107</v>
      </c>
      <c r="J260" s="29">
        <f t="shared" si="50"/>
        <v>163</v>
      </c>
      <c r="K260" s="28">
        <f t="shared" si="51"/>
        <v>635</v>
      </c>
      <c r="L260" s="29">
        <f t="shared" si="63"/>
        <v>15</v>
      </c>
      <c r="M260" s="29">
        <f t="shared" si="64"/>
        <v>13</v>
      </c>
      <c r="N260" s="6">
        <f t="shared" si="65"/>
        <v>1</v>
      </c>
      <c r="O260" s="29">
        <f t="shared" si="66"/>
        <v>14</v>
      </c>
      <c r="P260" s="28">
        <f t="shared" si="67"/>
        <v>43</v>
      </c>
      <c r="Q260" s="12"/>
      <c r="R260" s="12"/>
      <c r="S260" s="29">
        <f>S$270</f>
        <v>194</v>
      </c>
      <c r="T260" s="29">
        <f>T$274</f>
        <v>15</v>
      </c>
      <c r="U260" s="12"/>
      <c r="V260" s="12"/>
      <c r="W260" s="12"/>
      <c r="X260" s="8"/>
      <c r="Y260" s="8"/>
      <c r="Z260" s="6"/>
      <c r="AA260" s="6"/>
      <c r="AB260" s="12"/>
      <c r="AC260" s="12"/>
      <c r="AE260" s="6"/>
      <c r="AF260" s="29">
        <f>AF$270</f>
        <v>171</v>
      </c>
      <c r="AG260" s="29">
        <f>AG$274</f>
        <v>13</v>
      </c>
      <c r="AH260" s="6"/>
      <c r="AJ260" s="7"/>
      <c r="AK260" s="8"/>
      <c r="AL260" s="8"/>
      <c r="AM260" s="6"/>
      <c r="AN260" s="6"/>
      <c r="AO260" s="6"/>
      <c r="AP260" s="6"/>
      <c r="AR260" s="6">
        <v>390</v>
      </c>
      <c r="AS260" s="6">
        <v>107</v>
      </c>
      <c r="AT260" s="6">
        <v>1</v>
      </c>
      <c r="AU260" s="6">
        <v>75</v>
      </c>
      <c r="AV260" s="6">
        <v>1891</v>
      </c>
      <c r="AW260" s="7">
        <v>3.892361111111111E-2</v>
      </c>
      <c r="AX260" s="8" t="s">
        <v>79</v>
      </c>
      <c r="AY260" s="8" t="s">
        <v>1791</v>
      </c>
      <c r="AZ260" s="6" t="s">
        <v>236</v>
      </c>
      <c r="BA260" s="6" t="s">
        <v>1096</v>
      </c>
      <c r="BB260" s="6">
        <v>3</v>
      </c>
      <c r="BC260" s="6" t="s">
        <v>16</v>
      </c>
      <c r="BE260" s="6"/>
      <c r="BF260" s="29">
        <f>BF$270</f>
        <v>163</v>
      </c>
      <c r="BG260" s="29">
        <f>BG$274</f>
        <v>14</v>
      </c>
      <c r="BH260" s="6"/>
      <c r="BI260" s="6"/>
      <c r="BJ260" s="7"/>
      <c r="BK260" s="8"/>
      <c r="BL260" s="8"/>
      <c r="BM260" s="6"/>
      <c r="BN260" s="6"/>
      <c r="BO260" s="6"/>
      <c r="BP260" s="6"/>
    </row>
    <row r="261" spans="1:68" x14ac:dyDescent="0.3">
      <c r="A261">
        <v>255</v>
      </c>
      <c r="B261">
        <v>6</v>
      </c>
      <c r="C261" s="8" t="s">
        <v>310</v>
      </c>
      <c r="D261" s="8" t="s">
        <v>1187</v>
      </c>
      <c r="E261" s="6" t="s">
        <v>236</v>
      </c>
      <c r="F261" s="6" t="s">
        <v>1011</v>
      </c>
      <c r="G261" s="6">
        <f t="shared" ref="G261:G266" si="68">S261</f>
        <v>169</v>
      </c>
      <c r="H261" s="29">
        <f t="shared" ref="H261:H266" si="69">AF261</f>
        <v>171</v>
      </c>
      <c r="I261" s="29">
        <f t="shared" ref="I261:I266" si="70">AS261</f>
        <v>141</v>
      </c>
      <c r="J261" s="29">
        <f t="shared" ref="J261:J266" si="71">BF261</f>
        <v>163</v>
      </c>
      <c r="K261" s="28">
        <f t="shared" ref="K261:K324" si="72">SUM(G261:J261)</f>
        <v>644</v>
      </c>
      <c r="L261" s="6">
        <f t="shared" si="63"/>
        <v>4</v>
      </c>
      <c r="M261" s="29">
        <f t="shared" si="64"/>
        <v>13</v>
      </c>
      <c r="N261" s="29">
        <f t="shared" si="65"/>
        <v>14</v>
      </c>
      <c r="O261" s="29">
        <f t="shared" si="66"/>
        <v>14</v>
      </c>
      <c r="P261" s="28">
        <f t="shared" si="67"/>
        <v>45</v>
      </c>
      <c r="Q261" s="6"/>
      <c r="R261" s="6">
        <v>265</v>
      </c>
      <c r="S261" s="6">
        <v>169</v>
      </c>
      <c r="T261" s="6">
        <v>4</v>
      </c>
      <c r="U261" s="6">
        <v>122</v>
      </c>
      <c r="V261" s="10">
        <v>1782</v>
      </c>
      <c r="W261" s="9">
        <v>4.1863425925925929E-2</v>
      </c>
      <c r="X261" s="8" t="s">
        <v>310</v>
      </c>
      <c r="Y261" s="8" t="s">
        <v>1187</v>
      </c>
      <c r="Z261" s="6" t="s">
        <v>236</v>
      </c>
      <c r="AA261" s="6" t="s">
        <v>1011</v>
      </c>
      <c r="AB261" s="6">
        <v>3</v>
      </c>
      <c r="AC261" s="6" t="s">
        <v>16</v>
      </c>
      <c r="AE261" s="6"/>
      <c r="AF261" s="29">
        <f>AF$270</f>
        <v>171</v>
      </c>
      <c r="AG261" s="29">
        <f>AG$274</f>
        <v>13</v>
      </c>
      <c r="AH261" s="6"/>
      <c r="AJ261" s="7"/>
      <c r="AK261" s="8"/>
      <c r="AL261" s="8"/>
      <c r="AM261" s="6"/>
      <c r="AN261" s="6"/>
      <c r="AO261" s="6"/>
      <c r="AP261" s="6"/>
      <c r="AR261" s="6"/>
      <c r="AS261" s="29">
        <f>AS$270</f>
        <v>141</v>
      </c>
      <c r="AT261" s="29">
        <f>AT$274</f>
        <v>14</v>
      </c>
      <c r="AU261" s="6"/>
      <c r="AV261" s="6"/>
      <c r="AW261" s="7"/>
      <c r="AX261" s="8"/>
      <c r="AY261" s="8"/>
      <c r="AZ261" s="6"/>
      <c r="BA261" s="6"/>
      <c r="BB261" s="6"/>
      <c r="BC261" s="6"/>
      <c r="BE261" s="6"/>
      <c r="BF261" s="29">
        <f>BF$270</f>
        <v>163</v>
      </c>
      <c r="BG261" s="29">
        <f>BG$274</f>
        <v>14</v>
      </c>
      <c r="BH261" s="6"/>
      <c r="BI261" s="6"/>
      <c r="BJ261" s="7"/>
      <c r="BK261" s="8"/>
      <c r="BL261" s="8"/>
      <c r="BM261" s="6"/>
      <c r="BN261" s="6"/>
      <c r="BO261" s="6"/>
      <c r="BP261" s="6"/>
    </row>
    <row r="262" spans="1:68" x14ac:dyDescent="0.3">
      <c r="A262">
        <v>259</v>
      </c>
      <c r="B262">
        <v>7</v>
      </c>
      <c r="C262" s="8" t="s">
        <v>1802</v>
      </c>
      <c r="D262" s="8" t="s">
        <v>1803</v>
      </c>
      <c r="E262" s="6" t="s">
        <v>236</v>
      </c>
      <c r="F262" s="6" t="s">
        <v>1006</v>
      </c>
      <c r="G262" s="29">
        <f t="shared" si="68"/>
        <v>194</v>
      </c>
      <c r="H262" s="29">
        <f t="shared" si="69"/>
        <v>171</v>
      </c>
      <c r="I262" s="6">
        <f t="shared" si="70"/>
        <v>128</v>
      </c>
      <c r="J262" s="29">
        <f t="shared" si="71"/>
        <v>163</v>
      </c>
      <c r="K262" s="28">
        <f t="shared" si="72"/>
        <v>656</v>
      </c>
      <c r="L262" s="29">
        <f t="shared" si="63"/>
        <v>15</v>
      </c>
      <c r="M262" s="29">
        <f t="shared" si="64"/>
        <v>13</v>
      </c>
      <c r="N262" s="6">
        <f t="shared" si="65"/>
        <v>4</v>
      </c>
      <c r="O262" s="29">
        <f t="shared" si="66"/>
        <v>14</v>
      </c>
      <c r="P262" s="28">
        <f t="shared" si="67"/>
        <v>46</v>
      </c>
      <c r="Q262" s="6"/>
      <c r="R262" s="6"/>
      <c r="S262" s="29">
        <f>S$270</f>
        <v>194</v>
      </c>
      <c r="T262" s="29">
        <f>T$274</f>
        <v>15</v>
      </c>
      <c r="U262" s="6"/>
      <c r="V262" s="10"/>
      <c r="W262" s="7"/>
      <c r="X262" s="8"/>
      <c r="Y262" s="8"/>
      <c r="Z262" s="6"/>
      <c r="AA262" s="6"/>
      <c r="AB262" s="6"/>
      <c r="AC262" s="6"/>
      <c r="AE262" s="6"/>
      <c r="AF262" s="29">
        <f>AF$270</f>
        <v>171</v>
      </c>
      <c r="AG262" s="29">
        <f>AG$274</f>
        <v>13</v>
      </c>
      <c r="AH262" s="6"/>
      <c r="AJ262" s="7"/>
      <c r="AK262" s="8"/>
      <c r="AL262" s="8"/>
      <c r="AM262" s="6"/>
      <c r="AN262" s="6"/>
      <c r="AO262" s="6"/>
      <c r="AP262" s="6"/>
      <c r="AR262" s="6">
        <v>505</v>
      </c>
      <c r="AS262" s="6">
        <v>128</v>
      </c>
      <c r="AT262" s="6">
        <v>4</v>
      </c>
      <c r="AU262" s="6">
        <v>93</v>
      </c>
      <c r="AV262" s="6">
        <v>1475</v>
      </c>
      <c r="AW262" s="9">
        <v>4.5798611111111109E-2</v>
      </c>
      <c r="AX262" s="8" t="s">
        <v>1802</v>
      </c>
      <c r="AY262" s="8" t="s">
        <v>1803</v>
      </c>
      <c r="AZ262" s="6" t="s">
        <v>236</v>
      </c>
      <c r="BA262" s="6" t="s">
        <v>1006</v>
      </c>
      <c r="BB262" s="6">
        <v>3</v>
      </c>
      <c r="BC262" s="6" t="s">
        <v>16</v>
      </c>
      <c r="BE262" s="6"/>
      <c r="BF262" s="29">
        <f>BF$270</f>
        <v>163</v>
      </c>
      <c r="BG262" s="29">
        <f>BG$274</f>
        <v>14</v>
      </c>
      <c r="BH262" s="6"/>
      <c r="BI262" s="6"/>
      <c r="BJ262" s="7"/>
      <c r="BK262" s="8"/>
      <c r="BL262" s="8"/>
      <c r="BM262" s="6"/>
      <c r="BN262" s="6"/>
      <c r="BO262" s="6"/>
      <c r="BP262" s="6"/>
    </row>
    <row r="263" spans="1:68" x14ac:dyDescent="0.3">
      <c r="A263">
        <v>228</v>
      </c>
      <c r="B263">
        <v>1</v>
      </c>
      <c r="C263" s="8" t="s">
        <v>258</v>
      </c>
      <c r="D263" s="8" t="s">
        <v>1191</v>
      </c>
      <c r="E263" s="6" t="s">
        <v>1192</v>
      </c>
      <c r="F263" s="6" t="s">
        <v>1193</v>
      </c>
      <c r="G263" s="6">
        <f t="shared" si="68"/>
        <v>173</v>
      </c>
      <c r="H263" s="29">
        <f t="shared" si="69"/>
        <v>171</v>
      </c>
      <c r="I263" s="6">
        <f t="shared" si="70"/>
        <v>125</v>
      </c>
      <c r="J263" s="6">
        <f t="shared" si="71"/>
        <v>146</v>
      </c>
      <c r="K263" s="28">
        <f t="shared" si="72"/>
        <v>615</v>
      </c>
      <c r="L263" s="6">
        <f t="shared" si="63"/>
        <v>1</v>
      </c>
      <c r="M263" s="29">
        <f t="shared" si="64"/>
        <v>12</v>
      </c>
      <c r="N263" s="6">
        <f t="shared" si="65"/>
        <v>1</v>
      </c>
      <c r="O263" s="6">
        <f t="shared" si="66"/>
        <v>1</v>
      </c>
      <c r="P263" s="28">
        <f t="shared" si="67"/>
        <v>15</v>
      </c>
      <c r="Q263" s="6"/>
      <c r="R263" s="6">
        <v>274</v>
      </c>
      <c r="S263" s="6">
        <v>173</v>
      </c>
      <c r="T263" s="6">
        <v>1</v>
      </c>
      <c r="U263" s="6">
        <v>125</v>
      </c>
      <c r="V263" s="10">
        <v>1949</v>
      </c>
      <c r="W263" s="9">
        <v>4.2847222222222224E-2</v>
      </c>
      <c r="X263" s="8" t="s">
        <v>258</v>
      </c>
      <c r="Y263" s="8" t="s">
        <v>1191</v>
      </c>
      <c r="Z263" s="6" t="s">
        <v>1192</v>
      </c>
      <c r="AA263" s="6" t="s">
        <v>1193</v>
      </c>
      <c r="AB263" s="6">
        <v>3</v>
      </c>
      <c r="AC263" s="6" t="s">
        <v>16</v>
      </c>
      <c r="AE263" s="6"/>
      <c r="AF263" s="29">
        <f>AF$270</f>
        <v>171</v>
      </c>
      <c r="AG263" s="29">
        <f>AG$275</f>
        <v>12</v>
      </c>
      <c r="AH263" s="6"/>
      <c r="AJ263" s="7"/>
      <c r="AK263" s="8"/>
      <c r="AL263" s="8"/>
      <c r="AM263" s="6"/>
      <c r="AN263" s="6"/>
      <c r="AO263" s="6"/>
      <c r="AP263" s="6"/>
      <c r="AR263" s="6">
        <v>485</v>
      </c>
      <c r="AS263" s="6">
        <v>125</v>
      </c>
      <c r="AT263" s="6">
        <v>1</v>
      </c>
      <c r="AU263" s="6">
        <v>90</v>
      </c>
      <c r="AV263" s="6">
        <v>1949</v>
      </c>
      <c r="AW263" s="9">
        <v>4.3622685185185188E-2</v>
      </c>
      <c r="AX263" s="8" t="s">
        <v>258</v>
      </c>
      <c r="AY263" s="8" t="s">
        <v>1191</v>
      </c>
      <c r="AZ263" s="6" t="s">
        <v>1192</v>
      </c>
      <c r="BA263" s="6" t="s">
        <v>1193</v>
      </c>
      <c r="BB263" s="6">
        <v>3</v>
      </c>
      <c r="BC263" s="6" t="s">
        <v>16</v>
      </c>
      <c r="BE263" s="6">
        <v>220</v>
      </c>
      <c r="BF263" s="6">
        <v>146</v>
      </c>
      <c r="BG263" s="6">
        <v>1</v>
      </c>
      <c r="BH263" s="6">
        <v>108</v>
      </c>
      <c r="BI263" s="6">
        <v>1949</v>
      </c>
      <c r="BJ263" s="9">
        <v>4.4363425925925924E-2</v>
      </c>
      <c r="BK263" s="8" t="s">
        <v>258</v>
      </c>
      <c r="BL263" s="8" t="s">
        <v>1191</v>
      </c>
      <c r="BM263" s="6" t="s">
        <v>1192</v>
      </c>
      <c r="BN263" s="6" t="s">
        <v>1193</v>
      </c>
      <c r="BO263" s="6">
        <v>3</v>
      </c>
      <c r="BP263" s="6" t="s">
        <v>16</v>
      </c>
    </row>
    <row r="264" spans="1:68" x14ac:dyDescent="0.3">
      <c r="A264">
        <v>243</v>
      </c>
      <c r="B264">
        <v>1</v>
      </c>
      <c r="C264" s="8" t="s">
        <v>610</v>
      </c>
      <c r="D264" s="8" t="s">
        <v>57</v>
      </c>
      <c r="E264" s="6" t="s">
        <v>1192</v>
      </c>
      <c r="F264" s="6" t="s">
        <v>1193</v>
      </c>
      <c r="G264" s="29">
        <f t="shared" si="68"/>
        <v>194</v>
      </c>
      <c r="H264" s="6">
        <f t="shared" si="69"/>
        <v>156</v>
      </c>
      <c r="I264" s="6">
        <f t="shared" si="70"/>
        <v>130</v>
      </c>
      <c r="J264" s="6">
        <f t="shared" si="71"/>
        <v>149</v>
      </c>
      <c r="K264" s="28">
        <f t="shared" si="72"/>
        <v>629</v>
      </c>
      <c r="L264" s="29">
        <f t="shared" si="63"/>
        <v>12</v>
      </c>
      <c r="M264" s="6">
        <f t="shared" si="64"/>
        <v>1</v>
      </c>
      <c r="N264" s="6">
        <f t="shared" si="65"/>
        <v>2</v>
      </c>
      <c r="O264" s="6">
        <f t="shared" si="66"/>
        <v>2</v>
      </c>
      <c r="P264" s="28">
        <f t="shared" si="67"/>
        <v>17</v>
      </c>
      <c r="Q264" s="6"/>
      <c r="R264" s="6"/>
      <c r="S264" s="29">
        <f>S$270</f>
        <v>194</v>
      </c>
      <c r="T264" s="29">
        <f>T$275</f>
        <v>12</v>
      </c>
      <c r="U264" s="6"/>
      <c r="V264" s="10"/>
      <c r="W264" s="9"/>
      <c r="X264" s="8"/>
      <c r="Y264" s="8"/>
      <c r="Z264" s="6"/>
      <c r="AA264" s="6"/>
      <c r="AB264" s="6"/>
      <c r="AC264" s="6"/>
      <c r="AE264" s="6">
        <v>566</v>
      </c>
      <c r="AF264" s="6">
        <v>156</v>
      </c>
      <c r="AG264" s="6">
        <v>1</v>
      </c>
      <c r="AH264" s="6">
        <v>121</v>
      </c>
      <c r="AI264">
        <v>1952</v>
      </c>
      <c r="AJ264" s="7">
        <v>3.815972222222222E-2</v>
      </c>
      <c r="AK264" s="8" t="s">
        <v>610</v>
      </c>
      <c r="AL264" s="8" t="s">
        <v>57</v>
      </c>
      <c r="AM264" s="6" t="s">
        <v>1192</v>
      </c>
      <c r="AN264" s="6" t="s">
        <v>1193</v>
      </c>
      <c r="AO264" s="6">
        <v>3</v>
      </c>
      <c r="AP264" s="6" t="s">
        <v>16</v>
      </c>
      <c r="AR264" s="6">
        <v>516</v>
      </c>
      <c r="AS264" s="6">
        <v>130</v>
      </c>
      <c r="AT264" s="6">
        <v>2</v>
      </c>
      <c r="AU264" s="6">
        <v>95</v>
      </c>
      <c r="AV264" s="6">
        <v>1952</v>
      </c>
      <c r="AW264" s="9">
        <v>4.7581018518518516E-2</v>
      </c>
      <c r="AX264" s="8" t="s">
        <v>610</v>
      </c>
      <c r="AY264" s="8" t="s">
        <v>57</v>
      </c>
      <c r="AZ264" s="6" t="s">
        <v>1192</v>
      </c>
      <c r="BA264" s="6" t="s">
        <v>1193</v>
      </c>
      <c r="BB264" s="6">
        <v>3</v>
      </c>
      <c r="BC264" s="6" t="s">
        <v>16</v>
      </c>
      <c r="BE264" s="6">
        <v>226</v>
      </c>
      <c r="BF264" s="6">
        <v>149</v>
      </c>
      <c r="BG264" s="6">
        <v>2</v>
      </c>
      <c r="BH264" s="6">
        <v>111</v>
      </c>
      <c r="BI264" s="6">
        <v>1952</v>
      </c>
      <c r="BJ264" s="9">
        <v>4.5798611111111109E-2</v>
      </c>
      <c r="BK264" s="8" t="s">
        <v>610</v>
      </c>
      <c r="BL264" s="8" t="s">
        <v>57</v>
      </c>
      <c r="BM264" s="6" t="s">
        <v>1192</v>
      </c>
      <c r="BN264" s="6" t="s">
        <v>1193</v>
      </c>
      <c r="BO264" s="6">
        <v>3</v>
      </c>
      <c r="BP264" s="6" t="s">
        <v>16</v>
      </c>
    </row>
    <row r="265" spans="1:68" x14ac:dyDescent="0.3">
      <c r="A265">
        <v>257</v>
      </c>
      <c r="B265">
        <v>2</v>
      </c>
      <c r="C265" s="8" t="s">
        <v>310</v>
      </c>
      <c r="D265" s="8" t="s">
        <v>1204</v>
      </c>
      <c r="E265" s="6" t="s">
        <v>1192</v>
      </c>
      <c r="F265" s="6" t="s">
        <v>1193</v>
      </c>
      <c r="G265" s="6">
        <f t="shared" si="68"/>
        <v>184</v>
      </c>
      <c r="H265" s="29">
        <f t="shared" si="69"/>
        <v>171</v>
      </c>
      <c r="I265" s="29">
        <f t="shared" si="70"/>
        <v>141</v>
      </c>
      <c r="J265" s="6">
        <f t="shared" si="71"/>
        <v>153</v>
      </c>
      <c r="K265" s="28">
        <f t="shared" si="72"/>
        <v>649</v>
      </c>
      <c r="L265" s="6">
        <f t="shared" si="63"/>
        <v>2</v>
      </c>
      <c r="M265" s="29">
        <f t="shared" si="64"/>
        <v>12</v>
      </c>
      <c r="N265" s="29">
        <f t="shared" si="65"/>
        <v>12</v>
      </c>
      <c r="O265" s="6">
        <f t="shared" si="66"/>
        <v>3</v>
      </c>
      <c r="P265" s="28">
        <f t="shared" ref="P265:P296" si="73">SUM(L265:O265)</f>
        <v>29</v>
      </c>
      <c r="Q265" s="6"/>
      <c r="R265" s="6">
        <v>306</v>
      </c>
      <c r="S265" s="6">
        <v>184</v>
      </c>
      <c r="T265" s="6">
        <v>2</v>
      </c>
      <c r="U265" s="6">
        <v>133</v>
      </c>
      <c r="V265" s="10">
        <v>1950</v>
      </c>
      <c r="W265" s="9">
        <v>5.2187499999999998E-2</v>
      </c>
      <c r="X265" s="8" t="s">
        <v>310</v>
      </c>
      <c r="Y265" s="8" t="s">
        <v>1204</v>
      </c>
      <c r="Z265" s="6" t="s">
        <v>1192</v>
      </c>
      <c r="AA265" s="6" t="s">
        <v>1193</v>
      </c>
      <c r="AB265" s="6">
        <v>3</v>
      </c>
      <c r="AC265" s="6" t="s">
        <v>16</v>
      </c>
      <c r="AE265" s="6"/>
      <c r="AF265" s="29">
        <f>AF$270</f>
        <v>171</v>
      </c>
      <c r="AG265" s="29">
        <f>AG$275</f>
        <v>12</v>
      </c>
      <c r="AH265" s="6"/>
      <c r="AJ265" s="7"/>
      <c r="AK265" s="8"/>
      <c r="AL265" s="8"/>
      <c r="AM265" s="6"/>
      <c r="AN265" s="6"/>
      <c r="AO265" s="6"/>
      <c r="AP265" s="6"/>
      <c r="AR265" s="6"/>
      <c r="AS265" s="29">
        <f>AS$270</f>
        <v>141</v>
      </c>
      <c r="AT265" s="29">
        <f>AT$275</f>
        <v>12</v>
      </c>
      <c r="AU265" s="6"/>
      <c r="AV265" s="6"/>
      <c r="AW265" s="9"/>
      <c r="AX265" s="8"/>
      <c r="AY265" s="8"/>
      <c r="AZ265" s="6"/>
      <c r="BA265" s="6"/>
      <c r="BB265" s="6"/>
      <c r="BC265" s="6"/>
      <c r="BE265" s="6">
        <v>235</v>
      </c>
      <c r="BF265" s="6">
        <v>153</v>
      </c>
      <c r="BG265" s="6">
        <v>3</v>
      </c>
      <c r="BH265" s="6">
        <v>114</v>
      </c>
      <c r="BI265" s="6">
        <v>1950</v>
      </c>
      <c r="BJ265" s="9">
        <v>5.4178240740740742E-2</v>
      </c>
      <c r="BK265" s="8" t="s">
        <v>310</v>
      </c>
      <c r="BL265" s="8" t="s">
        <v>1204</v>
      </c>
      <c r="BM265" s="6" t="s">
        <v>1192</v>
      </c>
      <c r="BN265" s="6" t="s">
        <v>1193</v>
      </c>
      <c r="BO265" s="6">
        <v>3</v>
      </c>
      <c r="BP265" s="6" t="s">
        <v>16</v>
      </c>
    </row>
    <row r="266" spans="1:68" x14ac:dyDescent="0.3">
      <c r="A266">
        <v>254</v>
      </c>
      <c r="B266">
        <v>2</v>
      </c>
      <c r="C266" s="8" t="s">
        <v>258</v>
      </c>
      <c r="D266" s="8" t="s">
        <v>473</v>
      </c>
      <c r="E266" s="6" t="s">
        <v>1192</v>
      </c>
      <c r="F266" s="6" t="s">
        <v>1096</v>
      </c>
      <c r="G266" s="29">
        <f t="shared" si="68"/>
        <v>194</v>
      </c>
      <c r="H266" s="6">
        <f t="shared" si="69"/>
        <v>161</v>
      </c>
      <c r="I266" s="29">
        <f t="shared" si="70"/>
        <v>141</v>
      </c>
      <c r="J266" s="6">
        <f t="shared" si="71"/>
        <v>147</v>
      </c>
      <c r="K266" s="28">
        <f t="shared" si="72"/>
        <v>643</v>
      </c>
      <c r="L266" s="29">
        <f t="shared" si="63"/>
        <v>12</v>
      </c>
      <c r="M266" s="6">
        <f t="shared" si="64"/>
        <v>2</v>
      </c>
      <c r="N266" s="29">
        <f t="shared" si="65"/>
        <v>12</v>
      </c>
      <c r="O266" s="6">
        <f t="shared" si="66"/>
        <v>48</v>
      </c>
      <c r="P266" s="28">
        <f t="shared" si="73"/>
        <v>74</v>
      </c>
      <c r="Q266" s="12"/>
      <c r="R266" s="12"/>
      <c r="S266" s="29">
        <f>S$270</f>
        <v>194</v>
      </c>
      <c r="T266" s="29">
        <f>T$275</f>
        <v>12</v>
      </c>
      <c r="U266" s="12"/>
      <c r="V266" s="12"/>
      <c r="W266" s="12"/>
      <c r="X266" s="8"/>
      <c r="Y266" s="8"/>
      <c r="Z266" s="6"/>
      <c r="AA266" s="6"/>
      <c r="AB266" s="12"/>
      <c r="AC266" s="12"/>
      <c r="AE266" s="6">
        <v>584</v>
      </c>
      <c r="AF266" s="6">
        <v>161</v>
      </c>
      <c r="AG266" s="6">
        <v>2</v>
      </c>
      <c r="AH266" s="6">
        <v>123</v>
      </c>
      <c r="AI266">
        <v>1877</v>
      </c>
      <c r="AJ266" s="7">
        <v>4.0868055555555553E-2</v>
      </c>
      <c r="AK266" s="8" t="s">
        <v>258</v>
      </c>
      <c r="AL266" s="8" t="s">
        <v>473</v>
      </c>
      <c r="AM266" s="6" t="s">
        <v>1192</v>
      </c>
      <c r="AN266" s="6" t="s">
        <v>1096</v>
      </c>
      <c r="AO266" s="6">
        <v>3</v>
      </c>
      <c r="AP266" s="6" t="s">
        <v>16</v>
      </c>
      <c r="AS266" s="29">
        <f>AS$270</f>
        <v>141</v>
      </c>
      <c r="AT266" s="29">
        <f>AT$275</f>
        <v>12</v>
      </c>
      <c r="BE266" s="6">
        <v>221</v>
      </c>
      <c r="BF266" s="6">
        <v>147</v>
      </c>
      <c r="BG266" s="6">
        <v>48</v>
      </c>
      <c r="BH266" s="6">
        <v>109</v>
      </c>
      <c r="BI266" s="6">
        <v>1893</v>
      </c>
      <c r="BJ266" s="9">
        <v>4.4386574074074071E-2</v>
      </c>
      <c r="BK266" s="8" t="s">
        <v>610</v>
      </c>
      <c r="BL266" s="8" t="s">
        <v>1979</v>
      </c>
      <c r="BM266" s="6" t="s">
        <v>24</v>
      </c>
      <c r="BN266" s="6" t="s">
        <v>1096</v>
      </c>
      <c r="BO266" s="6">
        <v>3</v>
      </c>
      <c r="BP266" s="6" t="s">
        <v>16</v>
      </c>
    </row>
    <row r="267" spans="1:68" x14ac:dyDescent="0.3">
      <c r="C267" s="8" t="s">
        <v>506</v>
      </c>
      <c r="D267" s="8" t="s">
        <v>1021</v>
      </c>
      <c r="E267" s="6" t="s">
        <v>24</v>
      </c>
      <c r="F267" s="16" t="s">
        <v>1022</v>
      </c>
      <c r="G267" s="6"/>
      <c r="H267" s="6"/>
      <c r="J267" s="6"/>
      <c r="L267" s="6"/>
      <c r="M267" s="6"/>
      <c r="O267" s="6"/>
      <c r="Q267" s="6"/>
      <c r="R267" s="6">
        <v>9</v>
      </c>
      <c r="S267" s="6" t="s">
        <v>1020</v>
      </c>
      <c r="T267" s="6"/>
      <c r="U267" s="6"/>
      <c r="V267" s="10">
        <v>1589</v>
      </c>
      <c r="W267" s="7">
        <v>2.6701388888888889E-2</v>
      </c>
      <c r="X267" s="8" t="s">
        <v>506</v>
      </c>
      <c r="Y267" s="8" t="s">
        <v>1021</v>
      </c>
      <c r="Z267" s="6" t="s">
        <v>24</v>
      </c>
      <c r="AA267" s="16" t="s">
        <v>1022</v>
      </c>
      <c r="AB267" s="6">
        <v>3</v>
      </c>
      <c r="AC267" s="6" t="s">
        <v>16</v>
      </c>
      <c r="AE267" s="6"/>
      <c r="AF267" s="6"/>
      <c r="AG267" s="6"/>
      <c r="AH267" s="6"/>
      <c r="AJ267" s="7"/>
      <c r="AK267" s="8"/>
      <c r="AL267" s="8"/>
      <c r="AM267" s="6"/>
      <c r="AN267" s="6"/>
      <c r="AO267" s="6"/>
      <c r="AP267" s="6"/>
      <c r="BE267" s="6"/>
      <c r="BF267" s="6"/>
      <c r="BG267" s="6"/>
      <c r="BH267" s="6"/>
      <c r="BJ267" s="7"/>
      <c r="BK267" s="8"/>
      <c r="BL267" s="8"/>
      <c r="BM267" s="6"/>
      <c r="BN267" s="6"/>
      <c r="BO267" s="6"/>
      <c r="BP267" s="6"/>
    </row>
    <row r="268" spans="1:68" x14ac:dyDescent="0.3">
      <c r="C268" s="11" t="s">
        <v>313</v>
      </c>
      <c r="D268" s="8"/>
      <c r="E268" s="6"/>
      <c r="F268" s="6"/>
      <c r="G268" s="6"/>
      <c r="H268" s="6"/>
      <c r="J268" s="6"/>
      <c r="L268" s="6"/>
      <c r="M268" s="6"/>
      <c r="O268" s="6"/>
      <c r="Q268" s="6"/>
      <c r="R268" s="6"/>
      <c r="S268" s="6"/>
      <c r="T268" s="6"/>
      <c r="U268" s="6"/>
      <c r="V268" s="6"/>
      <c r="W268" s="13"/>
      <c r="X268" s="11" t="s">
        <v>313</v>
      </c>
      <c r="Y268" s="8"/>
      <c r="Z268" s="6"/>
      <c r="AA268" s="6"/>
      <c r="AB268" s="6"/>
      <c r="AC268" s="6"/>
      <c r="AD268" s="21"/>
      <c r="AE268" s="6"/>
      <c r="AF268" s="6"/>
      <c r="AG268" s="6"/>
      <c r="AH268" s="6"/>
      <c r="AI268" s="6"/>
      <c r="AJ268" s="19"/>
      <c r="AK268" s="11" t="s">
        <v>313</v>
      </c>
      <c r="AL268" s="8"/>
      <c r="AM268" s="6"/>
      <c r="AN268" s="6"/>
      <c r="AO268" s="6"/>
      <c r="AP268" s="6"/>
      <c r="AX268" s="11" t="s">
        <v>313</v>
      </c>
      <c r="BE268" s="6"/>
      <c r="BF268" s="6"/>
      <c r="BG268" s="6"/>
      <c r="BH268" s="6"/>
      <c r="BJ268" s="7"/>
      <c r="BK268" s="11" t="s">
        <v>313</v>
      </c>
      <c r="BL268" s="8"/>
      <c r="BM268" s="6"/>
      <c r="BN268" s="6"/>
      <c r="BO268" s="6"/>
      <c r="BP268" s="6"/>
    </row>
    <row r="269" spans="1:68" x14ac:dyDescent="0.3">
      <c r="C269" s="8"/>
      <c r="D269" s="8"/>
      <c r="E269" s="6"/>
      <c r="F269" s="6"/>
      <c r="G269" s="6"/>
      <c r="H269" s="6"/>
      <c r="J269" s="6"/>
      <c r="L269" s="6"/>
      <c r="M269" s="6"/>
      <c r="O269" s="6"/>
      <c r="Q269" s="6"/>
      <c r="R269" s="6"/>
      <c r="S269" s="6"/>
      <c r="T269" s="6"/>
      <c r="U269" s="6"/>
      <c r="V269" s="6"/>
      <c r="W269" s="13"/>
      <c r="X269" s="8"/>
      <c r="Y269" s="8"/>
      <c r="Z269" s="6"/>
      <c r="AA269" s="6"/>
      <c r="AB269" s="6"/>
      <c r="AC269" s="6"/>
      <c r="AE269" s="6"/>
      <c r="AF269" s="6"/>
      <c r="AG269" s="6"/>
      <c r="AH269" s="6"/>
      <c r="AI269" s="6"/>
      <c r="AJ269" s="19"/>
      <c r="AK269" s="8"/>
      <c r="AL269" s="8"/>
      <c r="AM269" s="6"/>
      <c r="AN269" s="6"/>
      <c r="AO269" s="6"/>
      <c r="AP269" s="6"/>
      <c r="BE269" s="6"/>
      <c r="BF269" s="6"/>
      <c r="BG269" s="6"/>
      <c r="BH269" s="6"/>
      <c r="BJ269" s="7"/>
      <c r="BK269" s="8"/>
      <c r="BL269" s="8"/>
      <c r="BM269" s="6"/>
      <c r="BN269" s="6"/>
      <c r="BO269" s="6"/>
      <c r="BP269" s="6"/>
    </row>
    <row r="270" spans="1:68" x14ac:dyDescent="0.3">
      <c r="C270" s="6" t="s">
        <v>155</v>
      </c>
      <c r="D270">
        <f t="shared" ref="D270:D275" si="74">COUNTIF(E:E,C270)</f>
        <v>5</v>
      </c>
      <c r="E270" s="6"/>
      <c r="F270" s="6"/>
      <c r="G270" s="6"/>
      <c r="H270" s="6"/>
      <c r="I270" s="6"/>
      <c r="J270" s="6"/>
      <c r="L270" s="6"/>
      <c r="M270" s="6"/>
      <c r="N270" s="6"/>
      <c r="O270" s="6"/>
      <c r="Q270" s="6"/>
      <c r="R270" s="6"/>
      <c r="S270" s="6">
        <v>194</v>
      </c>
      <c r="T270" s="6">
        <v>15</v>
      </c>
      <c r="U270" s="6"/>
      <c r="V270" s="6"/>
      <c r="W270" s="13"/>
      <c r="X270" s="8"/>
      <c r="Y270" s="8"/>
      <c r="Z270" s="6"/>
      <c r="AA270" s="6"/>
      <c r="AB270" s="6"/>
      <c r="AC270" s="6"/>
      <c r="AE270" s="6"/>
      <c r="AF270" s="6">
        <f>AF288+10</f>
        <v>171</v>
      </c>
      <c r="AG270" s="6">
        <f t="shared" ref="AG270:AG275" si="75">COUNTIF(AM:AM,AH270)+10</f>
        <v>12</v>
      </c>
      <c r="AH270" s="6" t="s">
        <v>155</v>
      </c>
      <c r="AI270" s="6"/>
      <c r="AJ270" s="19"/>
      <c r="AK270" s="8"/>
      <c r="AL270" s="8"/>
      <c r="AM270" s="6"/>
      <c r="AN270" s="6"/>
      <c r="AO270" s="6"/>
      <c r="AP270" s="6"/>
      <c r="AR270" s="6"/>
      <c r="AS270" s="6">
        <f>AS288+10</f>
        <v>141</v>
      </c>
      <c r="AT270" s="6">
        <f t="shared" ref="AT270:AT275" si="76">COUNTIF(AZ:AZ,AU270)+10</f>
        <v>13</v>
      </c>
      <c r="AU270" s="6" t="s">
        <v>155</v>
      </c>
      <c r="BE270" s="6"/>
      <c r="BF270" s="6">
        <f>BF288+10</f>
        <v>163</v>
      </c>
      <c r="BG270" s="6">
        <f t="shared" ref="BG270:BG275" si="77">COUNTIF(BM:BM,BH270)+10</f>
        <v>11</v>
      </c>
      <c r="BH270" s="6" t="s">
        <v>155</v>
      </c>
      <c r="BJ270" s="7"/>
      <c r="BK270" s="8"/>
      <c r="BL270" s="8"/>
      <c r="BM270" s="6"/>
      <c r="BN270" s="6"/>
      <c r="BO270" s="6"/>
      <c r="BP270" s="6"/>
    </row>
    <row r="271" spans="1:68" x14ac:dyDescent="0.3">
      <c r="C271" s="6" t="s">
        <v>24</v>
      </c>
      <c r="D271">
        <f t="shared" si="74"/>
        <v>80</v>
      </c>
      <c r="E271" s="6"/>
      <c r="F271" s="6"/>
      <c r="G271" s="6"/>
      <c r="H271" s="6"/>
      <c r="I271" s="6"/>
      <c r="J271" s="6"/>
      <c r="L271" s="6"/>
      <c r="M271" s="6"/>
      <c r="N271" s="6"/>
      <c r="O271" s="6"/>
      <c r="Q271" s="6"/>
      <c r="R271" s="6"/>
      <c r="S271" s="6"/>
      <c r="T271" s="6">
        <v>61</v>
      </c>
      <c r="U271" s="6"/>
      <c r="V271" s="6"/>
      <c r="W271" s="13"/>
      <c r="X271" s="8"/>
      <c r="Y271" s="8"/>
      <c r="Z271" s="6"/>
      <c r="AA271" s="6"/>
      <c r="AB271" s="6"/>
      <c r="AC271" s="6"/>
      <c r="AE271" s="6"/>
      <c r="AF271" s="6"/>
      <c r="AG271" s="6">
        <f t="shared" si="75"/>
        <v>66</v>
      </c>
      <c r="AH271" s="6" t="s">
        <v>24</v>
      </c>
      <c r="AI271" s="6"/>
      <c r="AJ271" s="19"/>
      <c r="AK271" s="8"/>
      <c r="AL271" s="8"/>
      <c r="AM271" s="6"/>
      <c r="AN271" s="6"/>
      <c r="AO271" s="6"/>
      <c r="AP271" s="6"/>
      <c r="AR271" s="6"/>
      <c r="AS271" s="6"/>
      <c r="AT271" s="6">
        <f t="shared" si="76"/>
        <v>49</v>
      </c>
      <c r="AU271" s="6" t="s">
        <v>24</v>
      </c>
      <c r="BE271" s="6"/>
      <c r="BF271" s="6"/>
      <c r="BG271" s="6">
        <f t="shared" si="77"/>
        <v>59</v>
      </c>
      <c r="BH271" s="6" t="s">
        <v>24</v>
      </c>
      <c r="BJ271" s="7"/>
      <c r="BK271" s="8"/>
      <c r="BL271" s="8"/>
      <c r="BM271" s="6"/>
      <c r="BN271" s="6"/>
      <c r="BO271" s="6"/>
      <c r="BP271" s="6"/>
    </row>
    <row r="272" spans="1:68" x14ac:dyDescent="0.3">
      <c r="C272" s="6" t="s">
        <v>66</v>
      </c>
      <c r="D272">
        <f t="shared" si="74"/>
        <v>71</v>
      </c>
      <c r="E272" s="6"/>
      <c r="F272" s="6"/>
      <c r="G272" s="6"/>
      <c r="H272" s="6"/>
      <c r="I272" s="6"/>
      <c r="J272" s="6"/>
      <c r="L272" s="6"/>
      <c r="M272" s="6"/>
      <c r="N272" s="6"/>
      <c r="O272" s="6"/>
      <c r="Q272" s="6"/>
      <c r="R272" s="6"/>
      <c r="S272" s="6"/>
      <c r="T272" s="6">
        <v>64</v>
      </c>
      <c r="U272" s="6"/>
      <c r="V272" s="6"/>
      <c r="W272" s="13"/>
      <c r="X272" s="8"/>
      <c r="Y272" s="8"/>
      <c r="Z272" s="6"/>
      <c r="AA272" s="6"/>
      <c r="AB272" s="6"/>
      <c r="AC272" s="6"/>
      <c r="AE272" s="6"/>
      <c r="AF272" s="6"/>
      <c r="AG272" s="6">
        <f t="shared" si="75"/>
        <v>53</v>
      </c>
      <c r="AH272" s="6" t="s">
        <v>66</v>
      </c>
      <c r="AI272" s="6"/>
      <c r="AJ272" s="19"/>
      <c r="AK272" s="8"/>
      <c r="AL272" s="8"/>
      <c r="AM272" s="6"/>
      <c r="AN272" s="6"/>
      <c r="AO272" s="6"/>
      <c r="AP272" s="6"/>
      <c r="AR272" s="6"/>
      <c r="AS272" s="6"/>
      <c r="AT272" s="6">
        <f t="shared" si="76"/>
        <v>43</v>
      </c>
      <c r="AU272" s="6" t="s">
        <v>66</v>
      </c>
      <c r="BE272" s="6"/>
      <c r="BF272" s="6"/>
      <c r="BG272" s="6">
        <f t="shared" si="77"/>
        <v>48</v>
      </c>
      <c r="BH272" s="6" t="s">
        <v>66</v>
      </c>
      <c r="BJ272" s="7"/>
      <c r="BK272" s="8"/>
      <c r="BL272" s="8"/>
      <c r="BM272" s="6"/>
      <c r="BN272" s="6"/>
      <c r="BO272" s="6"/>
      <c r="BP272" s="6"/>
    </row>
    <row r="273" spans="3:68" x14ac:dyDescent="0.3">
      <c r="C273" s="6" t="s">
        <v>101</v>
      </c>
      <c r="D273">
        <f t="shared" si="74"/>
        <v>28</v>
      </c>
      <c r="E273" s="6"/>
      <c r="F273" s="6"/>
      <c r="G273" s="6"/>
      <c r="H273" s="6"/>
      <c r="I273" s="6"/>
      <c r="J273" s="6"/>
      <c r="L273" s="6"/>
      <c r="M273" s="6"/>
      <c r="N273" s="6"/>
      <c r="O273" s="6"/>
      <c r="Q273" s="6"/>
      <c r="R273" s="6"/>
      <c r="S273" s="6"/>
      <c r="T273" s="6">
        <v>32</v>
      </c>
      <c r="U273" s="6"/>
      <c r="V273" s="6"/>
      <c r="W273" s="13"/>
      <c r="X273" s="8"/>
      <c r="Y273" s="8"/>
      <c r="Z273" s="6"/>
      <c r="AA273" s="6"/>
      <c r="AB273" s="6"/>
      <c r="AC273" s="6"/>
      <c r="AE273" s="6"/>
      <c r="AF273" s="6"/>
      <c r="AG273" s="6">
        <f t="shared" si="75"/>
        <v>29</v>
      </c>
      <c r="AH273" s="6" t="s">
        <v>101</v>
      </c>
      <c r="AI273" s="6"/>
      <c r="AJ273" s="19"/>
      <c r="AK273" s="8"/>
      <c r="AL273" s="8"/>
      <c r="AM273" s="6"/>
      <c r="AN273" s="6"/>
      <c r="AO273" s="6"/>
      <c r="AP273" s="6"/>
      <c r="AR273" s="6"/>
      <c r="AS273" s="6"/>
      <c r="AT273" s="6">
        <f t="shared" si="76"/>
        <v>28</v>
      </c>
      <c r="AU273" s="6" t="s">
        <v>101</v>
      </c>
      <c r="BE273" s="6"/>
      <c r="BF273" s="6"/>
      <c r="BG273" s="6">
        <f t="shared" si="77"/>
        <v>30</v>
      </c>
      <c r="BH273" s="6" t="s">
        <v>101</v>
      </c>
      <c r="BJ273" s="7"/>
      <c r="BK273" s="8"/>
      <c r="BL273" s="8"/>
      <c r="BM273" s="6"/>
      <c r="BN273" s="6"/>
      <c r="BO273" s="6"/>
      <c r="BP273" s="6"/>
    </row>
    <row r="274" spans="3:68" x14ac:dyDescent="0.3">
      <c r="C274" s="6" t="s">
        <v>236</v>
      </c>
      <c r="D274">
        <f t="shared" si="74"/>
        <v>7</v>
      </c>
      <c r="E274" s="6"/>
      <c r="F274" s="6"/>
      <c r="G274" s="6"/>
      <c r="H274" s="6"/>
      <c r="I274" s="6"/>
      <c r="J274" s="6"/>
      <c r="L274" s="6"/>
      <c r="M274" s="6"/>
      <c r="N274" s="6"/>
      <c r="O274" s="6"/>
      <c r="Q274" s="6"/>
      <c r="R274" s="6"/>
      <c r="S274" s="6"/>
      <c r="T274" s="6">
        <v>15</v>
      </c>
      <c r="U274" s="6"/>
      <c r="V274" s="6"/>
      <c r="W274" s="13"/>
      <c r="X274" s="8"/>
      <c r="Y274" s="8"/>
      <c r="Z274" s="6"/>
      <c r="AA274" s="6"/>
      <c r="AB274" s="6"/>
      <c r="AC274" s="6"/>
      <c r="AE274" s="6"/>
      <c r="AF274" s="6"/>
      <c r="AG274" s="6">
        <f t="shared" si="75"/>
        <v>13</v>
      </c>
      <c r="AH274" s="6" t="s">
        <v>236</v>
      </c>
      <c r="AI274" s="6"/>
      <c r="AJ274" s="19"/>
      <c r="AK274" s="8"/>
      <c r="AL274" s="8"/>
      <c r="AM274" s="6"/>
      <c r="AN274" s="6"/>
      <c r="AO274" s="6"/>
      <c r="AP274" s="6"/>
      <c r="AR274" s="6"/>
      <c r="AS274" s="6"/>
      <c r="AT274" s="6">
        <f t="shared" si="76"/>
        <v>14</v>
      </c>
      <c r="AU274" s="6" t="s">
        <v>236</v>
      </c>
      <c r="BE274" s="6"/>
      <c r="BF274" s="6"/>
      <c r="BG274" s="6">
        <f t="shared" si="77"/>
        <v>14</v>
      </c>
      <c r="BH274" s="6" t="s">
        <v>236</v>
      </c>
      <c r="BJ274" s="7"/>
      <c r="BK274" s="8"/>
      <c r="BL274" s="8"/>
      <c r="BM274" s="6"/>
      <c r="BN274" s="6"/>
      <c r="BO274" s="6"/>
      <c r="BP274" s="6"/>
    </row>
    <row r="275" spans="3:68" x14ac:dyDescent="0.3">
      <c r="C275" s="6" t="s">
        <v>1192</v>
      </c>
      <c r="D275">
        <f t="shared" si="74"/>
        <v>4</v>
      </c>
      <c r="E275" s="6"/>
      <c r="F275" s="6"/>
      <c r="G275" s="6"/>
      <c r="H275" s="6"/>
      <c r="I275" s="6"/>
      <c r="J275" s="6"/>
      <c r="L275" s="6"/>
      <c r="M275" s="6"/>
      <c r="N275" s="6"/>
      <c r="O275" s="6"/>
      <c r="Q275" s="6"/>
      <c r="R275" s="6"/>
      <c r="S275" s="6"/>
      <c r="T275" s="6">
        <v>12</v>
      </c>
      <c r="U275" s="6"/>
      <c r="V275" s="6"/>
      <c r="W275" s="13"/>
      <c r="X275" s="8"/>
      <c r="Y275" s="8"/>
      <c r="Z275" s="6"/>
      <c r="AA275" s="6"/>
      <c r="AB275" s="6"/>
      <c r="AC275" s="6"/>
      <c r="AE275" s="6"/>
      <c r="AF275" s="6"/>
      <c r="AG275" s="6">
        <f t="shared" si="75"/>
        <v>12</v>
      </c>
      <c r="AH275" s="6" t="s">
        <v>1192</v>
      </c>
      <c r="AI275" s="6"/>
      <c r="AJ275" s="19"/>
      <c r="AK275" s="8"/>
      <c r="AL275" s="8"/>
      <c r="AM275" s="6"/>
      <c r="AN275" s="6"/>
      <c r="AO275" s="6"/>
      <c r="AP275" s="6"/>
      <c r="AR275" s="6"/>
      <c r="AS275" s="6"/>
      <c r="AT275" s="6">
        <f t="shared" si="76"/>
        <v>12</v>
      </c>
      <c r="AU275" s="6" t="s">
        <v>1192</v>
      </c>
      <c r="BE275" s="10"/>
      <c r="BF275" s="6"/>
      <c r="BG275" s="6">
        <f t="shared" si="77"/>
        <v>13</v>
      </c>
      <c r="BH275" s="6" t="s">
        <v>1192</v>
      </c>
      <c r="BJ275" s="7"/>
      <c r="BK275" s="8"/>
      <c r="BL275" s="8"/>
      <c r="BM275" s="6"/>
      <c r="BN275" s="6"/>
      <c r="BO275" s="6"/>
      <c r="BP275" s="6"/>
    </row>
    <row r="276" spans="3:68" x14ac:dyDescent="0.3">
      <c r="C276" s="8"/>
      <c r="D276" s="8"/>
      <c r="E276" s="6"/>
      <c r="F276" s="6"/>
      <c r="G276" s="6"/>
      <c r="H276" s="6"/>
      <c r="I276" s="6"/>
      <c r="L276" s="6"/>
      <c r="M276" s="6"/>
      <c r="N276" s="6"/>
      <c r="Q276" s="6"/>
      <c r="R276" s="6"/>
      <c r="S276" s="6"/>
      <c r="T276" s="6"/>
      <c r="U276" s="6"/>
      <c r="V276" s="6"/>
      <c r="W276" s="13"/>
      <c r="X276" s="8"/>
      <c r="Y276" s="8"/>
      <c r="Z276" s="6"/>
      <c r="AA276" s="6"/>
      <c r="AB276" s="6"/>
      <c r="AC276" s="6"/>
      <c r="AE276" s="6"/>
      <c r="AF276" s="6"/>
      <c r="AG276" s="6"/>
      <c r="AH276" s="6"/>
      <c r="AI276" s="6"/>
      <c r="AJ276" s="19"/>
      <c r="AK276" s="8"/>
      <c r="AL276" s="8"/>
      <c r="AM276" s="6"/>
      <c r="AN276" s="6"/>
      <c r="AO276" s="6"/>
      <c r="AP276" s="6"/>
      <c r="AR276" s="6"/>
      <c r="AS276" s="6"/>
      <c r="AT276" s="6"/>
      <c r="AU276" s="6"/>
      <c r="BE276" s="10"/>
    </row>
    <row r="277" spans="3:68" x14ac:dyDescent="0.3">
      <c r="C277" s="12" t="s">
        <v>1096</v>
      </c>
      <c r="D277">
        <f t="shared" ref="D277:D287" si="78">COUNTIF(F:F,C277)</f>
        <v>15</v>
      </c>
      <c r="E277" s="6"/>
      <c r="F277" s="6"/>
      <c r="L277" s="6"/>
      <c r="M277" s="6"/>
      <c r="N277" s="6"/>
      <c r="Q277" s="6"/>
      <c r="R277" s="12" t="s">
        <v>1096</v>
      </c>
      <c r="S277">
        <f t="shared" ref="S277:S287" si="79">COUNTIF(AA:AA,R277)</f>
        <v>4</v>
      </c>
      <c r="T277" s="6"/>
      <c r="U277" s="6"/>
      <c r="V277" s="6"/>
      <c r="W277" s="13"/>
      <c r="X277" s="8"/>
      <c r="Y277" s="8"/>
      <c r="Z277" s="6"/>
      <c r="AA277" s="6"/>
      <c r="AB277" s="6"/>
      <c r="AC277" s="6"/>
      <c r="AE277" s="12" t="s">
        <v>1096</v>
      </c>
      <c r="AF277">
        <f t="shared" ref="AF277:AF287" si="80">COUNTIF(AN:AN,AE277)</f>
        <v>9</v>
      </c>
      <c r="AG277" s="6"/>
      <c r="AH277" s="6"/>
      <c r="AI277" s="6"/>
      <c r="AJ277" s="19"/>
      <c r="AK277" s="8"/>
      <c r="AL277" s="8"/>
      <c r="AM277" s="6"/>
      <c r="AN277" s="6"/>
      <c r="AO277" s="6"/>
      <c r="AP277" s="6"/>
      <c r="AR277" s="12" t="s">
        <v>1096</v>
      </c>
      <c r="AS277">
        <f t="shared" ref="AS277:AS287" si="81">COUNTIF(BA:BA,AR277)</f>
        <v>8</v>
      </c>
      <c r="AT277" s="6"/>
      <c r="AU277" s="6"/>
      <c r="BE277" s="12" t="s">
        <v>1096</v>
      </c>
      <c r="BF277">
        <f t="shared" ref="BF277:BF287" si="82">COUNTIF(BN:BN,BE277)</f>
        <v>9</v>
      </c>
      <c r="BK277" s="11"/>
    </row>
    <row r="278" spans="3:68" x14ac:dyDescent="0.3">
      <c r="C278" s="12" t="s">
        <v>1038</v>
      </c>
      <c r="D278">
        <f t="shared" si="78"/>
        <v>40</v>
      </c>
      <c r="O278" s="12"/>
      <c r="R278" s="12" t="s">
        <v>1038</v>
      </c>
      <c r="S278">
        <f t="shared" si="79"/>
        <v>31</v>
      </c>
      <c r="AE278" s="12" t="s">
        <v>1038</v>
      </c>
      <c r="AF278">
        <f t="shared" si="80"/>
        <v>32</v>
      </c>
      <c r="AR278" s="12" t="s">
        <v>1038</v>
      </c>
      <c r="AS278">
        <f t="shared" si="81"/>
        <v>16</v>
      </c>
      <c r="BE278" s="12" t="s">
        <v>1038</v>
      </c>
      <c r="BF278">
        <f t="shared" si="82"/>
        <v>20</v>
      </c>
      <c r="BG278" s="12"/>
      <c r="BL278" s="10"/>
    </row>
    <row r="279" spans="3:68" x14ac:dyDescent="0.3">
      <c r="C279" s="12" t="s">
        <v>1008</v>
      </c>
      <c r="D279">
        <f t="shared" si="78"/>
        <v>24</v>
      </c>
      <c r="R279" s="12" t="s">
        <v>1008</v>
      </c>
      <c r="S279">
        <f t="shared" si="79"/>
        <v>13</v>
      </c>
      <c r="X279" s="11"/>
      <c r="AE279" s="12" t="s">
        <v>1008</v>
      </c>
      <c r="AF279">
        <f t="shared" si="80"/>
        <v>16</v>
      </c>
      <c r="AK279" s="11"/>
      <c r="AR279" s="12" t="s">
        <v>1008</v>
      </c>
      <c r="AS279">
        <f t="shared" si="81"/>
        <v>12</v>
      </c>
      <c r="BE279" s="12" t="s">
        <v>1008</v>
      </c>
      <c r="BF279">
        <f t="shared" si="82"/>
        <v>14</v>
      </c>
      <c r="BL279" s="10"/>
    </row>
    <row r="280" spans="3:68" x14ac:dyDescent="0.3">
      <c r="C280" s="12" t="s">
        <v>1113</v>
      </c>
      <c r="D280">
        <f t="shared" si="78"/>
        <v>6</v>
      </c>
      <c r="L280" s="12"/>
      <c r="M280" s="12"/>
      <c r="N280" s="12"/>
      <c r="R280" s="12" t="s">
        <v>1113</v>
      </c>
      <c r="S280">
        <f t="shared" si="79"/>
        <v>3</v>
      </c>
      <c r="T280" s="12"/>
      <c r="Y280" s="10"/>
      <c r="AE280" s="12" t="s">
        <v>1113</v>
      </c>
      <c r="AF280">
        <f t="shared" si="80"/>
        <v>5</v>
      </c>
      <c r="AG280" s="12"/>
      <c r="AL280" s="10"/>
      <c r="AR280" s="12" t="s">
        <v>1113</v>
      </c>
      <c r="AS280">
        <f t="shared" si="81"/>
        <v>4</v>
      </c>
      <c r="AT280" s="12"/>
      <c r="BE280" s="12" t="s">
        <v>1113</v>
      </c>
      <c r="BF280">
        <f t="shared" si="82"/>
        <v>5</v>
      </c>
    </row>
    <row r="281" spans="3:68" x14ac:dyDescent="0.3">
      <c r="C281" s="12" t="s">
        <v>1027</v>
      </c>
      <c r="D281">
        <f t="shared" si="78"/>
        <v>31</v>
      </c>
      <c r="O281" s="12"/>
      <c r="R281" s="12" t="s">
        <v>1027</v>
      </c>
      <c r="S281">
        <f t="shared" si="79"/>
        <v>17</v>
      </c>
      <c r="Y281" s="10"/>
      <c r="AE281" s="12" t="s">
        <v>1027</v>
      </c>
      <c r="AF281">
        <f t="shared" si="80"/>
        <v>20</v>
      </c>
      <c r="AL281" s="10"/>
      <c r="AR281" s="12" t="s">
        <v>1027</v>
      </c>
      <c r="AS281">
        <f t="shared" si="81"/>
        <v>14</v>
      </c>
      <c r="BE281" s="12" t="s">
        <v>1027</v>
      </c>
      <c r="BF281">
        <f t="shared" si="82"/>
        <v>24</v>
      </c>
      <c r="BG281" s="12"/>
    </row>
    <row r="282" spans="3:68" x14ac:dyDescent="0.3">
      <c r="C282" s="12" t="s">
        <v>1193</v>
      </c>
      <c r="D282">
        <f t="shared" si="78"/>
        <v>6</v>
      </c>
      <c r="R282" s="12" t="s">
        <v>1193</v>
      </c>
      <c r="S282">
        <f t="shared" si="79"/>
        <v>2</v>
      </c>
      <c r="AE282" s="12" t="s">
        <v>1193</v>
      </c>
      <c r="AF282">
        <f t="shared" si="80"/>
        <v>3</v>
      </c>
      <c r="AR282" s="12" t="s">
        <v>1193</v>
      </c>
      <c r="AS282">
        <f t="shared" si="81"/>
        <v>4</v>
      </c>
      <c r="BE282" s="12" t="s">
        <v>1193</v>
      </c>
      <c r="BF282">
        <f t="shared" si="82"/>
        <v>6</v>
      </c>
    </row>
    <row r="283" spans="3:68" x14ac:dyDescent="0.3">
      <c r="C283" s="12" t="s">
        <v>1011</v>
      </c>
      <c r="D283">
        <f t="shared" si="78"/>
        <v>19</v>
      </c>
      <c r="L283" s="12"/>
      <c r="M283" s="12"/>
      <c r="N283" s="12"/>
      <c r="R283" s="12" t="s">
        <v>1011</v>
      </c>
      <c r="S283">
        <f t="shared" si="79"/>
        <v>13</v>
      </c>
      <c r="T283" s="12"/>
      <c r="AE283" s="12" t="s">
        <v>1011</v>
      </c>
      <c r="AF283">
        <f t="shared" si="80"/>
        <v>13</v>
      </c>
      <c r="AG283" s="12"/>
      <c r="AR283" s="12" t="s">
        <v>1011</v>
      </c>
      <c r="AS283">
        <f t="shared" si="81"/>
        <v>10</v>
      </c>
      <c r="AT283" s="12"/>
      <c r="BE283" s="12" t="s">
        <v>1011</v>
      </c>
      <c r="BF283">
        <f t="shared" si="82"/>
        <v>10</v>
      </c>
    </row>
    <row r="284" spans="3:68" x14ac:dyDescent="0.3">
      <c r="C284" s="12" t="s">
        <v>1006</v>
      </c>
      <c r="D284">
        <f t="shared" si="78"/>
        <v>54</v>
      </c>
      <c r="R284" s="12" t="s">
        <v>1006</v>
      </c>
      <c r="S284">
        <f t="shared" si="79"/>
        <v>44</v>
      </c>
      <c r="AE284" s="12" t="s">
        <v>1006</v>
      </c>
      <c r="AF284">
        <f t="shared" si="80"/>
        <v>26</v>
      </c>
      <c r="AR284" s="12" t="s">
        <v>1006</v>
      </c>
      <c r="AS284">
        <f t="shared" si="81"/>
        <v>28</v>
      </c>
      <c r="BE284" s="12" t="s">
        <v>1006</v>
      </c>
      <c r="BF284">
        <f t="shared" si="82"/>
        <v>32</v>
      </c>
    </row>
    <row r="285" spans="3:68" x14ac:dyDescent="0.3">
      <c r="C285" s="12" t="s">
        <v>1018</v>
      </c>
      <c r="D285">
        <f t="shared" si="78"/>
        <v>11</v>
      </c>
      <c r="R285" s="12" t="s">
        <v>1018</v>
      </c>
      <c r="S285">
        <f t="shared" si="79"/>
        <v>11</v>
      </c>
      <c r="AE285" s="12" t="s">
        <v>1018</v>
      </c>
      <c r="AF285">
        <f t="shared" si="80"/>
        <v>8</v>
      </c>
      <c r="AR285" s="12" t="s">
        <v>1018</v>
      </c>
      <c r="AS285">
        <f t="shared" si="81"/>
        <v>9</v>
      </c>
      <c r="BE285" s="12" t="s">
        <v>1018</v>
      </c>
      <c r="BF285">
        <f t="shared" si="82"/>
        <v>7</v>
      </c>
    </row>
    <row r="286" spans="3:68" x14ac:dyDescent="0.3">
      <c r="C286" s="12" t="s">
        <v>1046</v>
      </c>
      <c r="D286">
        <f t="shared" si="78"/>
        <v>9</v>
      </c>
      <c r="R286" s="12" t="s">
        <v>1046</v>
      </c>
      <c r="S286">
        <f t="shared" si="79"/>
        <v>8</v>
      </c>
      <c r="AE286" s="12" t="s">
        <v>1046</v>
      </c>
      <c r="AF286">
        <f t="shared" si="80"/>
        <v>2</v>
      </c>
      <c r="AR286" s="12" t="s">
        <v>1046</v>
      </c>
      <c r="AS286">
        <f t="shared" si="81"/>
        <v>5</v>
      </c>
      <c r="BE286" s="12" t="s">
        <v>1046</v>
      </c>
      <c r="BF286">
        <f t="shared" si="82"/>
        <v>3</v>
      </c>
    </row>
    <row r="287" spans="3:68" x14ac:dyDescent="0.3">
      <c r="C287" s="12" t="s">
        <v>1014</v>
      </c>
      <c r="D287">
        <f t="shared" si="78"/>
        <v>47</v>
      </c>
      <c r="R287" s="12" t="s">
        <v>1014</v>
      </c>
      <c r="S287">
        <f t="shared" si="79"/>
        <v>38</v>
      </c>
      <c r="AE287" s="12" t="s">
        <v>1014</v>
      </c>
      <c r="AF287">
        <f t="shared" si="80"/>
        <v>27</v>
      </c>
      <c r="AR287" s="12" t="s">
        <v>1014</v>
      </c>
      <c r="AS287">
        <f t="shared" si="81"/>
        <v>21</v>
      </c>
      <c r="BE287" s="12" t="s">
        <v>1014</v>
      </c>
      <c r="BF287">
        <f t="shared" si="82"/>
        <v>23</v>
      </c>
    </row>
    <row r="288" spans="3:68" x14ac:dyDescent="0.3">
      <c r="D288" s="5">
        <f>SUM(D277:D287)</f>
        <v>262</v>
      </c>
      <c r="G288" s="5"/>
      <c r="H288" s="5"/>
      <c r="I288" s="5"/>
      <c r="J288" s="5"/>
      <c r="S288" s="5">
        <f>SUM(S277:S287)</f>
        <v>184</v>
      </c>
      <c r="AF288" s="5">
        <f>SUM(AF277:AF287)</f>
        <v>161</v>
      </c>
      <c r="AS288" s="5">
        <f>SUM(AS277:AS287)</f>
        <v>131</v>
      </c>
      <c r="BF288" s="5">
        <f>SUM(BF277:BF287)</f>
        <v>153</v>
      </c>
    </row>
    <row r="289" spans="3:63" x14ac:dyDescent="0.3">
      <c r="C289" s="12" t="s">
        <v>1022</v>
      </c>
      <c r="D289">
        <f>COUNTIF(F:F,C289)</f>
        <v>1</v>
      </c>
      <c r="R289" s="12" t="s">
        <v>1022</v>
      </c>
      <c r="S289">
        <f>COUNTIF(AA:AA,R289)</f>
        <v>1</v>
      </c>
    </row>
    <row r="290" spans="3:63" x14ac:dyDescent="0.3">
      <c r="D290" s="5">
        <f>D288+D289</f>
        <v>263</v>
      </c>
      <c r="G290" s="5"/>
      <c r="S290" s="5">
        <f>S288+S289</f>
        <v>185</v>
      </c>
    </row>
    <row r="296" spans="3:63" x14ac:dyDescent="0.3">
      <c r="BK296" s="15"/>
    </row>
  </sheetData>
  <sortState xmlns:xlrd2="http://schemas.microsoft.com/office/spreadsheetml/2017/richdata2" ref="A5:BP266">
    <sortCondition ref="E5:E266"/>
    <sortCondition ref="P5:P266"/>
    <sortCondition ref="BL5:BL266"/>
    <sortCondition ref="BK5:BK266"/>
  </sortState>
  <conditionalFormatting sqref="V14:V277">
    <cfRule type="duplicateValues" dxfId="18" priority="869"/>
  </conditionalFormatting>
  <conditionalFormatting sqref="AI265:AI277">
    <cfRule type="duplicateValues" dxfId="17" priority="861"/>
  </conditionalFormatting>
  <conditionalFormatting sqref="AU36:AU43">
    <cfRule type="duplicateValues" dxfId="16" priority="5"/>
  </conditionalFormatting>
  <conditionalFormatting sqref="AU37:AU45">
    <cfRule type="duplicateValues" dxfId="15" priority="436"/>
  </conditionalFormatting>
  <conditionalFormatting sqref="AU55:AU57">
    <cfRule type="duplicateValues" dxfId="14" priority="443"/>
  </conditionalFormatting>
  <conditionalFormatting sqref="AV214:AV266 AV122:AV212 AV94:AV120 AV83:AV92 AV12:AV81 AV8:AV10">
    <cfRule type="duplicateValues" dxfId="13" priority="863"/>
  </conditionalFormatting>
  <conditionalFormatting sqref="BI91">
    <cfRule type="duplicateValues" dxfId="12" priority="1"/>
  </conditionalFormatting>
  <conditionalFormatting sqref="BI92:BI96 BI98:BI100 BI181:BI228 BI230:BI245 BI247:BI266 BI102:BI179 BI9:BI38 BI40:BI87 BI89:BI90 BI6:BI7">
    <cfRule type="duplicateValues" dxfId="11" priority="87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DB9BE-DAED-41A5-A012-06DE2B9B2F77}">
  <dimension ref="A1:BP213"/>
  <sheetViews>
    <sheetView zoomScale="75" zoomScaleNormal="75" workbookViewId="0">
      <pane xSplit="17" ySplit="4" topLeftCell="R5" activePane="bottomRight" state="frozen"/>
      <selection pane="topRight" activeCell="F1" sqref="F1"/>
      <selection pane="bottomLeft" activeCell="A5" sqref="A5"/>
      <selection pane="bottomRight" activeCell="R5" sqref="R5"/>
    </sheetView>
  </sheetViews>
  <sheetFormatPr defaultRowHeight="14.4" x14ac:dyDescent="0.3"/>
  <cols>
    <col min="1" max="1" width="4.109375" bestFit="1" customWidth="1"/>
    <col min="2" max="2" width="4" bestFit="1" customWidth="1"/>
    <col min="3" max="3" width="10.33203125" bestFit="1" customWidth="1"/>
    <col min="4" max="4" width="18.109375" bestFit="1" customWidth="1"/>
    <col min="5" max="5" width="4.88671875" style="10" bestFit="1" customWidth="1"/>
    <col min="6" max="6" width="6.44140625" style="10" bestFit="1" customWidth="1"/>
    <col min="7" max="10" width="6.77734375" bestFit="1" customWidth="1"/>
    <col min="11" max="11" width="6.44140625" style="25" customWidth="1"/>
    <col min="12" max="15" width="6.77734375" bestFit="1" customWidth="1"/>
    <col min="16" max="16" width="6.44140625" style="25" customWidth="1"/>
    <col min="17" max="17" width="3.109375" style="10" customWidth="1"/>
    <col min="18" max="18" width="5.6640625" bestFit="1" customWidth="1"/>
    <col min="19" max="20" width="4.109375" customWidth="1"/>
    <col min="21" max="21" width="5" bestFit="1" customWidth="1"/>
    <col min="22" max="22" width="5.5546875" bestFit="1" customWidth="1"/>
    <col min="23" max="23" width="7.5546875" bestFit="1" customWidth="1"/>
    <col min="24" max="24" width="10.33203125" bestFit="1" customWidth="1"/>
    <col min="25" max="25" width="18.109375" bestFit="1" customWidth="1"/>
    <col min="26" max="26" width="4.88671875" style="10" bestFit="1" customWidth="1"/>
    <col min="27" max="27" width="6.44140625" style="10" bestFit="1" customWidth="1"/>
    <col min="28" max="28" width="3.109375" style="10" customWidth="1"/>
    <col min="29" max="29" width="4.33203125" style="10" bestFit="1" customWidth="1"/>
    <col min="30" max="30" width="3.77734375" customWidth="1"/>
    <col min="31" max="31" width="5.6640625" bestFit="1" customWidth="1"/>
    <col min="32" max="33" width="4.109375" customWidth="1"/>
    <col min="34" max="34" width="5" bestFit="1" customWidth="1"/>
    <col min="35" max="35" width="5.5546875" bestFit="1" customWidth="1"/>
    <col min="36" max="36" width="7.5546875" bestFit="1" customWidth="1"/>
    <col min="37" max="37" width="10.33203125" bestFit="1" customWidth="1"/>
    <col min="38" max="38" width="18.109375" bestFit="1" customWidth="1"/>
    <col min="39" max="39" width="4.88671875" style="10" bestFit="1" customWidth="1"/>
    <col min="40" max="40" width="6.44140625" style="10" bestFit="1" customWidth="1"/>
    <col min="41" max="41" width="3.109375" style="10" customWidth="1"/>
    <col min="42" max="42" width="4.33203125" style="10" bestFit="1" customWidth="1"/>
    <col min="43" max="43" width="3.77734375" customWidth="1"/>
    <col min="44" max="44" width="5.6640625" bestFit="1" customWidth="1"/>
    <col min="45" max="46" width="4.109375" customWidth="1"/>
    <col min="47" max="47" width="5" bestFit="1" customWidth="1"/>
    <col min="48" max="48" width="5.5546875" bestFit="1" customWidth="1"/>
    <col min="49" max="49" width="7.5546875" bestFit="1" customWidth="1"/>
    <col min="50" max="50" width="10.33203125" bestFit="1" customWidth="1"/>
    <col min="51" max="51" width="26" bestFit="1" customWidth="1"/>
    <col min="52" max="52" width="4.88671875" style="10" bestFit="1" customWidth="1"/>
    <col min="53" max="53" width="6.44140625" style="10" bestFit="1" customWidth="1"/>
    <col min="54" max="54" width="3.109375" style="10" customWidth="1"/>
    <col min="55" max="55" width="4.33203125" style="10" bestFit="1" customWidth="1"/>
    <col min="56" max="56" width="3.77734375" customWidth="1"/>
    <col min="57" max="57" width="5.6640625" bestFit="1" customWidth="1"/>
    <col min="58" max="59" width="4.109375" customWidth="1"/>
    <col min="60" max="60" width="5" bestFit="1" customWidth="1"/>
    <col min="61" max="61" width="5.5546875" bestFit="1" customWidth="1"/>
    <col min="62" max="62" width="7.5546875" bestFit="1" customWidth="1"/>
    <col min="63" max="63" width="10.33203125" bestFit="1" customWidth="1"/>
    <col min="64" max="64" width="26" bestFit="1" customWidth="1"/>
    <col min="65" max="65" width="4.88671875" style="10" bestFit="1" customWidth="1"/>
    <col min="66" max="66" width="6.44140625" style="10" bestFit="1" customWidth="1"/>
    <col min="67" max="67" width="3.109375" style="10" customWidth="1"/>
    <col min="68" max="68" width="4.33203125" style="10" bestFit="1" customWidth="1"/>
  </cols>
  <sheetData>
    <row r="1" spans="1:68" ht="25.8" x14ac:dyDescent="0.3">
      <c r="A1" s="1" t="s">
        <v>0</v>
      </c>
      <c r="C1" s="2"/>
      <c r="D1" s="2"/>
      <c r="E1" s="2"/>
      <c r="F1" s="2"/>
      <c r="G1" s="2"/>
      <c r="H1" s="2"/>
      <c r="I1" s="2"/>
      <c r="J1" s="2"/>
      <c r="K1" s="27"/>
      <c r="L1" s="2"/>
      <c r="M1" s="2"/>
      <c r="N1" s="2"/>
      <c r="O1" s="2"/>
      <c r="P1" s="27"/>
      <c r="Q1" s="3"/>
      <c r="R1" s="1" t="s">
        <v>0</v>
      </c>
      <c r="S1" s="2"/>
      <c r="T1" s="2"/>
      <c r="U1" s="2"/>
      <c r="V1" s="2"/>
      <c r="W1" s="2"/>
      <c r="X1" s="2"/>
      <c r="Y1" s="2"/>
      <c r="Z1" s="2"/>
      <c r="AA1" s="2"/>
      <c r="AB1" s="3"/>
      <c r="AC1" s="3"/>
      <c r="AE1" s="1" t="s">
        <v>0</v>
      </c>
      <c r="AF1" s="2"/>
      <c r="AG1" s="2"/>
      <c r="AH1" s="2"/>
      <c r="AI1" s="2"/>
      <c r="AJ1" s="2"/>
      <c r="AK1" s="2"/>
      <c r="AL1" s="2"/>
      <c r="AM1" s="2"/>
      <c r="AN1" s="2"/>
      <c r="AO1" s="3"/>
      <c r="AP1" s="3"/>
      <c r="AR1" s="1" t="s">
        <v>0</v>
      </c>
      <c r="AS1" s="2"/>
      <c r="AT1" s="2"/>
      <c r="AU1" s="2"/>
      <c r="AV1" s="2"/>
      <c r="AW1" s="2"/>
      <c r="AX1" s="2"/>
      <c r="AY1" s="2"/>
      <c r="AZ1" s="2"/>
      <c r="BA1" s="2"/>
      <c r="BB1" s="3"/>
      <c r="BC1" s="3"/>
      <c r="BE1" s="1" t="s">
        <v>0</v>
      </c>
      <c r="BF1" s="2"/>
      <c r="BG1" s="2"/>
      <c r="BH1" s="2"/>
      <c r="BI1" s="2"/>
      <c r="BJ1" s="2"/>
      <c r="BK1" s="2"/>
      <c r="BL1" s="2"/>
      <c r="BM1" s="2"/>
      <c r="BN1" s="2"/>
      <c r="BO1" s="3"/>
      <c r="BP1" s="3"/>
    </row>
    <row r="2" spans="1:68" x14ac:dyDescent="0.3">
      <c r="C2" s="26" t="s">
        <v>1818</v>
      </c>
      <c r="D2" s="26"/>
      <c r="E2" s="26"/>
      <c r="F2" s="26"/>
      <c r="G2" s="3"/>
      <c r="H2" s="3"/>
      <c r="I2" s="3"/>
      <c r="J2" s="3"/>
      <c r="K2" s="26"/>
      <c r="L2" s="3"/>
      <c r="M2" s="3"/>
      <c r="N2" s="3"/>
      <c r="O2" s="3"/>
      <c r="P2" s="26"/>
      <c r="Q2" s="2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</row>
    <row r="3" spans="1:68" x14ac:dyDescent="0.3">
      <c r="C3" s="3"/>
      <c r="D3" s="3"/>
      <c r="E3" s="3"/>
      <c r="F3" s="3"/>
      <c r="G3" s="3" t="s">
        <v>1816</v>
      </c>
      <c r="H3" s="3"/>
      <c r="I3" s="3"/>
      <c r="J3" s="3"/>
      <c r="K3" s="3"/>
      <c r="L3" s="3" t="s">
        <v>1817</v>
      </c>
      <c r="M3" s="3"/>
      <c r="N3" s="3"/>
      <c r="O3" s="3"/>
      <c r="P3" s="3"/>
      <c r="Q3" s="3"/>
      <c r="R3" s="3" t="str">
        <f>[3]Team!A2</f>
        <v>DIVISION 3 RACE 1 : BROXBOURNE 10K : WEDNESDAY 27th MAY 2026</v>
      </c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E3" s="3" t="s">
        <v>1479</v>
      </c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R3" s="3" t="s">
        <v>1719</v>
      </c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E3" s="3" t="s">
        <v>1968</v>
      </c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</row>
    <row r="4" spans="1:68" x14ac:dyDescent="0.3">
      <c r="A4" s="25" t="s">
        <v>314</v>
      </c>
      <c r="B4" s="25" t="s">
        <v>4</v>
      </c>
      <c r="C4" s="5" t="s">
        <v>7</v>
      </c>
      <c r="D4" s="5" t="s">
        <v>8</v>
      </c>
      <c r="E4" s="4" t="s">
        <v>9</v>
      </c>
      <c r="F4" s="4" t="s">
        <v>10</v>
      </c>
      <c r="G4" s="4" t="s">
        <v>1812</v>
      </c>
      <c r="H4" s="4" t="s">
        <v>1813</v>
      </c>
      <c r="I4" s="4" t="s">
        <v>1814</v>
      </c>
      <c r="J4" s="4" t="s">
        <v>1815</v>
      </c>
      <c r="K4" s="4" t="s">
        <v>1811</v>
      </c>
      <c r="L4" s="4" t="s">
        <v>1812</v>
      </c>
      <c r="M4" s="4" t="s">
        <v>1813</v>
      </c>
      <c r="N4" s="4" t="s">
        <v>1814</v>
      </c>
      <c r="O4" s="4" t="s">
        <v>1815</v>
      </c>
      <c r="P4" s="4" t="s">
        <v>1811</v>
      </c>
      <c r="Q4" s="4"/>
      <c r="R4" s="4" t="s">
        <v>1</v>
      </c>
      <c r="S4" s="4" t="s">
        <v>2</v>
      </c>
      <c r="T4" s="4" t="s">
        <v>3</v>
      </c>
      <c r="U4" s="4" t="s">
        <v>4</v>
      </c>
      <c r="V4" s="4" t="s">
        <v>5</v>
      </c>
      <c r="W4" s="4" t="s">
        <v>6</v>
      </c>
      <c r="X4" s="5" t="s">
        <v>7</v>
      </c>
      <c r="Y4" s="5" t="s">
        <v>8</v>
      </c>
      <c r="Z4" s="4" t="s">
        <v>9</v>
      </c>
      <c r="AA4" s="4" t="s">
        <v>10</v>
      </c>
      <c r="AB4" s="4" t="s">
        <v>11</v>
      </c>
      <c r="AC4" s="4" t="s">
        <v>2</v>
      </c>
      <c r="AE4" s="4" t="s">
        <v>1</v>
      </c>
      <c r="AF4" s="4" t="s">
        <v>2</v>
      </c>
      <c r="AG4" s="4" t="s">
        <v>3</v>
      </c>
      <c r="AH4" s="4" t="s">
        <v>4</v>
      </c>
      <c r="AI4" s="4" t="s">
        <v>5</v>
      </c>
      <c r="AJ4" s="4" t="s">
        <v>6</v>
      </c>
      <c r="AK4" s="5" t="s">
        <v>7</v>
      </c>
      <c r="AL4" s="5" t="s">
        <v>8</v>
      </c>
      <c r="AM4" s="4" t="s">
        <v>9</v>
      </c>
      <c r="AN4" s="4" t="s">
        <v>10</v>
      </c>
      <c r="AO4" s="4" t="s">
        <v>11</v>
      </c>
      <c r="AP4" s="4" t="s">
        <v>2</v>
      </c>
      <c r="AR4" s="4" t="s">
        <v>1</v>
      </c>
      <c r="AS4" s="4" t="s">
        <v>2</v>
      </c>
      <c r="AT4" s="4" t="s">
        <v>3</v>
      </c>
      <c r="AU4" s="4" t="s">
        <v>4</v>
      </c>
      <c r="AV4" s="4" t="s">
        <v>5</v>
      </c>
      <c r="AW4" s="4" t="s">
        <v>6</v>
      </c>
      <c r="AX4" s="5" t="s">
        <v>7</v>
      </c>
      <c r="AY4" s="5" t="s">
        <v>8</v>
      </c>
      <c r="AZ4" s="4" t="s">
        <v>9</v>
      </c>
      <c r="BA4" s="4" t="s">
        <v>10</v>
      </c>
      <c r="BB4" s="4" t="s">
        <v>11</v>
      </c>
      <c r="BC4" s="4" t="s">
        <v>2</v>
      </c>
      <c r="BE4" s="4" t="s">
        <v>1</v>
      </c>
      <c r="BF4" s="4" t="s">
        <v>314</v>
      </c>
      <c r="BG4" s="4" t="s">
        <v>3</v>
      </c>
      <c r="BH4" s="4" t="s">
        <v>4</v>
      </c>
      <c r="BI4" s="4" t="s">
        <v>5</v>
      </c>
      <c r="BJ4" s="4" t="s">
        <v>6</v>
      </c>
      <c r="BK4" s="5" t="s">
        <v>7</v>
      </c>
      <c r="BL4" s="5" t="s">
        <v>8</v>
      </c>
      <c r="BM4" s="4" t="s">
        <v>9</v>
      </c>
      <c r="BN4" s="4" t="s">
        <v>10</v>
      </c>
      <c r="BO4" s="4" t="s">
        <v>11</v>
      </c>
      <c r="BP4" s="4" t="s">
        <v>2</v>
      </c>
    </row>
    <row r="5" spans="1:68" x14ac:dyDescent="0.3">
      <c r="A5">
        <v>1</v>
      </c>
      <c r="C5" s="8" t="s">
        <v>815</v>
      </c>
      <c r="D5" s="8" t="s">
        <v>1090</v>
      </c>
      <c r="E5" s="6" t="s">
        <v>14</v>
      </c>
      <c r="F5" s="6" t="s">
        <v>1038</v>
      </c>
      <c r="G5" s="6">
        <f t="shared" ref="G5:G36" si="0">S5</f>
        <v>1</v>
      </c>
      <c r="H5" s="6">
        <f t="shared" ref="H5:H36" si="1">AF5</f>
        <v>1</v>
      </c>
      <c r="I5" s="6">
        <f t="shared" ref="I5:I36" si="2">AS5</f>
        <v>1</v>
      </c>
      <c r="J5" s="6">
        <f t="shared" ref="J5:J36" si="3">BF5</f>
        <v>1</v>
      </c>
      <c r="K5" s="28">
        <f t="shared" ref="K5:K36" si="4">SUM(G5:J5)</f>
        <v>4</v>
      </c>
      <c r="L5" s="6"/>
      <c r="M5" s="6"/>
      <c r="N5" s="6"/>
      <c r="O5" s="6"/>
      <c r="P5" s="28"/>
      <c r="Q5" s="6"/>
      <c r="R5" s="6">
        <v>20</v>
      </c>
      <c r="S5" s="6">
        <v>1</v>
      </c>
      <c r="T5" s="6"/>
      <c r="U5" s="6"/>
      <c r="V5" s="10">
        <v>2105</v>
      </c>
      <c r="W5" s="7">
        <v>2.7615740740740739E-2</v>
      </c>
      <c r="X5" s="8" t="s">
        <v>815</v>
      </c>
      <c r="Y5" s="8" t="s">
        <v>1090</v>
      </c>
      <c r="Z5" s="6" t="s">
        <v>14</v>
      </c>
      <c r="AA5" s="6" t="s">
        <v>1038</v>
      </c>
      <c r="AB5" s="6">
        <v>3</v>
      </c>
      <c r="AC5" s="6" t="s">
        <v>317</v>
      </c>
      <c r="AE5" s="6">
        <v>56</v>
      </c>
      <c r="AF5" s="6">
        <v>1</v>
      </c>
      <c r="AG5" s="6"/>
      <c r="AH5" s="6"/>
      <c r="AI5">
        <v>2105</v>
      </c>
      <c r="AJ5" s="7">
        <v>2.3182870370370371E-2</v>
      </c>
      <c r="AK5" s="8" t="s">
        <v>815</v>
      </c>
      <c r="AL5" s="8" t="s">
        <v>1090</v>
      </c>
      <c r="AM5" s="6" t="s">
        <v>14</v>
      </c>
      <c r="AN5" s="6" t="s">
        <v>1038</v>
      </c>
      <c r="AO5" s="6">
        <v>3</v>
      </c>
      <c r="AP5" s="6" t="s">
        <v>317</v>
      </c>
      <c r="AR5" s="6">
        <v>56</v>
      </c>
      <c r="AS5" s="6">
        <v>1</v>
      </c>
      <c r="AT5" s="6"/>
      <c r="AU5" s="6"/>
      <c r="AV5" s="6">
        <v>2105</v>
      </c>
      <c r="AW5" s="7">
        <v>2.7256944444444445E-2</v>
      </c>
      <c r="AX5" s="8" t="s">
        <v>815</v>
      </c>
      <c r="AY5" s="8" t="s">
        <v>1090</v>
      </c>
      <c r="AZ5" s="6" t="s">
        <v>14</v>
      </c>
      <c r="BA5" s="6" t="s">
        <v>1038</v>
      </c>
      <c r="BB5" s="6">
        <v>3</v>
      </c>
      <c r="BC5" s="6" t="s">
        <v>317</v>
      </c>
      <c r="BE5" s="6">
        <v>14</v>
      </c>
      <c r="BF5" s="6">
        <v>1</v>
      </c>
      <c r="BG5" s="6"/>
      <c r="BH5" s="6"/>
      <c r="BI5" s="6">
        <v>2105</v>
      </c>
      <c r="BJ5" s="7">
        <v>2.7453703703703702E-2</v>
      </c>
      <c r="BK5" s="8" t="s">
        <v>815</v>
      </c>
      <c r="BL5" s="8" t="s">
        <v>1090</v>
      </c>
      <c r="BM5" s="6" t="s">
        <v>14</v>
      </c>
      <c r="BN5" s="6" t="s">
        <v>1038</v>
      </c>
      <c r="BO5" s="6">
        <v>3</v>
      </c>
      <c r="BP5" s="6" t="s">
        <v>317</v>
      </c>
    </row>
    <row r="6" spans="1:68" x14ac:dyDescent="0.3">
      <c r="A6">
        <v>2</v>
      </c>
      <c r="B6">
        <v>1</v>
      </c>
      <c r="C6" s="8" t="s">
        <v>839</v>
      </c>
      <c r="D6" s="8" t="s">
        <v>1205</v>
      </c>
      <c r="E6" s="6" t="s">
        <v>321</v>
      </c>
      <c r="F6" s="6" t="s">
        <v>1011</v>
      </c>
      <c r="G6" s="6">
        <f t="shared" si="0"/>
        <v>2</v>
      </c>
      <c r="H6" s="6">
        <f t="shared" si="1"/>
        <v>2</v>
      </c>
      <c r="I6" s="6">
        <f t="shared" si="2"/>
        <v>2</v>
      </c>
      <c r="J6" s="6">
        <f t="shared" si="3"/>
        <v>2</v>
      </c>
      <c r="K6" s="28">
        <f t="shared" si="4"/>
        <v>8</v>
      </c>
      <c r="L6" s="6">
        <f>T6</f>
        <v>1</v>
      </c>
      <c r="M6" s="6">
        <f>AG6</f>
        <v>1</v>
      </c>
      <c r="N6" s="6">
        <f>AT6</f>
        <v>1</v>
      </c>
      <c r="O6" s="6">
        <f>BG6</f>
        <v>1</v>
      </c>
      <c r="P6" s="28">
        <f>SUM(L6:O6)</f>
        <v>4</v>
      </c>
      <c r="Q6" s="6"/>
      <c r="R6" s="6">
        <v>33</v>
      </c>
      <c r="S6" s="6">
        <v>2</v>
      </c>
      <c r="T6" s="6">
        <v>1</v>
      </c>
      <c r="U6" s="6">
        <v>1</v>
      </c>
      <c r="V6" s="10">
        <v>1778</v>
      </c>
      <c r="W6" s="7">
        <v>2.855324074074074E-2</v>
      </c>
      <c r="X6" s="8" t="s">
        <v>839</v>
      </c>
      <c r="Y6" s="8" t="s">
        <v>1205</v>
      </c>
      <c r="Z6" s="6" t="s">
        <v>321</v>
      </c>
      <c r="AA6" s="6" t="s">
        <v>1011</v>
      </c>
      <c r="AB6" s="6">
        <v>3</v>
      </c>
      <c r="AC6" s="6" t="s">
        <v>317</v>
      </c>
      <c r="AE6" s="20">
        <v>89</v>
      </c>
      <c r="AF6" s="6">
        <v>2</v>
      </c>
      <c r="AG6" s="6">
        <v>1</v>
      </c>
      <c r="AH6" s="6">
        <v>1</v>
      </c>
      <c r="AI6">
        <v>1778</v>
      </c>
      <c r="AJ6" s="7">
        <v>2.4039351851851853E-2</v>
      </c>
      <c r="AK6" s="8" t="s">
        <v>839</v>
      </c>
      <c r="AL6" s="8" t="s">
        <v>1205</v>
      </c>
      <c r="AM6" s="6" t="s">
        <v>321</v>
      </c>
      <c r="AN6" s="6" t="s">
        <v>1011</v>
      </c>
      <c r="AO6" s="6">
        <v>3</v>
      </c>
      <c r="AP6" s="6" t="s">
        <v>317</v>
      </c>
      <c r="AR6" s="6">
        <v>83</v>
      </c>
      <c r="AS6" s="6">
        <v>2</v>
      </c>
      <c r="AT6" s="6">
        <v>1</v>
      </c>
      <c r="AU6" s="6">
        <v>1</v>
      </c>
      <c r="AV6" s="6">
        <v>1778</v>
      </c>
      <c r="AW6" s="7">
        <v>2.8194444444444446E-2</v>
      </c>
      <c r="AX6" s="8" t="s">
        <v>839</v>
      </c>
      <c r="AY6" s="8" t="s">
        <v>1205</v>
      </c>
      <c r="AZ6" s="6" t="s">
        <v>321</v>
      </c>
      <c r="BA6" s="6" t="s">
        <v>1011</v>
      </c>
      <c r="BB6" s="6">
        <v>3</v>
      </c>
      <c r="BC6" s="6" t="s">
        <v>317</v>
      </c>
      <c r="BE6" s="6">
        <v>28</v>
      </c>
      <c r="BF6" s="6">
        <v>2</v>
      </c>
      <c r="BG6" s="6">
        <v>1</v>
      </c>
      <c r="BH6" s="6">
        <v>1</v>
      </c>
      <c r="BI6" s="6">
        <v>1778</v>
      </c>
      <c r="BJ6" s="7">
        <v>2.8391203703703703E-2</v>
      </c>
      <c r="BK6" s="8" t="s">
        <v>839</v>
      </c>
      <c r="BL6" s="8" t="s">
        <v>1205</v>
      </c>
      <c r="BM6" s="6" t="s">
        <v>321</v>
      </c>
      <c r="BN6" s="6" t="s">
        <v>1011</v>
      </c>
      <c r="BO6" s="6">
        <v>3</v>
      </c>
      <c r="BP6" s="6" t="s">
        <v>317</v>
      </c>
    </row>
    <row r="7" spans="1:68" x14ac:dyDescent="0.3">
      <c r="A7">
        <v>3</v>
      </c>
      <c r="C7" s="8" t="s">
        <v>1206</v>
      </c>
      <c r="D7" s="8" t="s">
        <v>1207</v>
      </c>
      <c r="E7" s="6" t="s">
        <v>14</v>
      </c>
      <c r="F7" s="6" t="s">
        <v>1027</v>
      </c>
      <c r="G7" s="6">
        <f t="shared" si="0"/>
        <v>3</v>
      </c>
      <c r="H7" s="6">
        <f t="shared" si="1"/>
        <v>3</v>
      </c>
      <c r="I7" s="6">
        <f t="shared" si="2"/>
        <v>3</v>
      </c>
      <c r="J7" s="6">
        <f t="shared" si="3"/>
        <v>4</v>
      </c>
      <c r="K7" s="28">
        <f t="shared" si="4"/>
        <v>13</v>
      </c>
      <c r="L7" s="6"/>
      <c r="M7" s="6"/>
      <c r="N7" s="6"/>
      <c r="O7" s="6"/>
      <c r="P7" s="28"/>
      <c r="Q7" s="6"/>
      <c r="R7" s="6">
        <v>39</v>
      </c>
      <c r="S7" s="6">
        <v>3</v>
      </c>
      <c r="T7" s="6"/>
      <c r="U7" s="6"/>
      <c r="V7" s="10">
        <v>2058</v>
      </c>
      <c r="W7" s="7">
        <v>2.9016203703703704E-2</v>
      </c>
      <c r="X7" s="8" t="s">
        <v>1206</v>
      </c>
      <c r="Y7" s="8" t="s">
        <v>1207</v>
      </c>
      <c r="Z7" s="6" t="s">
        <v>14</v>
      </c>
      <c r="AA7" s="6" t="s">
        <v>1027</v>
      </c>
      <c r="AB7" s="6">
        <v>3</v>
      </c>
      <c r="AC7" s="6" t="s">
        <v>317</v>
      </c>
      <c r="AE7" s="6">
        <v>118</v>
      </c>
      <c r="AF7" s="6">
        <v>3</v>
      </c>
      <c r="AG7" s="6"/>
      <c r="AH7" s="6"/>
      <c r="AI7">
        <v>2058</v>
      </c>
      <c r="AJ7" s="7">
        <v>2.4710648148148148E-2</v>
      </c>
      <c r="AK7" s="8" t="s">
        <v>1206</v>
      </c>
      <c r="AL7" s="8" t="s">
        <v>1207</v>
      </c>
      <c r="AM7" s="6" t="s">
        <v>14</v>
      </c>
      <c r="AN7" s="6" t="s">
        <v>1027</v>
      </c>
      <c r="AO7" s="6">
        <v>3</v>
      </c>
      <c r="AP7" s="6" t="s">
        <v>317</v>
      </c>
      <c r="AR7" s="6">
        <v>103</v>
      </c>
      <c r="AS7" s="6">
        <v>3</v>
      </c>
      <c r="AT7" s="6"/>
      <c r="AU7" s="6"/>
      <c r="AV7" s="6">
        <v>2058</v>
      </c>
      <c r="AW7" s="7">
        <v>2.8645833333333332E-2</v>
      </c>
      <c r="AX7" s="8" t="s">
        <v>1206</v>
      </c>
      <c r="AY7" s="8" t="s">
        <v>1207</v>
      </c>
      <c r="AZ7" s="6" t="s">
        <v>14</v>
      </c>
      <c r="BA7" s="6" t="s">
        <v>1027</v>
      </c>
      <c r="BB7" s="6">
        <v>3</v>
      </c>
      <c r="BC7" s="6" t="s">
        <v>317</v>
      </c>
      <c r="BE7" s="6">
        <v>43</v>
      </c>
      <c r="BF7" s="6">
        <v>4</v>
      </c>
      <c r="BG7" s="6"/>
      <c r="BH7" s="6"/>
      <c r="BI7" s="6">
        <v>2058</v>
      </c>
      <c r="BJ7" s="7">
        <v>2.9803240740740741E-2</v>
      </c>
      <c r="BK7" s="8" t="s">
        <v>1206</v>
      </c>
      <c r="BL7" s="8" t="s">
        <v>1207</v>
      </c>
      <c r="BM7" s="6" t="s">
        <v>14</v>
      </c>
      <c r="BN7" s="6" t="s">
        <v>1027</v>
      </c>
      <c r="BO7" s="6">
        <v>3</v>
      </c>
      <c r="BP7" s="6" t="s">
        <v>317</v>
      </c>
    </row>
    <row r="8" spans="1:68" x14ac:dyDescent="0.3">
      <c r="A8">
        <v>4</v>
      </c>
      <c r="B8">
        <v>1</v>
      </c>
      <c r="C8" s="8" t="s">
        <v>452</v>
      </c>
      <c r="D8" s="8" t="s">
        <v>1215</v>
      </c>
      <c r="E8" s="6" t="s">
        <v>324</v>
      </c>
      <c r="F8" s="6" t="s">
        <v>1038</v>
      </c>
      <c r="G8" s="6">
        <f t="shared" si="0"/>
        <v>10</v>
      </c>
      <c r="H8" s="6">
        <f t="shared" si="1"/>
        <v>6</v>
      </c>
      <c r="I8" s="6">
        <f t="shared" si="2"/>
        <v>7</v>
      </c>
      <c r="J8" s="6">
        <f t="shared" si="3"/>
        <v>10</v>
      </c>
      <c r="K8" s="28">
        <f t="shared" si="4"/>
        <v>33</v>
      </c>
      <c r="L8" s="6">
        <f>T8</f>
        <v>2</v>
      </c>
      <c r="M8" s="6">
        <f>AG8</f>
        <v>2</v>
      </c>
      <c r="N8" s="6">
        <f>AT8</f>
        <v>1</v>
      </c>
      <c r="O8" s="6">
        <f>BG8</f>
        <v>2</v>
      </c>
      <c r="P8" s="28">
        <f>SUM(L8:O8)</f>
        <v>7</v>
      </c>
      <c r="Q8" s="6"/>
      <c r="R8" s="6">
        <v>77</v>
      </c>
      <c r="S8" s="6">
        <v>10</v>
      </c>
      <c r="T8" s="6">
        <v>2</v>
      </c>
      <c r="U8" s="6">
        <v>3</v>
      </c>
      <c r="V8" s="10">
        <v>1960</v>
      </c>
      <c r="W8" s="7">
        <v>3.152777777777778E-2</v>
      </c>
      <c r="X8" s="8" t="s">
        <v>452</v>
      </c>
      <c r="Y8" s="8" t="s">
        <v>1215</v>
      </c>
      <c r="Z8" s="6" t="s">
        <v>324</v>
      </c>
      <c r="AA8" s="6" t="s">
        <v>1038</v>
      </c>
      <c r="AB8" s="6">
        <v>3</v>
      </c>
      <c r="AC8" s="6" t="s">
        <v>317</v>
      </c>
      <c r="AE8" s="6">
        <v>195</v>
      </c>
      <c r="AF8" s="6">
        <v>6</v>
      </c>
      <c r="AG8" s="6">
        <v>2</v>
      </c>
      <c r="AH8" s="6">
        <v>3</v>
      </c>
      <c r="AI8">
        <v>1960</v>
      </c>
      <c r="AJ8" s="7">
        <v>2.6631944444444444E-2</v>
      </c>
      <c r="AK8" s="8" t="s">
        <v>452</v>
      </c>
      <c r="AL8" s="8" t="s">
        <v>1215</v>
      </c>
      <c r="AM8" s="6" t="s">
        <v>324</v>
      </c>
      <c r="AN8" s="6" t="s">
        <v>1038</v>
      </c>
      <c r="AO8" s="6">
        <v>3</v>
      </c>
      <c r="AP8" s="6" t="s">
        <v>317</v>
      </c>
      <c r="AR8" s="6">
        <v>145</v>
      </c>
      <c r="AS8" s="6">
        <v>7</v>
      </c>
      <c r="AT8" s="6">
        <v>1</v>
      </c>
      <c r="AU8" s="6">
        <v>3</v>
      </c>
      <c r="AV8" s="6">
        <v>1960</v>
      </c>
      <c r="AW8" s="7">
        <v>3.0833333333333334E-2</v>
      </c>
      <c r="AX8" s="8" t="s">
        <v>452</v>
      </c>
      <c r="AY8" s="8" t="s">
        <v>1215</v>
      </c>
      <c r="AZ8" s="6" t="s">
        <v>324</v>
      </c>
      <c r="BA8" s="6" t="s">
        <v>1038</v>
      </c>
      <c r="BB8" s="6">
        <v>3</v>
      </c>
      <c r="BC8" s="6" t="s">
        <v>317</v>
      </c>
      <c r="BE8" s="6">
        <v>79</v>
      </c>
      <c r="BF8" s="6">
        <v>10</v>
      </c>
      <c r="BG8" s="6">
        <v>2</v>
      </c>
      <c r="BH8" s="6">
        <v>7</v>
      </c>
      <c r="BI8" s="6">
        <v>1960</v>
      </c>
      <c r="BJ8" s="7">
        <v>3.1828703703703706E-2</v>
      </c>
      <c r="BK8" s="8" t="s">
        <v>452</v>
      </c>
      <c r="BL8" s="8" t="s">
        <v>1215</v>
      </c>
      <c r="BM8" s="6" t="s">
        <v>324</v>
      </c>
      <c r="BN8" s="6" t="s">
        <v>1038</v>
      </c>
      <c r="BO8" s="6">
        <v>3</v>
      </c>
      <c r="BP8" s="6" t="s">
        <v>317</v>
      </c>
    </row>
    <row r="9" spans="1:68" x14ac:dyDescent="0.3">
      <c r="A9">
        <v>5</v>
      </c>
      <c r="B9">
        <v>2</v>
      </c>
      <c r="C9" s="8" t="s">
        <v>1221</v>
      </c>
      <c r="D9" s="8" t="s">
        <v>1047</v>
      </c>
      <c r="E9" s="6" t="s">
        <v>324</v>
      </c>
      <c r="F9" s="6" t="s">
        <v>1018</v>
      </c>
      <c r="G9" s="6">
        <f t="shared" si="0"/>
        <v>16</v>
      </c>
      <c r="H9" s="6">
        <f t="shared" si="1"/>
        <v>5</v>
      </c>
      <c r="I9" s="6">
        <f t="shared" si="2"/>
        <v>9</v>
      </c>
      <c r="J9" s="6">
        <f t="shared" si="3"/>
        <v>11</v>
      </c>
      <c r="K9" s="28">
        <f t="shared" si="4"/>
        <v>41</v>
      </c>
      <c r="L9" s="6">
        <f>T9</f>
        <v>4</v>
      </c>
      <c r="M9" s="6">
        <f>AG9</f>
        <v>1</v>
      </c>
      <c r="N9" s="6">
        <f>AT9</f>
        <v>2</v>
      </c>
      <c r="O9" s="6">
        <f>BG9</f>
        <v>3</v>
      </c>
      <c r="P9" s="28">
        <f>SUM(L9:O9)</f>
        <v>10</v>
      </c>
      <c r="Q9" s="6"/>
      <c r="R9" s="6">
        <v>96</v>
      </c>
      <c r="S9" s="6">
        <v>16</v>
      </c>
      <c r="T9" s="6">
        <v>4</v>
      </c>
      <c r="U9" s="6">
        <v>7</v>
      </c>
      <c r="V9" s="10">
        <v>1926</v>
      </c>
      <c r="W9" s="7">
        <v>3.2037037037037037E-2</v>
      </c>
      <c r="X9" s="8" t="s">
        <v>1221</v>
      </c>
      <c r="Y9" s="8" t="s">
        <v>1047</v>
      </c>
      <c r="Z9" s="6" t="s">
        <v>324</v>
      </c>
      <c r="AA9" s="6" t="s">
        <v>1018</v>
      </c>
      <c r="AB9" s="6">
        <v>3</v>
      </c>
      <c r="AC9" s="6" t="s">
        <v>317</v>
      </c>
      <c r="AE9" s="6">
        <v>190</v>
      </c>
      <c r="AF9" s="6">
        <v>5</v>
      </c>
      <c r="AG9" s="6">
        <v>1</v>
      </c>
      <c r="AH9" s="6">
        <v>2</v>
      </c>
      <c r="AI9">
        <v>1926</v>
      </c>
      <c r="AJ9" s="7">
        <v>2.6550925925925926E-2</v>
      </c>
      <c r="AK9" s="8" t="s">
        <v>1221</v>
      </c>
      <c r="AL9" s="8" t="s">
        <v>1047</v>
      </c>
      <c r="AM9" s="6" t="s">
        <v>324</v>
      </c>
      <c r="AN9" s="6" t="s">
        <v>1018</v>
      </c>
      <c r="AO9" s="6">
        <v>3</v>
      </c>
      <c r="AP9" s="6" t="s">
        <v>317</v>
      </c>
      <c r="AR9" s="6">
        <v>155</v>
      </c>
      <c r="AS9" s="6">
        <v>9</v>
      </c>
      <c r="AT9" s="6">
        <v>2</v>
      </c>
      <c r="AU9" s="6">
        <v>4</v>
      </c>
      <c r="AV9" s="6">
        <v>1926</v>
      </c>
      <c r="AW9" s="7">
        <v>3.1134259259259261E-2</v>
      </c>
      <c r="AX9" s="8" t="s">
        <v>1221</v>
      </c>
      <c r="AY9" s="8" t="s">
        <v>1047</v>
      </c>
      <c r="AZ9" s="6" t="s">
        <v>324</v>
      </c>
      <c r="BA9" s="6" t="s">
        <v>1018</v>
      </c>
      <c r="BB9" s="6">
        <v>3</v>
      </c>
      <c r="BC9" s="6" t="s">
        <v>317</v>
      </c>
      <c r="BE9" s="6">
        <v>82</v>
      </c>
      <c r="BF9" s="6">
        <v>11</v>
      </c>
      <c r="BG9" s="6">
        <v>3</v>
      </c>
      <c r="BH9" s="6">
        <v>8</v>
      </c>
      <c r="BI9" s="6">
        <v>1926</v>
      </c>
      <c r="BJ9" s="7">
        <v>3.2129629629629633E-2</v>
      </c>
      <c r="BK9" s="8" t="s">
        <v>1221</v>
      </c>
      <c r="BL9" s="8" t="s">
        <v>1047</v>
      </c>
      <c r="BM9" s="6" t="s">
        <v>324</v>
      </c>
      <c r="BN9" s="6" t="s">
        <v>1018</v>
      </c>
      <c r="BO9" s="6">
        <v>3</v>
      </c>
      <c r="BP9" s="6" t="s">
        <v>317</v>
      </c>
    </row>
    <row r="10" spans="1:68" x14ac:dyDescent="0.3">
      <c r="A10">
        <v>6</v>
      </c>
      <c r="B10">
        <v>1</v>
      </c>
      <c r="C10" s="8" t="s">
        <v>1216</v>
      </c>
      <c r="D10" s="8" t="s">
        <v>121</v>
      </c>
      <c r="E10" s="6" t="s">
        <v>363</v>
      </c>
      <c r="F10" s="6" t="s">
        <v>1008</v>
      </c>
      <c r="G10" s="6">
        <f t="shared" si="0"/>
        <v>11</v>
      </c>
      <c r="H10" s="6">
        <f t="shared" si="1"/>
        <v>11</v>
      </c>
      <c r="I10" s="6">
        <f t="shared" si="2"/>
        <v>14</v>
      </c>
      <c r="J10" s="6">
        <f t="shared" si="3"/>
        <v>9</v>
      </c>
      <c r="K10" s="28">
        <f t="shared" si="4"/>
        <v>45</v>
      </c>
      <c r="L10" s="6">
        <f>T10</f>
        <v>1</v>
      </c>
      <c r="M10" s="6">
        <f>AG10</f>
        <v>2</v>
      </c>
      <c r="N10" s="6">
        <f>AT10</f>
        <v>2</v>
      </c>
      <c r="O10" s="6">
        <f>BG10</f>
        <v>2</v>
      </c>
      <c r="P10" s="28">
        <f>SUM(L10:O10)</f>
        <v>7</v>
      </c>
      <c r="Q10" s="6"/>
      <c r="R10" s="6">
        <v>80</v>
      </c>
      <c r="S10" s="6">
        <v>11</v>
      </c>
      <c r="T10" s="6">
        <v>1</v>
      </c>
      <c r="U10" s="6">
        <v>4</v>
      </c>
      <c r="V10" s="10">
        <v>1847</v>
      </c>
      <c r="W10" s="7">
        <v>3.1712962962962964E-2</v>
      </c>
      <c r="X10" s="8" t="s">
        <v>1216</v>
      </c>
      <c r="Y10" s="8" t="s">
        <v>121</v>
      </c>
      <c r="Z10" s="6" t="s">
        <v>363</v>
      </c>
      <c r="AA10" s="6" t="s">
        <v>1008</v>
      </c>
      <c r="AB10" s="6">
        <v>3</v>
      </c>
      <c r="AC10" s="6" t="s">
        <v>317</v>
      </c>
      <c r="AE10" s="6">
        <v>240</v>
      </c>
      <c r="AF10" s="6">
        <v>11</v>
      </c>
      <c r="AG10" s="6">
        <v>2</v>
      </c>
      <c r="AH10" s="6">
        <v>6</v>
      </c>
      <c r="AI10">
        <v>1847</v>
      </c>
      <c r="AJ10" s="7">
        <v>2.7789351851851853E-2</v>
      </c>
      <c r="AK10" s="8" t="s">
        <v>1216</v>
      </c>
      <c r="AL10" s="8" t="s">
        <v>121</v>
      </c>
      <c r="AM10" s="6" t="s">
        <v>363</v>
      </c>
      <c r="AN10" s="6" t="s">
        <v>1008</v>
      </c>
      <c r="AO10" s="6">
        <v>3</v>
      </c>
      <c r="AP10" s="6" t="s">
        <v>317</v>
      </c>
      <c r="AR10" s="6">
        <v>174</v>
      </c>
      <c r="AS10" s="6">
        <v>14</v>
      </c>
      <c r="AT10" s="6">
        <v>2</v>
      </c>
      <c r="AU10" s="6">
        <v>8</v>
      </c>
      <c r="AV10" s="6">
        <v>1847</v>
      </c>
      <c r="AW10" s="7">
        <v>3.1597222222222221E-2</v>
      </c>
      <c r="AX10" s="8" t="s">
        <v>1216</v>
      </c>
      <c r="AY10" s="8" t="s">
        <v>121</v>
      </c>
      <c r="AZ10" s="6" t="s">
        <v>363</v>
      </c>
      <c r="BA10" s="6" t="s">
        <v>1008</v>
      </c>
      <c r="BB10" s="6">
        <v>3</v>
      </c>
      <c r="BC10" s="6" t="s">
        <v>317</v>
      </c>
      <c r="BE10" s="6">
        <v>77</v>
      </c>
      <c r="BF10" s="6">
        <v>9</v>
      </c>
      <c r="BG10" s="6">
        <v>2</v>
      </c>
      <c r="BH10" s="6">
        <v>6</v>
      </c>
      <c r="BI10" s="6">
        <v>1847</v>
      </c>
      <c r="BJ10" s="7">
        <v>3.1782407407407412E-2</v>
      </c>
      <c r="BK10" s="8" t="s">
        <v>1216</v>
      </c>
      <c r="BL10" s="8" t="s">
        <v>121</v>
      </c>
      <c r="BM10" s="6" t="s">
        <v>363</v>
      </c>
      <c r="BN10" s="6" t="s">
        <v>1008</v>
      </c>
      <c r="BO10" s="6">
        <v>3</v>
      </c>
      <c r="BP10" s="6" t="s">
        <v>317</v>
      </c>
    </row>
    <row r="11" spans="1:68" x14ac:dyDescent="0.3">
      <c r="A11">
        <v>7</v>
      </c>
      <c r="B11">
        <v>2</v>
      </c>
      <c r="C11" s="8" t="s">
        <v>931</v>
      </c>
      <c r="D11" s="8" t="s">
        <v>1225</v>
      </c>
      <c r="E11" s="6" t="s">
        <v>321</v>
      </c>
      <c r="F11" s="6" t="s">
        <v>1027</v>
      </c>
      <c r="G11" s="6">
        <f t="shared" si="0"/>
        <v>19</v>
      </c>
      <c r="H11" s="6">
        <f t="shared" si="1"/>
        <v>12</v>
      </c>
      <c r="I11" s="6">
        <f t="shared" si="2"/>
        <v>11</v>
      </c>
      <c r="J11" s="6">
        <f t="shared" si="3"/>
        <v>6</v>
      </c>
      <c r="K11" s="28">
        <f t="shared" si="4"/>
        <v>48</v>
      </c>
      <c r="L11" s="6">
        <f>T11</f>
        <v>3</v>
      </c>
      <c r="M11" s="6">
        <f>AG11</f>
        <v>3</v>
      </c>
      <c r="N11" s="6">
        <f>AT11</f>
        <v>2</v>
      </c>
      <c r="O11" s="6">
        <f>BG11</f>
        <v>2</v>
      </c>
      <c r="P11" s="28">
        <f>SUM(L11:O11)</f>
        <v>10</v>
      </c>
      <c r="Q11" s="6"/>
      <c r="R11" s="6">
        <v>111</v>
      </c>
      <c r="S11" s="6">
        <v>19</v>
      </c>
      <c r="T11" s="6">
        <v>3</v>
      </c>
      <c r="U11" s="6">
        <v>8</v>
      </c>
      <c r="V11" s="10">
        <v>2051</v>
      </c>
      <c r="W11" s="7">
        <v>3.2581018518518516E-2</v>
      </c>
      <c r="X11" s="8" t="s">
        <v>931</v>
      </c>
      <c r="Y11" s="8" t="s">
        <v>1225</v>
      </c>
      <c r="Z11" s="6" t="s">
        <v>321</v>
      </c>
      <c r="AA11" s="6" t="s">
        <v>1027</v>
      </c>
      <c r="AB11" s="6">
        <v>3</v>
      </c>
      <c r="AC11" s="6" t="s">
        <v>317</v>
      </c>
      <c r="AE11" s="6">
        <v>246</v>
      </c>
      <c r="AF11" s="6">
        <v>12</v>
      </c>
      <c r="AG11" s="6">
        <v>3</v>
      </c>
      <c r="AH11" s="6">
        <v>7</v>
      </c>
      <c r="AI11">
        <v>2051</v>
      </c>
      <c r="AJ11" s="7">
        <v>2.7916666666666666E-2</v>
      </c>
      <c r="AK11" s="8" t="s">
        <v>931</v>
      </c>
      <c r="AL11" s="8" t="s">
        <v>1225</v>
      </c>
      <c r="AM11" s="6" t="s">
        <v>321</v>
      </c>
      <c r="AN11" s="6" t="s">
        <v>1027</v>
      </c>
      <c r="AO11" s="6">
        <v>3</v>
      </c>
      <c r="AP11" s="6" t="s">
        <v>317</v>
      </c>
      <c r="AR11" s="6">
        <v>161</v>
      </c>
      <c r="AS11" s="6">
        <v>11</v>
      </c>
      <c r="AT11" s="6">
        <v>2</v>
      </c>
      <c r="AU11" s="6">
        <v>5</v>
      </c>
      <c r="AV11" s="6">
        <v>2051</v>
      </c>
      <c r="AW11" s="7">
        <v>3.1319444444444441E-2</v>
      </c>
      <c r="AX11" s="8" t="s">
        <v>931</v>
      </c>
      <c r="AY11" s="8" t="s">
        <v>1225</v>
      </c>
      <c r="AZ11" s="6" t="s">
        <v>321</v>
      </c>
      <c r="BA11" s="6" t="s">
        <v>1027</v>
      </c>
      <c r="BB11" s="6">
        <v>3</v>
      </c>
      <c r="BC11" s="6" t="s">
        <v>317</v>
      </c>
      <c r="BE11" s="6">
        <v>65</v>
      </c>
      <c r="BF11" s="6">
        <v>6</v>
      </c>
      <c r="BG11" s="6">
        <v>2</v>
      </c>
      <c r="BH11" s="6">
        <v>3</v>
      </c>
      <c r="BI11" s="6">
        <v>2051</v>
      </c>
      <c r="BJ11" s="7">
        <v>3.142361111111111E-2</v>
      </c>
      <c r="BK11" s="8" t="s">
        <v>931</v>
      </c>
      <c r="BL11" s="8" t="s">
        <v>1225</v>
      </c>
      <c r="BM11" s="6" t="s">
        <v>321</v>
      </c>
      <c r="BN11" s="6" t="s">
        <v>1027</v>
      </c>
      <c r="BO11" s="6">
        <v>3</v>
      </c>
      <c r="BP11" s="6" t="s">
        <v>317</v>
      </c>
    </row>
    <row r="12" spans="1:68" x14ac:dyDescent="0.3">
      <c r="A12">
        <v>8</v>
      </c>
      <c r="C12" s="8" t="s">
        <v>1218</v>
      </c>
      <c r="D12" s="8" t="s">
        <v>228</v>
      </c>
      <c r="E12" s="6" t="s">
        <v>14</v>
      </c>
      <c r="F12" s="6" t="s">
        <v>1038</v>
      </c>
      <c r="G12" s="6">
        <f t="shared" si="0"/>
        <v>13</v>
      </c>
      <c r="H12" s="6">
        <f t="shared" si="1"/>
        <v>10</v>
      </c>
      <c r="I12" s="6">
        <f t="shared" si="2"/>
        <v>17</v>
      </c>
      <c r="J12" s="6">
        <f t="shared" si="3"/>
        <v>13</v>
      </c>
      <c r="K12" s="28">
        <f t="shared" si="4"/>
        <v>53</v>
      </c>
      <c r="L12" s="6"/>
      <c r="M12" s="6"/>
      <c r="N12" s="6"/>
      <c r="O12" s="6"/>
      <c r="P12" s="28"/>
      <c r="Q12" s="6"/>
      <c r="R12" s="6">
        <v>89</v>
      </c>
      <c r="S12" s="6">
        <v>13</v>
      </c>
      <c r="T12" s="6"/>
      <c r="U12" s="6"/>
      <c r="V12" s="10">
        <v>1995</v>
      </c>
      <c r="W12" s="7">
        <v>3.1851851851851853E-2</v>
      </c>
      <c r="X12" s="8" t="s">
        <v>1218</v>
      </c>
      <c r="Y12" s="8" t="s">
        <v>228</v>
      </c>
      <c r="Z12" s="6" t="s">
        <v>14</v>
      </c>
      <c r="AA12" s="6" t="s">
        <v>1038</v>
      </c>
      <c r="AB12" s="6">
        <v>3</v>
      </c>
      <c r="AC12" s="6" t="s">
        <v>317</v>
      </c>
      <c r="AE12" s="6">
        <v>224</v>
      </c>
      <c r="AF12" s="6">
        <v>10</v>
      </c>
      <c r="AG12" s="6"/>
      <c r="AH12" s="6"/>
      <c r="AI12">
        <v>1995</v>
      </c>
      <c r="AJ12" s="7">
        <v>2.7303240740740739E-2</v>
      </c>
      <c r="AK12" s="8" t="s">
        <v>1218</v>
      </c>
      <c r="AL12" s="8" t="s">
        <v>228</v>
      </c>
      <c r="AM12" s="6" t="s">
        <v>14</v>
      </c>
      <c r="AN12" s="6" t="s">
        <v>1038</v>
      </c>
      <c r="AO12" s="6">
        <v>3</v>
      </c>
      <c r="AP12" s="6" t="s">
        <v>317</v>
      </c>
      <c r="AR12" s="6">
        <v>188</v>
      </c>
      <c r="AS12" s="6">
        <v>17</v>
      </c>
      <c r="AT12" s="6"/>
      <c r="AU12" s="6"/>
      <c r="AV12" s="6">
        <v>1995</v>
      </c>
      <c r="AW12" s="7">
        <v>3.1956018518518516E-2</v>
      </c>
      <c r="AX12" s="8" t="s">
        <v>1218</v>
      </c>
      <c r="AY12" s="8" t="s">
        <v>228</v>
      </c>
      <c r="AZ12" s="6" t="s">
        <v>14</v>
      </c>
      <c r="BA12" s="6" t="s">
        <v>1038</v>
      </c>
      <c r="BB12" s="6">
        <v>3</v>
      </c>
      <c r="BC12" s="6" t="s">
        <v>317</v>
      </c>
      <c r="BE12" s="6">
        <v>92</v>
      </c>
      <c r="BF12" s="6">
        <v>13</v>
      </c>
      <c r="BG12" s="6"/>
      <c r="BH12" s="6"/>
      <c r="BI12" s="6">
        <v>1995</v>
      </c>
      <c r="BJ12" s="7">
        <v>3.2893518518518523E-2</v>
      </c>
      <c r="BK12" s="8" t="s">
        <v>1218</v>
      </c>
      <c r="BL12" s="8" t="s">
        <v>228</v>
      </c>
      <c r="BM12" s="6" t="s">
        <v>14</v>
      </c>
      <c r="BN12" s="6" t="s">
        <v>1038</v>
      </c>
      <c r="BO12" s="6">
        <v>3</v>
      </c>
      <c r="BP12" s="6" t="s">
        <v>317</v>
      </c>
    </row>
    <row r="13" spans="1:68" x14ac:dyDescent="0.3">
      <c r="A13">
        <v>9</v>
      </c>
      <c r="B13">
        <v>3</v>
      </c>
      <c r="C13" s="8" t="s">
        <v>425</v>
      </c>
      <c r="D13" s="8" t="s">
        <v>1090</v>
      </c>
      <c r="E13" s="6" t="s">
        <v>321</v>
      </c>
      <c r="F13" s="6" t="s">
        <v>1038</v>
      </c>
      <c r="G13" s="6">
        <f t="shared" si="0"/>
        <v>27</v>
      </c>
      <c r="H13" s="6">
        <f t="shared" si="1"/>
        <v>13</v>
      </c>
      <c r="I13" s="6">
        <f t="shared" si="2"/>
        <v>20</v>
      </c>
      <c r="J13" s="6">
        <f t="shared" si="3"/>
        <v>22</v>
      </c>
      <c r="K13" s="28">
        <f t="shared" si="4"/>
        <v>82</v>
      </c>
      <c r="L13" s="6">
        <f>T13</f>
        <v>7</v>
      </c>
      <c r="M13" s="6">
        <f>AG13</f>
        <v>4</v>
      </c>
      <c r="N13" s="6">
        <f>AT13</f>
        <v>5</v>
      </c>
      <c r="O13" s="6">
        <f>BG13</f>
        <v>6</v>
      </c>
      <c r="P13" s="28">
        <f>SUM(L13:O13)</f>
        <v>22</v>
      </c>
      <c r="Q13" s="6"/>
      <c r="R13" s="6">
        <v>133</v>
      </c>
      <c r="S13" s="6">
        <v>27</v>
      </c>
      <c r="T13" s="6">
        <v>7</v>
      </c>
      <c r="U13" s="6">
        <v>15</v>
      </c>
      <c r="V13" s="10">
        <v>1989</v>
      </c>
      <c r="W13" s="7">
        <v>3.3831018518518517E-2</v>
      </c>
      <c r="X13" s="8" t="s">
        <v>425</v>
      </c>
      <c r="Y13" s="8" t="s">
        <v>1090</v>
      </c>
      <c r="Z13" s="6" t="s">
        <v>321</v>
      </c>
      <c r="AA13" s="6" t="s">
        <v>1038</v>
      </c>
      <c r="AB13" s="6">
        <v>3</v>
      </c>
      <c r="AC13" s="6" t="s">
        <v>317</v>
      </c>
      <c r="AE13" s="6">
        <v>248</v>
      </c>
      <c r="AF13" s="6">
        <v>13</v>
      </c>
      <c r="AG13" s="6">
        <v>4</v>
      </c>
      <c r="AH13" s="6">
        <v>8</v>
      </c>
      <c r="AI13">
        <v>1989</v>
      </c>
      <c r="AJ13" s="7">
        <v>2.795138888888889E-2</v>
      </c>
      <c r="AK13" s="8" t="s">
        <v>425</v>
      </c>
      <c r="AL13" s="8" t="s">
        <v>1090</v>
      </c>
      <c r="AM13" s="6" t="s">
        <v>321</v>
      </c>
      <c r="AN13" s="6" t="s">
        <v>1038</v>
      </c>
      <c r="AO13" s="6">
        <v>3</v>
      </c>
      <c r="AP13" s="6" t="s">
        <v>317</v>
      </c>
      <c r="AR13" s="6">
        <v>220</v>
      </c>
      <c r="AS13" s="6">
        <v>20</v>
      </c>
      <c r="AT13" s="6">
        <v>5</v>
      </c>
      <c r="AU13" s="6">
        <v>11</v>
      </c>
      <c r="AV13" s="6">
        <v>1989</v>
      </c>
      <c r="AW13" s="7">
        <v>3.3171296296296296E-2</v>
      </c>
      <c r="AX13" s="8" t="s">
        <v>425</v>
      </c>
      <c r="AY13" s="8" t="s">
        <v>1090</v>
      </c>
      <c r="AZ13" s="6" t="s">
        <v>321</v>
      </c>
      <c r="BA13" s="6" t="s">
        <v>1038</v>
      </c>
      <c r="BB13" s="6">
        <v>3</v>
      </c>
      <c r="BC13" s="6" t="s">
        <v>317</v>
      </c>
      <c r="BE13" s="6">
        <v>115</v>
      </c>
      <c r="BF13" s="6">
        <v>22</v>
      </c>
      <c r="BG13" s="6">
        <v>6</v>
      </c>
      <c r="BH13" s="6">
        <v>16</v>
      </c>
      <c r="BI13" s="6">
        <v>1989</v>
      </c>
      <c r="BJ13" s="7">
        <v>3.4513888888888886E-2</v>
      </c>
      <c r="BK13" s="8" t="s">
        <v>425</v>
      </c>
      <c r="BL13" s="8" t="s">
        <v>1090</v>
      </c>
      <c r="BM13" s="6" t="s">
        <v>321</v>
      </c>
      <c r="BN13" s="6" t="s">
        <v>1038</v>
      </c>
      <c r="BO13" s="6">
        <v>3</v>
      </c>
      <c r="BP13" s="6" t="s">
        <v>317</v>
      </c>
    </row>
    <row r="14" spans="1:68" x14ac:dyDescent="0.3">
      <c r="A14">
        <v>10</v>
      </c>
      <c r="B14">
        <v>3</v>
      </c>
      <c r="C14" s="8" t="s">
        <v>1234</v>
      </c>
      <c r="D14" s="8" t="s">
        <v>1235</v>
      </c>
      <c r="E14" s="6" t="s">
        <v>324</v>
      </c>
      <c r="F14" s="6" t="s">
        <v>1006</v>
      </c>
      <c r="G14" s="6">
        <f t="shared" si="0"/>
        <v>26</v>
      </c>
      <c r="H14" s="6">
        <f t="shared" si="1"/>
        <v>21</v>
      </c>
      <c r="I14" s="6">
        <f t="shared" si="2"/>
        <v>22</v>
      </c>
      <c r="J14" s="6">
        <f t="shared" si="3"/>
        <v>16</v>
      </c>
      <c r="K14" s="28">
        <f t="shared" si="4"/>
        <v>85</v>
      </c>
      <c r="L14" s="6">
        <f>T14</f>
        <v>8</v>
      </c>
      <c r="M14" s="6">
        <f>AG14</f>
        <v>4</v>
      </c>
      <c r="N14" s="6">
        <f>AT14</f>
        <v>5</v>
      </c>
      <c r="O14" s="6">
        <f>BG14</f>
        <v>5</v>
      </c>
      <c r="P14" s="28">
        <f>SUM(L14:O14)</f>
        <v>22</v>
      </c>
      <c r="Q14" s="6"/>
      <c r="R14" s="6">
        <v>132</v>
      </c>
      <c r="S14" s="6">
        <v>26</v>
      </c>
      <c r="T14" s="6">
        <v>8</v>
      </c>
      <c r="U14" s="6"/>
      <c r="V14" s="10">
        <v>1494</v>
      </c>
      <c r="W14" s="7">
        <v>3.380787037037037E-2</v>
      </c>
      <c r="X14" s="8" t="s">
        <v>1234</v>
      </c>
      <c r="Y14" s="8" t="s">
        <v>1235</v>
      </c>
      <c r="Z14" s="6" t="s">
        <v>324</v>
      </c>
      <c r="AA14" s="6" t="s">
        <v>1006</v>
      </c>
      <c r="AB14" s="6">
        <v>3</v>
      </c>
      <c r="AC14" s="6" t="s">
        <v>317</v>
      </c>
      <c r="AE14" s="6">
        <v>292</v>
      </c>
      <c r="AF14" s="6">
        <v>21</v>
      </c>
      <c r="AG14" s="6">
        <v>4</v>
      </c>
      <c r="AH14" s="6">
        <v>12</v>
      </c>
      <c r="AI14">
        <v>1494</v>
      </c>
      <c r="AJ14" s="7">
        <v>2.9050925925925924E-2</v>
      </c>
      <c r="AK14" s="8" t="s">
        <v>1594</v>
      </c>
      <c r="AL14" s="8" t="s">
        <v>1235</v>
      </c>
      <c r="AM14" s="6" t="s">
        <v>324</v>
      </c>
      <c r="AN14" s="6" t="s">
        <v>1006</v>
      </c>
      <c r="AO14" s="6">
        <v>3</v>
      </c>
      <c r="AP14" s="6" t="s">
        <v>317</v>
      </c>
      <c r="AR14" s="6">
        <v>225</v>
      </c>
      <c r="AS14" s="6">
        <v>22</v>
      </c>
      <c r="AT14" s="6">
        <v>5</v>
      </c>
      <c r="AU14" s="6">
        <v>12</v>
      </c>
      <c r="AV14" s="6">
        <v>1494</v>
      </c>
      <c r="AW14" s="7">
        <v>3.3263888888888891E-2</v>
      </c>
      <c r="AX14" s="8" t="s">
        <v>1594</v>
      </c>
      <c r="AY14" s="8" t="s">
        <v>1235</v>
      </c>
      <c r="AZ14" s="6" t="s">
        <v>324</v>
      </c>
      <c r="BA14" s="6" t="s">
        <v>1006</v>
      </c>
      <c r="BB14" s="6">
        <v>3</v>
      </c>
      <c r="BC14" s="6" t="s">
        <v>317</v>
      </c>
      <c r="BE14" s="6">
        <v>105</v>
      </c>
      <c r="BF14" s="6">
        <v>16</v>
      </c>
      <c r="BG14" s="6">
        <v>5</v>
      </c>
      <c r="BH14" s="6">
        <v>11</v>
      </c>
      <c r="BI14" s="6">
        <v>1494</v>
      </c>
      <c r="BJ14" s="7">
        <v>3.3749999999999995E-2</v>
      </c>
      <c r="BK14" s="8" t="s">
        <v>1594</v>
      </c>
      <c r="BL14" s="8" t="s">
        <v>1235</v>
      </c>
      <c r="BM14" s="6" t="s">
        <v>324</v>
      </c>
      <c r="BN14" s="6" t="s">
        <v>1006</v>
      </c>
      <c r="BO14" s="6">
        <v>3</v>
      </c>
      <c r="BP14" s="6" t="s">
        <v>317</v>
      </c>
    </row>
    <row r="15" spans="1:68" x14ac:dyDescent="0.3">
      <c r="A15">
        <v>11</v>
      </c>
      <c r="C15" s="8" t="s">
        <v>327</v>
      </c>
      <c r="D15" s="8" t="s">
        <v>1243</v>
      </c>
      <c r="E15" s="6" t="s">
        <v>14</v>
      </c>
      <c r="F15" s="6" t="s">
        <v>1006</v>
      </c>
      <c r="G15" s="6">
        <f t="shared" si="0"/>
        <v>34</v>
      </c>
      <c r="H15" s="6">
        <f t="shared" si="1"/>
        <v>17</v>
      </c>
      <c r="I15" s="6">
        <f t="shared" si="2"/>
        <v>25</v>
      </c>
      <c r="J15" s="6">
        <f t="shared" si="3"/>
        <v>17</v>
      </c>
      <c r="K15" s="28">
        <f t="shared" si="4"/>
        <v>93</v>
      </c>
      <c r="L15" s="6"/>
      <c r="M15" s="6"/>
      <c r="N15" s="6"/>
      <c r="O15" s="6"/>
      <c r="P15" s="28"/>
      <c r="Q15" s="6"/>
      <c r="R15" s="6">
        <v>147</v>
      </c>
      <c r="S15" s="6">
        <v>34</v>
      </c>
      <c r="T15" s="6"/>
      <c r="U15" s="6"/>
      <c r="V15" s="10">
        <v>1497</v>
      </c>
      <c r="W15" s="7">
        <v>3.4386574074074076E-2</v>
      </c>
      <c r="X15" s="8" t="s">
        <v>327</v>
      </c>
      <c r="Y15" s="8" t="s">
        <v>1243</v>
      </c>
      <c r="Z15" s="6" t="s">
        <v>14</v>
      </c>
      <c r="AA15" s="6" t="s">
        <v>1006</v>
      </c>
      <c r="AB15" s="6">
        <v>3</v>
      </c>
      <c r="AC15" s="6" t="s">
        <v>317</v>
      </c>
      <c r="AE15" s="6">
        <v>278</v>
      </c>
      <c r="AF15" s="6">
        <v>17</v>
      </c>
      <c r="AG15" s="6"/>
      <c r="AH15" s="6"/>
      <c r="AI15">
        <v>1497</v>
      </c>
      <c r="AJ15" s="7">
        <v>2.8738425925925924E-2</v>
      </c>
      <c r="AK15" s="8" t="s">
        <v>327</v>
      </c>
      <c r="AL15" s="8" t="s">
        <v>1243</v>
      </c>
      <c r="AM15" s="6" t="s">
        <v>14</v>
      </c>
      <c r="AN15" s="6" t="s">
        <v>1006</v>
      </c>
      <c r="AO15" s="6">
        <v>3</v>
      </c>
      <c r="AP15" s="6" t="s">
        <v>317</v>
      </c>
      <c r="AR15" s="6">
        <v>234</v>
      </c>
      <c r="AS15" s="6">
        <v>25</v>
      </c>
      <c r="AT15" s="6"/>
      <c r="AU15" s="6"/>
      <c r="AV15" s="6">
        <v>1497</v>
      </c>
      <c r="AW15" s="7">
        <v>3.3564814814814818E-2</v>
      </c>
      <c r="AX15" s="8" t="s">
        <v>327</v>
      </c>
      <c r="AY15" s="8" t="s">
        <v>1243</v>
      </c>
      <c r="AZ15" s="6" t="s">
        <v>14</v>
      </c>
      <c r="BA15" s="6" t="s">
        <v>1006</v>
      </c>
      <c r="BB15" s="6">
        <v>3</v>
      </c>
      <c r="BC15" s="6" t="s">
        <v>317</v>
      </c>
      <c r="BE15" s="6">
        <v>106</v>
      </c>
      <c r="BF15" s="6">
        <v>17</v>
      </c>
      <c r="BG15" s="6"/>
      <c r="BH15" s="6"/>
      <c r="BI15" s="6">
        <v>1497</v>
      </c>
      <c r="BJ15" s="7">
        <v>3.3888888888888885E-2</v>
      </c>
      <c r="BK15" s="8" t="s">
        <v>327</v>
      </c>
      <c r="BL15" s="8" t="s">
        <v>1243</v>
      </c>
      <c r="BM15" s="6" t="s">
        <v>14</v>
      </c>
      <c r="BN15" s="6" t="s">
        <v>1006</v>
      </c>
      <c r="BO15" s="6">
        <v>3</v>
      </c>
      <c r="BP15" s="6" t="s">
        <v>317</v>
      </c>
    </row>
    <row r="16" spans="1:68" x14ac:dyDescent="0.3">
      <c r="A16">
        <v>12</v>
      </c>
      <c r="C16" s="8" t="s">
        <v>1248</v>
      </c>
      <c r="D16" s="8" t="s">
        <v>532</v>
      </c>
      <c r="E16" s="6" t="s">
        <v>14</v>
      </c>
      <c r="F16" s="6" t="s">
        <v>1006</v>
      </c>
      <c r="G16" s="6">
        <f t="shared" si="0"/>
        <v>39</v>
      </c>
      <c r="H16" s="6">
        <f t="shared" si="1"/>
        <v>22</v>
      </c>
      <c r="I16" s="6">
        <f t="shared" si="2"/>
        <v>26</v>
      </c>
      <c r="J16" s="6">
        <f t="shared" si="3"/>
        <v>23</v>
      </c>
      <c r="K16" s="28">
        <f t="shared" si="4"/>
        <v>110</v>
      </c>
      <c r="L16" s="6"/>
      <c r="M16" s="6"/>
      <c r="N16" s="6"/>
      <c r="O16" s="6"/>
      <c r="P16" s="28"/>
      <c r="Q16" s="6"/>
      <c r="R16" s="6">
        <v>159</v>
      </c>
      <c r="S16" s="6">
        <v>39</v>
      </c>
      <c r="T16" s="6"/>
      <c r="U16" s="6"/>
      <c r="V16" s="10">
        <v>1460</v>
      </c>
      <c r="W16" s="7">
        <v>3.5428240740740739E-2</v>
      </c>
      <c r="X16" s="8" t="s">
        <v>1248</v>
      </c>
      <c r="Y16" s="8" t="s">
        <v>532</v>
      </c>
      <c r="Z16" s="6" t="s">
        <v>14</v>
      </c>
      <c r="AA16" s="6" t="s">
        <v>1006</v>
      </c>
      <c r="AB16" s="6">
        <v>3</v>
      </c>
      <c r="AC16" s="6" t="s">
        <v>317</v>
      </c>
      <c r="AE16" s="6">
        <v>293</v>
      </c>
      <c r="AF16" s="6">
        <v>22</v>
      </c>
      <c r="AG16" s="6"/>
      <c r="AH16" s="6"/>
      <c r="AI16">
        <v>1460</v>
      </c>
      <c r="AJ16" s="7">
        <v>2.9062500000000002E-2</v>
      </c>
      <c r="AK16" s="8" t="s">
        <v>1248</v>
      </c>
      <c r="AL16" s="8" t="s">
        <v>532</v>
      </c>
      <c r="AM16" s="6" t="s">
        <v>14</v>
      </c>
      <c r="AN16" s="6" t="s">
        <v>1006</v>
      </c>
      <c r="AO16" s="6">
        <v>3</v>
      </c>
      <c r="AP16" s="6" t="s">
        <v>317</v>
      </c>
      <c r="AR16" s="6">
        <v>237</v>
      </c>
      <c r="AS16" s="6">
        <v>26</v>
      </c>
      <c r="AT16" s="6"/>
      <c r="AU16" s="6"/>
      <c r="AV16" s="6">
        <v>1460</v>
      </c>
      <c r="AW16" s="7">
        <v>3.3726851851851855E-2</v>
      </c>
      <c r="AX16" s="8" t="s">
        <v>1248</v>
      </c>
      <c r="AY16" s="8" t="s">
        <v>532</v>
      </c>
      <c r="AZ16" s="6" t="s">
        <v>14</v>
      </c>
      <c r="BA16" s="6" t="s">
        <v>1006</v>
      </c>
      <c r="BB16" s="6">
        <v>3</v>
      </c>
      <c r="BC16" s="6" t="s">
        <v>317</v>
      </c>
      <c r="BE16" s="6">
        <v>117</v>
      </c>
      <c r="BF16" s="6">
        <v>23</v>
      </c>
      <c r="BG16" s="6"/>
      <c r="BH16" s="6"/>
      <c r="BI16" s="6">
        <v>1460</v>
      </c>
      <c r="BJ16" s="7">
        <v>3.457175925925926E-2</v>
      </c>
      <c r="BK16" s="8" t="s">
        <v>1248</v>
      </c>
      <c r="BL16" s="8" t="s">
        <v>532</v>
      </c>
      <c r="BM16" s="6" t="s">
        <v>14</v>
      </c>
      <c r="BN16" s="6" t="s">
        <v>1006</v>
      </c>
      <c r="BO16" s="6">
        <v>3</v>
      </c>
      <c r="BP16" s="6" t="s">
        <v>317</v>
      </c>
    </row>
    <row r="17" spans="1:68" x14ac:dyDescent="0.3">
      <c r="A17">
        <v>13</v>
      </c>
      <c r="C17" s="8" t="s">
        <v>1239</v>
      </c>
      <c r="D17" s="8" t="s">
        <v>1240</v>
      </c>
      <c r="E17" s="6" t="s">
        <v>14</v>
      </c>
      <c r="F17" s="6" t="s">
        <v>1038</v>
      </c>
      <c r="G17" s="6">
        <f t="shared" si="0"/>
        <v>31</v>
      </c>
      <c r="H17" s="6">
        <f t="shared" si="1"/>
        <v>26</v>
      </c>
      <c r="I17" s="6">
        <f t="shared" si="2"/>
        <v>30</v>
      </c>
      <c r="J17" s="6">
        <f t="shared" si="3"/>
        <v>25</v>
      </c>
      <c r="K17" s="28">
        <f t="shared" si="4"/>
        <v>112</v>
      </c>
      <c r="L17" s="6"/>
      <c r="M17" s="6"/>
      <c r="N17" s="6"/>
      <c r="O17" s="6"/>
      <c r="P17" s="28"/>
      <c r="Q17" s="6"/>
      <c r="R17" s="6">
        <v>143</v>
      </c>
      <c r="S17" s="6">
        <v>31</v>
      </c>
      <c r="T17" s="6"/>
      <c r="U17" s="6"/>
      <c r="V17" s="10">
        <v>1994</v>
      </c>
      <c r="W17" s="7">
        <v>3.4131944444444444E-2</v>
      </c>
      <c r="X17" s="8" t="s">
        <v>1239</v>
      </c>
      <c r="Y17" s="8" t="s">
        <v>1240</v>
      </c>
      <c r="Z17" s="6" t="s">
        <v>14</v>
      </c>
      <c r="AA17" s="6" t="s">
        <v>1038</v>
      </c>
      <c r="AB17" s="6">
        <v>3</v>
      </c>
      <c r="AC17" s="6" t="s">
        <v>317</v>
      </c>
      <c r="AE17" s="6">
        <v>304</v>
      </c>
      <c r="AF17" s="6">
        <v>26</v>
      </c>
      <c r="AG17" s="6"/>
      <c r="AH17" s="6"/>
      <c r="AI17">
        <v>1994</v>
      </c>
      <c r="AJ17" s="7">
        <v>2.9201388888888888E-2</v>
      </c>
      <c r="AK17" s="8" t="s">
        <v>1239</v>
      </c>
      <c r="AL17" s="8" t="s">
        <v>1240</v>
      </c>
      <c r="AM17" s="6" t="s">
        <v>14</v>
      </c>
      <c r="AN17" s="6" t="s">
        <v>1038</v>
      </c>
      <c r="AO17" s="6">
        <v>3</v>
      </c>
      <c r="AP17" s="6" t="s">
        <v>317</v>
      </c>
      <c r="AR17" s="6">
        <v>256</v>
      </c>
      <c r="AS17" s="6">
        <v>30</v>
      </c>
      <c r="AT17" s="6"/>
      <c r="AU17" s="6"/>
      <c r="AV17" s="6">
        <v>1994</v>
      </c>
      <c r="AW17" s="7">
        <v>3.4305555555555554E-2</v>
      </c>
      <c r="AX17" s="8" t="s">
        <v>1239</v>
      </c>
      <c r="AY17" s="8" t="s">
        <v>1240</v>
      </c>
      <c r="AZ17" s="6" t="s">
        <v>14</v>
      </c>
      <c r="BA17" s="6" t="s">
        <v>1038</v>
      </c>
      <c r="BB17" s="6">
        <v>3</v>
      </c>
      <c r="BC17" s="6" t="s">
        <v>317</v>
      </c>
      <c r="BE17" s="6">
        <v>119</v>
      </c>
      <c r="BF17" s="6">
        <v>25</v>
      </c>
      <c r="BG17" s="6"/>
      <c r="BH17" s="6"/>
      <c r="BI17" s="6">
        <v>1994</v>
      </c>
      <c r="BJ17" s="7">
        <v>3.4826388888888886E-2</v>
      </c>
      <c r="BK17" s="8" t="s">
        <v>1239</v>
      </c>
      <c r="BL17" s="8" t="s">
        <v>1240</v>
      </c>
      <c r="BM17" s="6" t="s">
        <v>14</v>
      </c>
      <c r="BN17" s="6" t="s">
        <v>1038</v>
      </c>
      <c r="BO17" s="6">
        <v>3</v>
      </c>
      <c r="BP17" s="6" t="s">
        <v>317</v>
      </c>
    </row>
    <row r="18" spans="1:68" x14ac:dyDescent="0.3">
      <c r="A18">
        <v>14</v>
      </c>
      <c r="B18">
        <v>4</v>
      </c>
      <c r="C18" s="8" t="s">
        <v>380</v>
      </c>
      <c r="D18" s="8" t="s">
        <v>1241</v>
      </c>
      <c r="E18" s="6" t="s">
        <v>321</v>
      </c>
      <c r="F18" s="6" t="s">
        <v>1027</v>
      </c>
      <c r="G18" s="6">
        <f t="shared" si="0"/>
        <v>32</v>
      </c>
      <c r="H18" s="6">
        <f t="shared" si="1"/>
        <v>28</v>
      </c>
      <c r="I18" s="6">
        <f t="shared" si="2"/>
        <v>34</v>
      </c>
      <c r="J18" s="6">
        <f t="shared" si="3"/>
        <v>18</v>
      </c>
      <c r="K18" s="28">
        <f t="shared" si="4"/>
        <v>112</v>
      </c>
      <c r="L18" s="6">
        <f>T18</f>
        <v>9</v>
      </c>
      <c r="M18" s="6">
        <f>AG18</f>
        <v>8</v>
      </c>
      <c r="N18" s="6">
        <f>AT18</f>
        <v>8</v>
      </c>
      <c r="O18" s="6">
        <f>BG18</f>
        <v>5</v>
      </c>
      <c r="P18" s="28">
        <f>SUM(L18:O18)</f>
        <v>30</v>
      </c>
      <c r="Q18" s="6"/>
      <c r="R18" s="6">
        <v>145</v>
      </c>
      <c r="S18" s="6">
        <v>32</v>
      </c>
      <c r="T18" s="6">
        <v>9</v>
      </c>
      <c r="U18" s="6">
        <v>17</v>
      </c>
      <c r="V18" s="10">
        <v>2055</v>
      </c>
      <c r="W18" s="7">
        <v>3.4236111111111113E-2</v>
      </c>
      <c r="X18" s="8" t="s">
        <v>380</v>
      </c>
      <c r="Y18" s="8" t="s">
        <v>1241</v>
      </c>
      <c r="Z18" s="6" t="s">
        <v>321</v>
      </c>
      <c r="AA18" s="6" t="s">
        <v>1027</v>
      </c>
      <c r="AB18" s="6">
        <v>3</v>
      </c>
      <c r="AC18" s="6" t="s">
        <v>317</v>
      </c>
      <c r="AE18" s="6">
        <v>311</v>
      </c>
      <c r="AF18" s="6">
        <v>28</v>
      </c>
      <c r="AG18" s="6">
        <v>8</v>
      </c>
      <c r="AH18" s="6">
        <v>16</v>
      </c>
      <c r="AI18">
        <v>2055</v>
      </c>
      <c r="AJ18" s="7">
        <v>2.9490740740740741E-2</v>
      </c>
      <c r="AK18" s="8" t="s">
        <v>380</v>
      </c>
      <c r="AL18" s="8" t="s">
        <v>1241</v>
      </c>
      <c r="AM18" s="6" t="s">
        <v>321</v>
      </c>
      <c r="AN18" s="6" t="s">
        <v>1027</v>
      </c>
      <c r="AO18" s="6">
        <v>3</v>
      </c>
      <c r="AP18" s="6" t="s">
        <v>317</v>
      </c>
      <c r="AR18" s="6">
        <v>265</v>
      </c>
      <c r="AS18" s="6">
        <v>34</v>
      </c>
      <c r="AT18" s="6">
        <v>8</v>
      </c>
      <c r="AU18" s="6">
        <v>19</v>
      </c>
      <c r="AV18" s="6">
        <v>2055</v>
      </c>
      <c r="AW18" s="7">
        <v>3.4733796296296297E-2</v>
      </c>
      <c r="AX18" s="8" t="s">
        <v>380</v>
      </c>
      <c r="AY18" s="8" t="s">
        <v>1241</v>
      </c>
      <c r="AZ18" s="6" t="s">
        <v>321</v>
      </c>
      <c r="BA18" s="6" t="s">
        <v>1027</v>
      </c>
      <c r="BB18" s="6">
        <v>3</v>
      </c>
      <c r="BC18" s="6" t="s">
        <v>317</v>
      </c>
      <c r="BE18" s="6">
        <v>107</v>
      </c>
      <c r="BF18" s="6">
        <v>18</v>
      </c>
      <c r="BG18" s="6">
        <v>5</v>
      </c>
      <c r="BH18" s="6">
        <v>12</v>
      </c>
      <c r="BI18" s="6">
        <v>2055</v>
      </c>
      <c r="BJ18" s="7">
        <v>3.3993055555555554E-2</v>
      </c>
      <c r="BK18" s="8" t="s">
        <v>380</v>
      </c>
      <c r="BL18" s="8" t="s">
        <v>1241</v>
      </c>
      <c r="BM18" s="6" t="s">
        <v>321</v>
      </c>
      <c r="BN18" s="6" t="s">
        <v>1027</v>
      </c>
      <c r="BO18" s="6">
        <v>3</v>
      </c>
      <c r="BP18" s="6" t="s">
        <v>317</v>
      </c>
    </row>
    <row r="19" spans="1:68" x14ac:dyDescent="0.3">
      <c r="A19">
        <v>15</v>
      </c>
      <c r="B19">
        <v>2</v>
      </c>
      <c r="C19" s="8" t="s">
        <v>1246</v>
      </c>
      <c r="D19" s="8" t="s">
        <v>1247</v>
      </c>
      <c r="E19" s="6" t="s">
        <v>363</v>
      </c>
      <c r="F19" s="6" t="s">
        <v>1006</v>
      </c>
      <c r="G19" s="6">
        <f t="shared" si="0"/>
        <v>37</v>
      </c>
      <c r="H19" s="6">
        <f t="shared" si="1"/>
        <v>24</v>
      </c>
      <c r="I19" s="6">
        <f t="shared" si="2"/>
        <v>32</v>
      </c>
      <c r="J19" s="6">
        <f t="shared" si="3"/>
        <v>28</v>
      </c>
      <c r="K19" s="28">
        <f t="shared" si="4"/>
        <v>121</v>
      </c>
      <c r="L19" s="6">
        <f>T19</f>
        <v>3</v>
      </c>
      <c r="M19" s="6">
        <f>AG19</f>
        <v>3</v>
      </c>
      <c r="N19" s="6">
        <f>AT19</f>
        <v>4</v>
      </c>
      <c r="O19" s="6">
        <f>BG19</f>
        <v>4</v>
      </c>
      <c r="P19" s="28">
        <f>SUM(L19:O19)</f>
        <v>14</v>
      </c>
      <c r="Q19" s="6"/>
      <c r="R19" s="6">
        <v>153</v>
      </c>
      <c r="S19" s="6">
        <v>37</v>
      </c>
      <c r="T19" s="6">
        <v>3</v>
      </c>
      <c r="U19" s="6">
        <v>20</v>
      </c>
      <c r="V19" s="10">
        <v>1521</v>
      </c>
      <c r="W19" s="7">
        <v>3.5057870370370371E-2</v>
      </c>
      <c r="X19" s="8" t="s">
        <v>1246</v>
      </c>
      <c r="Y19" s="8" t="s">
        <v>1247</v>
      </c>
      <c r="Z19" s="6" t="s">
        <v>363</v>
      </c>
      <c r="AA19" s="6" t="s">
        <v>1006</v>
      </c>
      <c r="AB19" s="6">
        <v>3</v>
      </c>
      <c r="AC19" s="6" t="s">
        <v>317</v>
      </c>
      <c r="AE19" s="6">
        <v>299</v>
      </c>
      <c r="AF19" s="6">
        <v>24</v>
      </c>
      <c r="AG19" s="6">
        <v>3</v>
      </c>
      <c r="AH19" s="6">
        <v>13</v>
      </c>
      <c r="AI19">
        <v>1521</v>
      </c>
      <c r="AJ19" s="7">
        <v>2.914351851851852E-2</v>
      </c>
      <c r="AK19" s="8" t="s">
        <v>1246</v>
      </c>
      <c r="AL19" s="8" t="s">
        <v>1247</v>
      </c>
      <c r="AM19" s="6" t="s">
        <v>363</v>
      </c>
      <c r="AN19" s="6" t="s">
        <v>1006</v>
      </c>
      <c r="AO19" s="6">
        <v>3</v>
      </c>
      <c r="AP19" s="6" t="s">
        <v>317</v>
      </c>
      <c r="AR19" s="6">
        <v>259</v>
      </c>
      <c r="AS19" s="6">
        <v>32</v>
      </c>
      <c r="AT19" s="6">
        <v>4</v>
      </c>
      <c r="AU19" s="6">
        <v>17</v>
      </c>
      <c r="AV19" s="6">
        <v>1521</v>
      </c>
      <c r="AW19" s="7">
        <v>3.4375000000000003E-2</v>
      </c>
      <c r="AX19" s="8" t="s">
        <v>1246</v>
      </c>
      <c r="AY19" s="8" t="s">
        <v>1247</v>
      </c>
      <c r="AZ19" s="6" t="s">
        <v>363</v>
      </c>
      <c r="BA19" s="6" t="s">
        <v>1006</v>
      </c>
      <c r="BB19" s="6">
        <v>3</v>
      </c>
      <c r="BC19" s="6" t="s">
        <v>317</v>
      </c>
      <c r="BE19" s="6">
        <v>125</v>
      </c>
      <c r="BF19" s="6">
        <v>28</v>
      </c>
      <c r="BG19" s="6">
        <v>4</v>
      </c>
      <c r="BH19" s="6">
        <v>19</v>
      </c>
      <c r="BI19" s="6">
        <v>1521</v>
      </c>
      <c r="BJ19" s="7">
        <v>3.5081018518518518E-2</v>
      </c>
      <c r="BK19" s="8" t="s">
        <v>1246</v>
      </c>
      <c r="BL19" s="8" t="s">
        <v>1247</v>
      </c>
      <c r="BM19" s="6" t="s">
        <v>363</v>
      </c>
      <c r="BN19" s="6" t="s">
        <v>1006</v>
      </c>
      <c r="BO19" s="6">
        <v>3</v>
      </c>
      <c r="BP19" s="6" t="s">
        <v>317</v>
      </c>
    </row>
    <row r="20" spans="1:68" x14ac:dyDescent="0.3">
      <c r="A20">
        <v>16</v>
      </c>
      <c r="C20" s="8" t="s">
        <v>1223</v>
      </c>
      <c r="D20" s="8" t="s">
        <v>1224</v>
      </c>
      <c r="E20" s="6" t="s">
        <v>14</v>
      </c>
      <c r="F20" s="6" t="s">
        <v>1008</v>
      </c>
      <c r="G20" s="6">
        <f t="shared" si="0"/>
        <v>18</v>
      </c>
      <c r="H20" s="6">
        <f t="shared" si="1"/>
        <v>4</v>
      </c>
      <c r="I20" s="6">
        <f t="shared" si="2"/>
        <v>10</v>
      </c>
      <c r="J20" s="16">
        <f t="shared" si="3"/>
        <v>92</v>
      </c>
      <c r="K20" s="28">
        <f t="shared" si="4"/>
        <v>124</v>
      </c>
      <c r="L20" s="6"/>
      <c r="M20" s="6"/>
      <c r="N20" s="6"/>
      <c r="O20" s="6"/>
      <c r="P20" s="28"/>
      <c r="Q20" s="6"/>
      <c r="R20" s="6">
        <v>107</v>
      </c>
      <c r="S20" s="6">
        <v>18</v>
      </c>
      <c r="T20" s="6"/>
      <c r="U20" s="6"/>
      <c r="V20" s="10">
        <v>1826</v>
      </c>
      <c r="W20" s="7">
        <v>3.2453703703703707E-2</v>
      </c>
      <c r="X20" s="8" t="s">
        <v>1223</v>
      </c>
      <c r="Y20" s="8" t="s">
        <v>1224</v>
      </c>
      <c r="Z20" s="6" t="s">
        <v>14</v>
      </c>
      <c r="AA20" s="6" t="s">
        <v>1008</v>
      </c>
      <c r="AB20" s="6">
        <v>3</v>
      </c>
      <c r="AC20" s="6" t="s">
        <v>317</v>
      </c>
      <c r="AE20" s="6">
        <v>187</v>
      </c>
      <c r="AF20" s="6">
        <v>4</v>
      </c>
      <c r="AG20" s="6"/>
      <c r="AH20" s="6"/>
      <c r="AI20">
        <v>1826</v>
      </c>
      <c r="AJ20" s="7">
        <v>2.6493055555555554E-2</v>
      </c>
      <c r="AK20" s="8" t="s">
        <v>1223</v>
      </c>
      <c r="AL20" s="8" t="s">
        <v>1224</v>
      </c>
      <c r="AM20" s="6" t="s">
        <v>14</v>
      </c>
      <c r="AN20" s="6" t="s">
        <v>1008</v>
      </c>
      <c r="AO20" s="6">
        <v>3</v>
      </c>
      <c r="AP20" s="6" t="s">
        <v>317</v>
      </c>
      <c r="AR20" s="6">
        <v>160</v>
      </c>
      <c r="AS20" s="6">
        <v>10</v>
      </c>
      <c r="AT20" s="6"/>
      <c r="AU20" s="6"/>
      <c r="AV20" s="6">
        <v>1826</v>
      </c>
      <c r="AW20" s="7">
        <v>3.1226851851851853E-2</v>
      </c>
      <c r="AX20" s="8" t="s">
        <v>1223</v>
      </c>
      <c r="AY20" s="8" t="s">
        <v>1224</v>
      </c>
      <c r="AZ20" s="6" t="s">
        <v>14</v>
      </c>
      <c r="BA20" s="6" t="s">
        <v>1008</v>
      </c>
      <c r="BB20" s="6">
        <v>3</v>
      </c>
      <c r="BC20" s="6" t="s">
        <v>317</v>
      </c>
      <c r="BF20" s="16">
        <f>BF$193</f>
        <v>92</v>
      </c>
      <c r="BG20" s="6"/>
      <c r="BH20" s="6"/>
      <c r="BI20" s="6"/>
      <c r="BJ20" s="7"/>
      <c r="BK20" s="8"/>
      <c r="BL20" s="8"/>
      <c r="BM20" s="6"/>
      <c r="BN20" s="6"/>
      <c r="BO20" s="6"/>
      <c r="BP20" s="6"/>
    </row>
    <row r="21" spans="1:68" x14ac:dyDescent="0.3">
      <c r="A21">
        <v>17</v>
      </c>
      <c r="C21" s="8" t="s">
        <v>1208</v>
      </c>
      <c r="D21" s="8" t="s">
        <v>1209</v>
      </c>
      <c r="E21" s="6" t="s">
        <v>14</v>
      </c>
      <c r="F21" s="6" t="s">
        <v>1193</v>
      </c>
      <c r="G21" s="6">
        <f t="shared" si="0"/>
        <v>5</v>
      </c>
      <c r="H21" s="16">
        <f t="shared" si="1"/>
        <v>113</v>
      </c>
      <c r="I21" s="6">
        <f t="shared" si="2"/>
        <v>5</v>
      </c>
      <c r="J21" s="6">
        <f t="shared" si="3"/>
        <v>3</v>
      </c>
      <c r="K21" s="28">
        <f t="shared" si="4"/>
        <v>126</v>
      </c>
      <c r="L21" s="6"/>
      <c r="M21" s="6"/>
      <c r="N21" s="6"/>
      <c r="O21" s="6"/>
      <c r="P21" s="28"/>
      <c r="Q21" s="6"/>
      <c r="R21" s="6">
        <v>54</v>
      </c>
      <c r="S21" s="6">
        <v>5</v>
      </c>
      <c r="T21" s="6"/>
      <c r="U21" s="6"/>
      <c r="V21" s="10">
        <v>1946</v>
      </c>
      <c r="W21" s="7">
        <v>3.0439814814814815E-2</v>
      </c>
      <c r="X21" s="8" t="s">
        <v>1208</v>
      </c>
      <c r="Y21" s="8" t="s">
        <v>1209</v>
      </c>
      <c r="Z21" s="6" t="s">
        <v>14</v>
      </c>
      <c r="AA21" s="6" t="s">
        <v>1193</v>
      </c>
      <c r="AB21" s="6">
        <v>3</v>
      </c>
      <c r="AC21" s="6" t="s">
        <v>317</v>
      </c>
      <c r="AE21" s="6"/>
      <c r="AF21" s="16">
        <f>AF$193</f>
        <v>113</v>
      </c>
      <c r="AG21" s="6"/>
      <c r="AH21" s="6"/>
      <c r="AJ21" s="7"/>
      <c r="AK21" s="8"/>
      <c r="AL21" s="8"/>
      <c r="AM21" s="6"/>
      <c r="AN21" s="6"/>
      <c r="AO21" s="6"/>
      <c r="AP21" s="6"/>
      <c r="AR21" s="6">
        <v>133</v>
      </c>
      <c r="AS21" s="6">
        <v>5</v>
      </c>
      <c r="AT21" s="6"/>
      <c r="AU21" s="6"/>
      <c r="AV21" s="6">
        <v>1946</v>
      </c>
      <c r="AW21" s="7">
        <v>3.0358796296296297E-2</v>
      </c>
      <c r="AX21" s="8" t="s">
        <v>1208</v>
      </c>
      <c r="AY21" s="8" t="s">
        <v>1209</v>
      </c>
      <c r="AZ21" s="6" t="s">
        <v>14</v>
      </c>
      <c r="BA21" s="6" t="s">
        <v>1193</v>
      </c>
      <c r="BB21" s="6">
        <v>3</v>
      </c>
      <c r="BC21" s="6" t="s">
        <v>317</v>
      </c>
      <c r="BE21" s="6">
        <v>34</v>
      </c>
      <c r="BF21" s="6">
        <v>3</v>
      </c>
      <c r="BG21" s="6"/>
      <c r="BH21" s="6"/>
      <c r="BI21" s="6">
        <v>1946</v>
      </c>
      <c r="BJ21" s="7">
        <v>2.9062499999999998E-2</v>
      </c>
      <c r="BK21" s="8" t="s">
        <v>1208</v>
      </c>
      <c r="BL21" s="8" t="s">
        <v>1209</v>
      </c>
      <c r="BM21" s="6" t="s">
        <v>14</v>
      </c>
      <c r="BN21" s="6" t="s">
        <v>1193</v>
      </c>
      <c r="BO21" s="6">
        <v>3</v>
      </c>
      <c r="BP21" s="6" t="s">
        <v>317</v>
      </c>
    </row>
    <row r="22" spans="1:68" x14ac:dyDescent="0.3">
      <c r="A22">
        <v>18</v>
      </c>
      <c r="B22">
        <v>5</v>
      </c>
      <c r="C22" s="8" t="s">
        <v>327</v>
      </c>
      <c r="D22" s="8" t="s">
        <v>370</v>
      </c>
      <c r="E22" s="6" t="s">
        <v>321</v>
      </c>
      <c r="F22" s="6" t="s">
        <v>1008</v>
      </c>
      <c r="G22" s="6">
        <f t="shared" si="0"/>
        <v>38</v>
      </c>
      <c r="H22" s="6">
        <f t="shared" si="1"/>
        <v>29</v>
      </c>
      <c r="I22" s="6">
        <f t="shared" si="2"/>
        <v>36</v>
      </c>
      <c r="J22" s="6">
        <f t="shared" si="3"/>
        <v>24</v>
      </c>
      <c r="K22" s="28">
        <f t="shared" si="4"/>
        <v>127</v>
      </c>
      <c r="L22" s="6">
        <f>T22</f>
        <v>10</v>
      </c>
      <c r="M22" s="6">
        <f>AG22</f>
        <v>9</v>
      </c>
      <c r="N22" s="6">
        <f>AT22</f>
        <v>9</v>
      </c>
      <c r="O22" s="6">
        <f>BG22</f>
        <v>7</v>
      </c>
      <c r="P22" s="28">
        <f>SUM(L22:O22)</f>
        <v>35</v>
      </c>
      <c r="Q22" s="6"/>
      <c r="R22" s="6">
        <v>157</v>
      </c>
      <c r="S22" s="6">
        <v>38</v>
      </c>
      <c r="T22" s="6">
        <v>10</v>
      </c>
      <c r="U22" s="6">
        <v>21</v>
      </c>
      <c r="V22" s="10">
        <v>1839</v>
      </c>
      <c r="W22" s="7">
        <v>3.5300925925925923E-2</v>
      </c>
      <c r="X22" s="8" t="s">
        <v>327</v>
      </c>
      <c r="Y22" s="8" t="s">
        <v>370</v>
      </c>
      <c r="Z22" s="6" t="s">
        <v>321</v>
      </c>
      <c r="AA22" s="6" t="s">
        <v>1008</v>
      </c>
      <c r="AB22" s="6">
        <v>3</v>
      </c>
      <c r="AC22" s="6" t="s">
        <v>317</v>
      </c>
      <c r="AE22" s="6">
        <v>326</v>
      </c>
      <c r="AF22" s="6">
        <v>29</v>
      </c>
      <c r="AG22" s="6">
        <v>9</v>
      </c>
      <c r="AH22" s="6">
        <v>17</v>
      </c>
      <c r="AI22">
        <v>1839</v>
      </c>
      <c r="AJ22" s="7">
        <v>2.9930555555555554E-2</v>
      </c>
      <c r="AK22" s="8" t="s">
        <v>327</v>
      </c>
      <c r="AL22" s="8" t="s">
        <v>370</v>
      </c>
      <c r="AM22" s="6" t="s">
        <v>321</v>
      </c>
      <c r="AN22" s="6" t="s">
        <v>1008</v>
      </c>
      <c r="AO22" s="6">
        <v>3</v>
      </c>
      <c r="AP22" s="6" t="s">
        <v>317</v>
      </c>
      <c r="AR22" s="6">
        <v>270</v>
      </c>
      <c r="AS22" s="6">
        <v>36</v>
      </c>
      <c r="AT22" s="6">
        <v>9</v>
      </c>
      <c r="AU22" s="6">
        <v>21</v>
      </c>
      <c r="AV22" s="6">
        <v>1839</v>
      </c>
      <c r="AW22" s="7">
        <v>3.4814814814814812E-2</v>
      </c>
      <c r="AX22" s="8" t="s">
        <v>327</v>
      </c>
      <c r="AY22" s="8" t="s">
        <v>370</v>
      </c>
      <c r="AZ22" s="6" t="s">
        <v>321</v>
      </c>
      <c r="BA22" s="6" t="s">
        <v>1008</v>
      </c>
      <c r="BB22" s="6">
        <v>3</v>
      </c>
      <c r="BC22" s="6" t="s">
        <v>317</v>
      </c>
      <c r="BE22" s="6">
        <v>118</v>
      </c>
      <c r="BF22" s="6">
        <v>24</v>
      </c>
      <c r="BG22" s="6">
        <v>7</v>
      </c>
      <c r="BH22" s="6">
        <v>17</v>
      </c>
      <c r="BI22" s="6">
        <v>1839</v>
      </c>
      <c r="BJ22" s="7">
        <v>3.4652777777777775E-2</v>
      </c>
      <c r="BK22" s="8" t="s">
        <v>327</v>
      </c>
      <c r="BL22" s="8" t="s">
        <v>370</v>
      </c>
      <c r="BM22" s="6" t="s">
        <v>321</v>
      </c>
      <c r="BN22" s="6" t="s">
        <v>1008</v>
      </c>
      <c r="BO22" s="6">
        <v>3</v>
      </c>
      <c r="BP22" s="6" t="s">
        <v>317</v>
      </c>
    </row>
    <row r="23" spans="1:68" x14ac:dyDescent="0.3">
      <c r="A23">
        <v>19</v>
      </c>
      <c r="B23">
        <v>6</v>
      </c>
      <c r="C23" s="8" t="s">
        <v>947</v>
      </c>
      <c r="D23" s="8" t="s">
        <v>1219</v>
      </c>
      <c r="E23" s="6" t="s">
        <v>321</v>
      </c>
      <c r="F23" s="6" t="s">
        <v>1038</v>
      </c>
      <c r="G23" s="6">
        <f t="shared" si="0"/>
        <v>14</v>
      </c>
      <c r="H23" s="6">
        <f t="shared" si="1"/>
        <v>9</v>
      </c>
      <c r="I23" s="6">
        <f t="shared" si="2"/>
        <v>15</v>
      </c>
      <c r="J23" s="16">
        <f t="shared" si="3"/>
        <v>92</v>
      </c>
      <c r="K23" s="28">
        <f t="shared" si="4"/>
        <v>130</v>
      </c>
      <c r="L23" s="6">
        <f>T23</f>
        <v>2</v>
      </c>
      <c r="M23" s="6">
        <f>AG23</f>
        <v>2</v>
      </c>
      <c r="N23" s="6">
        <f>AT23</f>
        <v>4</v>
      </c>
      <c r="O23" s="16">
        <f>BG23</f>
        <v>33</v>
      </c>
      <c r="P23" s="28">
        <f>SUM(L23:O23)</f>
        <v>41</v>
      </c>
      <c r="Q23" s="6"/>
      <c r="R23" s="6">
        <v>91</v>
      </c>
      <c r="S23" s="6">
        <v>14</v>
      </c>
      <c r="T23" s="6">
        <v>2</v>
      </c>
      <c r="U23" s="6">
        <v>6</v>
      </c>
      <c r="V23" s="10">
        <v>1977</v>
      </c>
      <c r="W23" s="7">
        <v>3.1909722222222221E-2</v>
      </c>
      <c r="X23" s="8" t="s">
        <v>947</v>
      </c>
      <c r="Y23" s="8" t="s">
        <v>1219</v>
      </c>
      <c r="Z23" s="6" t="s">
        <v>321</v>
      </c>
      <c r="AA23" s="6" t="s">
        <v>1038</v>
      </c>
      <c r="AB23" s="6">
        <v>3</v>
      </c>
      <c r="AC23" s="6" t="s">
        <v>317</v>
      </c>
      <c r="AE23" s="6">
        <v>212</v>
      </c>
      <c r="AF23" s="6">
        <v>9</v>
      </c>
      <c r="AG23" s="6">
        <v>2</v>
      </c>
      <c r="AH23" s="6">
        <v>5</v>
      </c>
      <c r="AI23">
        <v>1977</v>
      </c>
      <c r="AJ23" s="7">
        <v>2.7094907407407408E-2</v>
      </c>
      <c r="AK23" s="8" t="s">
        <v>947</v>
      </c>
      <c r="AL23" s="8" t="s">
        <v>1219</v>
      </c>
      <c r="AM23" s="6" t="s">
        <v>321</v>
      </c>
      <c r="AN23" s="6" t="s">
        <v>1038</v>
      </c>
      <c r="AO23" s="6">
        <v>3</v>
      </c>
      <c r="AP23" s="6" t="s">
        <v>317</v>
      </c>
      <c r="AR23" s="6">
        <v>178</v>
      </c>
      <c r="AS23" s="6">
        <v>15</v>
      </c>
      <c r="AT23" s="6">
        <v>4</v>
      </c>
      <c r="AU23" s="6">
        <v>9</v>
      </c>
      <c r="AV23" s="6">
        <v>1977</v>
      </c>
      <c r="AW23" s="7">
        <v>3.1689814814814816E-2</v>
      </c>
      <c r="AX23" s="8" t="s">
        <v>947</v>
      </c>
      <c r="AY23" s="8" t="s">
        <v>1219</v>
      </c>
      <c r="AZ23" s="6" t="s">
        <v>321</v>
      </c>
      <c r="BA23" s="6" t="s">
        <v>1038</v>
      </c>
      <c r="BB23" s="6">
        <v>3</v>
      </c>
      <c r="BC23" s="6" t="s">
        <v>317</v>
      </c>
      <c r="BF23" s="16">
        <f>BF$193</f>
        <v>92</v>
      </c>
      <c r="BG23" s="16">
        <f>BG$195</f>
        <v>33</v>
      </c>
      <c r="BH23" s="6"/>
      <c r="BI23" s="6"/>
      <c r="BJ23" s="7"/>
      <c r="BK23" s="8"/>
      <c r="BL23" s="8"/>
      <c r="BM23" s="6"/>
      <c r="BN23" s="6"/>
      <c r="BO23" s="6"/>
      <c r="BP23" s="6"/>
    </row>
    <row r="24" spans="1:68" x14ac:dyDescent="0.3">
      <c r="A24">
        <v>20</v>
      </c>
      <c r="C24" s="8" t="s">
        <v>420</v>
      </c>
      <c r="D24" s="8" t="s">
        <v>426</v>
      </c>
      <c r="E24" s="6" t="s">
        <v>14</v>
      </c>
      <c r="F24" s="6" t="s">
        <v>1038</v>
      </c>
      <c r="G24" s="6">
        <f t="shared" si="0"/>
        <v>40</v>
      </c>
      <c r="H24" s="6">
        <f t="shared" si="1"/>
        <v>31</v>
      </c>
      <c r="I24" s="6">
        <f t="shared" si="2"/>
        <v>31</v>
      </c>
      <c r="J24" s="6">
        <f t="shared" si="3"/>
        <v>29</v>
      </c>
      <c r="K24" s="28">
        <f t="shared" si="4"/>
        <v>131</v>
      </c>
      <c r="L24" s="6"/>
      <c r="M24" s="6"/>
      <c r="N24" s="6"/>
      <c r="O24" s="6"/>
      <c r="P24" s="28"/>
      <c r="Q24" s="6"/>
      <c r="R24" s="6">
        <v>161</v>
      </c>
      <c r="S24" s="6">
        <v>40</v>
      </c>
      <c r="T24" s="6"/>
      <c r="U24" s="6"/>
      <c r="V24" s="10">
        <v>2000</v>
      </c>
      <c r="W24" s="7">
        <v>3.5578703703703703E-2</v>
      </c>
      <c r="X24" s="8" t="s">
        <v>420</v>
      </c>
      <c r="Y24" s="8" t="s">
        <v>426</v>
      </c>
      <c r="Z24" s="6" t="s">
        <v>14</v>
      </c>
      <c r="AA24" s="6" t="s">
        <v>1038</v>
      </c>
      <c r="AB24" s="6">
        <v>3</v>
      </c>
      <c r="AC24" s="6" t="s">
        <v>317</v>
      </c>
      <c r="AE24" s="6">
        <v>330</v>
      </c>
      <c r="AF24" s="6">
        <v>31</v>
      </c>
      <c r="AG24" s="6"/>
      <c r="AH24" s="6"/>
      <c r="AI24">
        <v>2000</v>
      </c>
      <c r="AJ24" s="7">
        <v>3.005787037037037E-2</v>
      </c>
      <c r="AK24" s="8" t="s">
        <v>420</v>
      </c>
      <c r="AL24" s="8" t="s">
        <v>426</v>
      </c>
      <c r="AM24" s="6" t="s">
        <v>14</v>
      </c>
      <c r="AN24" s="6" t="s">
        <v>1038</v>
      </c>
      <c r="AO24" s="6">
        <v>3</v>
      </c>
      <c r="AP24" s="6" t="s">
        <v>317</v>
      </c>
      <c r="AR24" s="6">
        <v>258</v>
      </c>
      <c r="AS24" s="6">
        <v>31</v>
      </c>
      <c r="AT24" s="6"/>
      <c r="AU24" s="6"/>
      <c r="AV24" s="6">
        <v>2000</v>
      </c>
      <c r="AW24" s="7">
        <v>3.4363425925925929E-2</v>
      </c>
      <c r="AX24" s="8" t="s">
        <v>420</v>
      </c>
      <c r="AY24" s="8" t="s">
        <v>426</v>
      </c>
      <c r="AZ24" s="6" t="s">
        <v>14</v>
      </c>
      <c r="BA24" s="6" t="s">
        <v>1038</v>
      </c>
      <c r="BB24" s="6">
        <v>3</v>
      </c>
      <c r="BC24" s="6" t="s">
        <v>317</v>
      </c>
      <c r="BE24" s="6">
        <v>127</v>
      </c>
      <c r="BF24" s="6">
        <v>29</v>
      </c>
      <c r="BG24" s="6"/>
      <c r="BH24" s="6"/>
      <c r="BI24" s="6">
        <v>2000</v>
      </c>
      <c r="BJ24" s="7">
        <v>3.5254629629629629E-2</v>
      </c>
      <c r="BK24" s="8" t="s">
        <v>420</v>
      </c>
      <c r="BL24" s="8" t="s">
        <v>426</v>
      </c>
      <c r="BM24" s="6" t="s">
        <v>14</v>
      </c>
      <c r="BN24" s="6" t="s">
        <v>1038</v>
      </c>
      <c r="BO24" s="6">
        <v>3</v>
      </c>
      <c r="BP24" s="6" t="s">
        <v>317</v>
      </c>
    </row>
    <row r="25" spans="1:68" x14ac:dyDescent="0.3">
      <c r="A25">
        <v>21</v>
      </c>
      <c r="C25" s="8" t="s">
        <v>330</v>
      </c>
      <c r="D25" s="8" t="s">
        <v>1222</v>
      </c>
      <c r="E25" s="6" t="s">
        <v>14</v>
      </c>
      <c r="F25" s="6" t="s">
        <v>1014</v>
      </c>
      <c r="G25" s="6">
        <f t="shared" si="0"/>
        <v>17</v>
      </c>
      <c r="H25" s="6">
        <f t="shared" si="1"/>
        <v>8</v>
      </c>
      <c r="I25" s="6">
        <f t="shared" si="2"/>
        <v>16</v>
      </c>
      <c r="J25" s="16">
        <f t="shared" si="3"/>
        <v>92</v>
      </c>
      <c r="K25" s="28">
        <f t="shared" si="4"/>
        <v>133</v>
      </c>
      <c r="L25" s="6"/>
      <c r="M25" s="6"/>
      <c r="N25" s="6"/>
      <c r="O25" s="6"/>
      <c r="P25" s="28"/>
      <c r="Q25" s="6"/>
      <c r="R25" s="6">
        <v>97</v>
      </c>
      <c r="S25" s="6">
        <v>17</v>
      </c>
      <c r="T25" s="6"/>
      <c r="U25" s="6"/>
      <c r="V25" s="10">
        <v>1533</v>
      </c>
      <c r="W25" s="7">
        <v>3.2060185185185185E-2</v>
      </c>
      <c r="X25" s="8" t="s">
        <v>330</v>
      </c>
      <c r="Y25" s="8" t="s">
        <v>1222</v>
      </c>
      <c r="Z25" s="6" t="s">
        <v>14</v>
      </c>
      <c r="AA25" s="6" t="s">
        <v>1014</v>
      </c>
      <c r="AB25" s="6">
        <v>3</v>
      </c>
      <c r="AC25" s="6" t="s">
        <v>317</v>
      </c>
      <c r="AE25" s="6">
        <v>203</v>
      </c>
      <c r="AF25" s="6">
        <v>8</v>
      </c>
      <c r="AG25" s="6"/>
      <c r="AH25" s="6"/>
      <c r="AI25">
        <v>1533</v>
      </c>
      <c r="AJ25" s="7">
        <v>2.6875E-2</v>
      </c>
      <c r="AK25" s="8" t="s">
        <v>330</v>
      </c>
      <c r="AL25" s="8" t="s">
        <v>1222</v>
      </c>
      <c r="AM25" s="6" t="s">
        <v>14</v>
      </c>
      <c r="AN25" s="6" t="s">
        <v>1014</v>
      </c>
      <c r="AO25" s="6">
        <v>3</v>
      </c>
      <c r="AP25" s="6" t="s">
        <v>317</v>
      </c>
      <c r="AR25" s="6">
        <v>186</v>
      </c>
      <c r="AS25" s="6">
        <v>16</v>
      </c>
      <c r="AT25" s="6"/>
      <c r="AU25" s="6"/>
      <c r="AV25" s="6">
        <v>1533</v>
      </c>
      <c r="AW25" s="7">
        <v>3.1909722222222221E-2</v>
      </c>
      <c r="AX25" s="8" t="s">
        <v>330</v>
      </c>
      <c r="AY25" s="8" t="s">
        <v>1222</v>
      </c>
      <c r="AZ25" s="6" t="s">
        <v>14</v>
      </c>
      <c r="BA25" s="6" t="s">
        <v>1014</v>
      </c>
      <c r="BB25" s="6">
        <v>3</v>
      </c>
      <c r="BC25" s="6" t="s">
        <v>317</v>
      </c>
      <c r="BF25" s="16">
        <f>BF$193</f>
        <v>92</v>
      </c>
      <c r="BG25" s="6"/>
      <c r="BH25" s="6"/>
      <c r="BI25" s="6"/>
      <c r="BJ25" s="7"/>
      <c r="BK25" s="8"/>
      <c r="BL25" s="8"/>
      <c r="BM25" s="6"/>
      <c r="BN25" s="6"/>
      <c r="BO25" s="6"/>
      <c r="BP25" s="6"/>
    </row>
    <row r="26" spans="1:68" x14ac:dyDescent="0.3">
      <c r="A26">
        <v>22</v>
      </c>
      <c r="C26" s="8" t="s">
        <v>1206</v>
      </c>
      <c r="D26" s="8" t="s">
        <v>698</v>
      </c>
      <c r="E26" s="6" t="s">
        <v>14</v>
      </c>
      <c r="F26" s="6" t="s">
        <v>1006</v>
      </c>
      <c r="G26" s="6">
        <f t="shared" si="0"/>
        <v>46</v>
      </c>
      <c r="H26" s="6">
        <f t="shared" si="1"/>
        <v>23</v>
      </c>
      <c r="I26" s="6">
        <f t="shared" si="2"/>
        <v>46</v>
      </c>
      <c r="J26" s="6">
        <f t="shared" si="3"/>
        <v>33</v>
      </c>
      <c r="K26" s="28">
        <f t="shared" si="4"/>
        <v>148</v>
      </c>
      <c r="L26" s="6"/>
      <c r="M26" s="6"/>
      <c r="N26" s="6"/>
      <c r="O26" s="6"/>
      <c r="P26" s="28"/>
      <c r="Q26" s="6"/>
      <c r="R26" s="6">
        <v>171</v>
      </c>
      <c r="S26" s="6">
        <v>46</v>
      </c>
      <c r="T26" s="6"/>
      <c r="U26" s="6"/>
      <c r="V26" s="10">
        <v>1498</v>
      </c>
      <c r="W26" s="7">
        <v>3.6087962962962961E-2</v>
      </c>
      <c r="X26" s="8" t="s">
        <v>1206</v>
      </c>
      <c r="Y26" s="8" t="s">
        <v>698</v>
      </c>
      <c r="Z26" s="6" t="s">
        <v>14</v>
      </c>
      <c r="AA26" s="6" t="s">
        <v>1006</v>
      </c>
      <c r="AB26" s="6">
        <v>3</v>
      </c>
      <c r="AC26" s="6" t="s">
        <v>317</v>
      </c>
      <c r="AE26" s="6">
        <v>294</v>
      </c>
      <c r="AF26" s="6">
        <v>23</v>
      </c>
      <c r="AG26" s="6"/>
      <c r="AH26" s="6"/>
      <c r="AI26">
        <v>1498</v>
      </c>
      <c r="AJ26" s="7">
        <v>2.9074074074074075E-2</v>
      </c>
      <c r="AK26" s="8" t="s">
        <v>1206</v>
      </c>
      <c r="AL26" s="8" t="s">
        <v>698</v>
      </c>
      <c r="AM26" s="6" t="s">
        <v>14</v>
      </c>
      <c r="AN26" s="6" t="s">
        <v>1006</v>
      </c>
      <c r="AO26" s="6">
        <v>3</v>
      </c>
      <c r="AP26" s="6" t="s">
        <v>317</v>
      </c>
      <c r="AR26" s="6">
        <v>300</v>
      </c>
      <c r="AS26" s="6">
        <v>46</v>
      </c>
      <c r="AT26" s="6"/>
      <c r="AU26" s="6"/>
      <c r="AV26" s="6">
        <v>1498</v>
      </c>
      <c r="AW26" s="7">
        <v>3.5856481481481482E-2</v>
      </c>
      <c r="AX26" s="8" t="s">
        <v>1206</v>
      </c>
      <c r="AY26" s="8" t="s">
        <v>698</v>
      </c>
      <c r="AZ26" s="6" t="s">
        <v>14</v>
      </c>
      <c r="BA26" s="6" t="s">
        <v>1006</v>
      </c>
      <c r="BB26" s="6">
        <v>3</v>
      </c>
      <c r="BC26" s="6" t="s">
        <v>317</v>
      </c>
      <c r="BE26" s="6">
        <v>139</v>
      </c>
      <c r="BF26" s="6">
        <v>33</v>
      </c>
      <c r="BG26" s="6"/>
      <c r="BH26" s="6"/>
      <c r="BI26" s="6">
        <v>1498</v>
      </c>
      <c r="BJ26" s="7">
        <v>3.6273148148148152E-2</v>
      </c>
      <c r="BK26" s="8" t="s">
        <v>1206</v>
      </c>
      <c r="BL26" s="8" t="s">
        <v>698</v>
      </c>
      <c r="BM26" s="6" t="s">
        <v>14</v>
      </c>
      <c r="BN26" s="6" t="s">
        <v>1006</v>
      </c>
      <c r="BO26" s="6">
        <v>3</v>
      </c>
      <c r="BP26" s="6" t="s">
        <v>317</v>
      </c>
    </row>
    <row r="27" spans="1:68" x14ac:dyDescent="0.3">
      <c r="A27">
        <v>23</v>
      </c>
      <c r="B27">
        <v>6</v>
      </c>
      <c r="C27" s="8" t="s">
        <v>1213</v>
      </c>
      <c r="D27" s="8" t="s">
        <v>1214</v>
      </c>
      <c r="E27" s="6" t="s">
        <v>324</v>
      </c>
      <c r="F27" s="6" t="s">
        <v>1006</v>
      </c>
      <c r="G27" s="6">
        <f t="shared" si="0"/>
        <v>9</v>
      </c>
      <c r="H27" s="16">
        <f t="shared" si="1"/>
        <v>113</v>
      </c>
      <c r="I27" s="6">
        <f t="shared" si="2"/>
        <v>18</v>
      </c>
      <c r="J27" s="6">
        <f t="shared" si="3"/>
        <v>8</v>
      </c>
      <c r="K27" s="28">
        <f t="shared" si="4"/>
        <v>148</v>
      </c>
      <c r="L27" s="6">
        <f t="shared" ref="L27:L33" si="5">T27</f>
        <v>1</v>
      </c>
      <c r="M27" s="16">
        <f t="shared" ref="M27:M33" si="6">AG27</f>
        <v>38</v>
      </c>
      <c r="N27" s="6">
        <f t="shared" ref="N27:N33" si="7">AT27</f>
        <v>4</v>
      </c>
      <c r="O27" s="6">
        <f t="shared" ref="O27:O33" si="8">BG27</f>
        <v>1</v>
      </c>
      <c r="P27" s="28">
        <f t="shared" ref="P27:P33" si="9">SUM(L27:O27)</f>
        <v>44</v>
      </c>
      <c r="Q27" s="6"/>
      <c r="R27" s="6">
        <v>74</v>
      </c>
      <c r="S27" s="6">
        <v>9</v>
      </c>
      <c r="T27" s="6">
        <v>1</v>
      </c>
      <c r="U27" s="6">
        <v>2</v>
      </c>
      <c r="V27" s="10">
        <v>1523</v>
      </c>
      <c r="W27" s="7">
        <v>3.1458333333333331E-2</v>
      </c>
      <c r="X27" s="8" t="s">
        <v>1213</v>
      </c>
      <c r="Y27" s="8" t="s">
        <v>1214</v>
      </c>
      <c r="Z27" s="6" t="s">
        <v>324</v>
      </c>
      <c r="AA27" s="6" t="s">
        <v>1006</v>
      </c>
      <c r="AB27" s="6">
        <v>3</v>
      </c>
      <c r="AC27" s="6" t="s">
        <v>317</v>
      </c>
      <c r="AE27" s="6"/>
      <c r="AF27" s="16">
        <f>AF$193</f>
        <v>113</v>
      </c>
      <c r="AG27" s="16">
        <f>AG$194</f>
        <v>38</v>
      </c>
      <c r="AH27" s="6"/>
      <c r="AJ27" s="7"/>
      <c r="AK27" s="8"/>
      <c r="AL27" s="8"/>
      <c r="AM27" s="6"/>
      <c r="AN27" s="6"/>
      <c r="AO27" s="6"/>
      <c r="AP27" s="6"/>
      <c r="AR27" s="6">
        <v>202</v>
      </c>
      <c r="AS27" s="6">
        <v>18</v>
      </c>
      <c r="AT27" s="6">
        <v>4</v>
      </c>
      <c r="AU27" s="6">
        <v>10</v>
      </c>
      <c r="AV27" s="6">
        <v>1523</v>
      </c>
      <c r="AW27" s="7">
        <v>3.2581018518518516E-2</v>
      </c>
      <c r="AX27" s="8" t="s">
        <v>1213</v>
      </c>
      <c r="AY27" s="8" t="s">
        <v>1214</v>
      </c>
      <c r="AZ27" s="6" t="s">
        <v>324</v>
      </c>
      <c r="BA27" s="6" t="s">
        <v>1006</v>
      </c>
      <c r="BB27" s="6">
        <v>3</v>
      </c>
      <c r="BC27" s="6" t="s">
        <v>317</v>
      </c>
      <c r="BE27" s="6">
        <v>76</v>
      </c>
      <c r="BF27" s="6">
        <v>8</v>
      </c>
      <c r="BG27" s="6">
        <v>1</v>
      </c>
      <c r="BH27" s="6">
        <v>5</v>
      </c>
      <c r="BI27" s="6">
        <v>1523</v>
      </c>
      <c r="BJ27" s="7">
        <v>3.1759259259259258E-2</v>
      </c>
      <c r="BK27" s="8" t="s">
        <v>1213</v>
      </c>
      <c r="BL27" s="8" t="s">
        <v>1214</v>
      </c>
      <c r="BM27" s="6" t="s">
        <v>324</v>
      </c>
      <c r="BN27" s="6" t="s">
        <v>1006</v>
      </c>
      <c r="BO27" s="6">
        <v>3</v>
      </c>
      <c r="BP27" s="6" t="s">
        <v>317</v>
      </c>
    </row>
    <row r="28" spans="1:68" x14ac:dyDescent="0.3">
      <c r="A28">
        <v>24</v>
      </c>
      <c r="B28">
        <v>3</v>
      </c>
      <c r="C28" s="8" t="s">
        <v>1586</v>
      </c>
      <c r="D28" s="8" t="s">
        <v>1587</v>
      </c>
      <c r="E28" s="6" t="s">
        <v>363</v>
      </c>
      <c r="F28" s="6" t="s">
        <v>1008</v>
      </c>
      <c r="G28" s="16">
        <f t="shared" si="0"/>
        <v>134</v>
      </c>
      <c r="H28" s="6">
        <f t="shared" si="1"/>
        <v>7</v>
      </c>
      <c r="I28" s="6">
        <f t="shared" si="2"/>
        <v>6</v>
      </c>
      <c r="J28" s="6">
        <f t="shared" si="3"/>
        <v>5</v>
      </c>
      <c r="K28" s="28">
        <f t="shared" si="4"/>
        <v>152</v>
      </c>
      <c r="L28" s="16">
        <f t="shared" si="5"/>
        <v>26</v>
      </c>
      <c r="M28" s="6">
        <f t="shared" si="6"/>
        <v>1</v>
      </c>
      <c r="N28" s="6">
        <f t="shared" si="7"/>
        <v>1</v>
      </c>
      <c r="O28" s="6">
        <f t="shared" si="8"/>
        <v>1</v>
      </c>
      <c r="P28" s="28">
        <f t="shared" si="9"/>
        <v>29</v>
      </c>
      <c r="Q28" s="6"/>
      <c r="R28" s="6"/>
      <c r="S28" s="16">
        <f>S$193</f>
        <v>134</v>
      </c>
      <c r="T28" s="16">
        <f>T$196</f>
        <v>26</v>
      </c>
      <c r="U28" s="6"/>
      <c r="V28" s="10"/>
      <c r="W28" s="7"/>
      <c r="X28" s="8"/>
      <c r="Y28" s="8"/>
      <c r="Z28" s="6"/>
      <c r="AA28" s="6"/>
      <c r="AB28" s="6"/>
      <c r="AC28" s="6"/>
      <c r="AE28" s="6">
        <v>196</v>
      </c>
      <c r="AF28" s="6">
        <v>7</v>
      </c>
      <c r="AG28" s="6">
        <v>1</v>
      </c>
      <c r="AH28" s="6">
        <v>4</v>
      </c>
      <c r="AI28">
        <v>1855</v>
      </c>
      <c r="AJ28" s="7">
        <v>2.6678240740740742E-2</v>
      </c>
      <c r="AK28" s="8" t="s">
        <v>1586</v>
      </c>
      <c r="AL28" s="8" t="s">
        <v>1587</v>
      </c>
      <c r="AM28" s="6" t="s">
        <v>363</v>
      </c>
      <c r="AN28" s="6" t="s">
        <v>1008</v>
      </c>
      <c r="AO28" s="6">
        <v>3</v>
      </c>
      <c r="AP28" s="6" t="s">
        <v>317</v>
      </c>
      <c r="AR28" s="6">
        <v>144</v>
      </c>
      <c r="AS28" s="6">
        <v>6</v>
      </c>
      <c r="AT28" s="6">
        <v>1</v>
      </c>
      <c r="AU28" s="6">
        <v>2</v>
      </c>
      <c r="AV28" s="6">
        <v>1855</v>
      </c>
      <c r="AW28" s="7">
        <v>3.0821759259259261E-2</v>
      </c>
      <c r="AX28" s="8" t="s">
        <v>1586</v>
      </c>
      <c r="AY28" s="8" t="s">
        <v>1587</v>
      </c>
      <c r="AZ28" s="6" t="s">
        <v>363</v>
      </c>
      <c r="BA28" s="6" t="s">
        <v>1008</v>
      </c>
      <c r="BB28" s="6">
        <v>3</v>
      </c>
      <c r="BC28" s="6" t="s">
        <v>317</v>
      </c>
      <c r="BE28" s="6">
        <v>58</v>
      </c>
      <c r="BF28" s="6">
        <v>5</v>
      </c>
      <c r="BG28" s="6">
        <v>1</v>
      </c>
      <c r="BH28" s="6">
        <v>2</v>
      </c>
      <c r="BI28" s="6">
        <v>1855</v>
      </c>
      <c r="BJ28" s="7">
        <v>3.09375E-2</v>
      </c>
      <c r="BK28" s="8" t="s">
        <v>1586</v>
      </c>
      <c r="BL28" s="8" t="s">
        <v>1587</v>
      </c>
      <c r="BM28" s="6" t="s">
        <v>363</v>
      </c>
      <c r="BN28" s="6" t="s">
        <v>1008</v>
      </c>
      <c r="BO28" s="6">
        <v>3</v>
      </c>
      <c r="BP28" s="6" t="s">
        <v>317</v>
      </c>
    </row>
    <row r="29" spans="1:68" x14ac:dyDescent="0.3">
      <c r="A29">
        <v>25</v>
      </c>
      <c r="B29">
        <v>7</v>
      </c>
      <c r="C29" s="8" t="s">
        <v>1226</v>
      </c>
      <c r="D29" s="8" t="s">
        <v>1227</v>
      </c>
      <c r="E29" s="6" t="s">
        <v>321</v>
      </c>
      <c r="F29" s="6" t="s">
        <v>1018</v>
      </c>
      <c r="G29" s="6">
        <f t="shared" si="0"/>
        <v>20</v>
      </c>
      <c r="H29" s="16">
        <f t="shared" si="1"/>
        <v>113</v>
      </c>
      <c r="I29" s="6">
        <f t="shared" si="2"/>
        <v>13</v>
      </c>
      <c r="J29" s="6">
        <f t="shared" si="3"/>
        <v>7</v>
      </c>
      <c r="K29" s="28">
        <f t="shared" si="4"/>
        <v>153</v>
      </c>
      <c r="L29" s="6">
        <f t="shared" si="5"/>
        <v>4</v>
      </c>
      <c r="M29" s="16">
        <f t="shared" si="6"/>
        <v>39</v>
      </c>
      <c r="N29" s="6">
        <f t="shared" si="7"/>
        <v>3</v>
      </c>
      <c r="O29" s="6">
        <f t="shared" si="8"/>
        <v>3</v>
      </c>
      <c r="P29" s="28">
        <f t="shared" si="9"/>
        <v>49</v>
      </c>
      <c r="Q29" s="6"/>
      <c r="R29" s="6">
        <v>113</v>
      </c>
      <c r="S29" s="6">
        <v>20</v>
      </c>
      <c r="T29" s="6">
        <v>4</v>
      </c>
      <c r="U29" s="6">
        <v>9</v>
      </c>
      <c r="V29" s="10">
        <v>1929</v>
      </c>
      <c r="W29" s="7">
        <v>3.2662037037037038E-2</v>
      </c>
      <c r="X29" s="8" t="s">
        <v>1226</v>
      </c>
      <c r="Y29" s="8" t="s">
        <v>1227</v>
      </c>
      <c r="Z29" s="6" t="s">
        <v>321</v>
      </c>
      <c r="AA29" s="6" t="s">
        <v>1018</v>
      </c>
      <c r="AB29" s="6">
        <v>3</v>
      </c>
      <c r="AC29" s="6" t="s">
        <v>317</v>
      </c>
      <c r="AE29" s="6"/>
      <c r="AF29" s="16">
        <f>AF$193</f>
        <v>113</v>
      </c>
      <c r="AG29" s="16">
        <f>AG$195</f>
        <v>39</v>
      </c>
      <c r="AH29" s="6"/>
      <c r="AJ29" s="7"/>
      <c r="AK29" s="8"/>
      <c r="AL29" s="8"/>
      <c r="AM29" s="6"/>
      <c r="AN29" s="6"/>
      <c r="AO29" s="6"/>
      <c r="AP29" s="6"/>
      <c r="AR29" s="6">
        <v>165</v>
      </c>
      <c r="AS29" s="6">
        <v>13</v>
      </c>
      <c r="AT29" s="6">
        <v>3</v>
      </c>
      <c r="AU29" s="6">
        <v>7</v>
      </c>
      <c r="AV29" s="6">
        <v>1940</v>
      </c>
      <c r="AW29" s="7">
        <v>3.142361111111111E-2</v>
      </c>
      <c r="AX29" s="8" t="s">
        <v>1720</v>
      </c>
      <c r="AY29" s="8" t="s">
        <v>1721</v>
      </c>
      <c r="AZ29" s="6" t="s">
        <v>321</v>
      </c>
      <c r="BA29" s="6" t="s">
        <v>1018</v>
      </c>
      <c r="BB29" s="6">
        <v>3</v>
      </c>
      <c r="BC29" s="6" t="s">
        <v>317</v>
      </c>
      <c r="BE29" s="6">
        <v>72</v>
      </c>
      <c r="BF29" s="6">
        <v>7</v>
      </c>
      <c r="BG29" s="6">
        <v>3</v>
      </c>
      <c r="BH29" s="6">
        <v>4</v>
      </c>
      <c r="BI29" s="6">
        <v>1940</v>
      </c>
      <c r="BJ29" s="7">
        <v>3.1631944444444442E-2</v>
      </c>
      <c r="BK29" s="8" t="s">
        <v>1720</v>
      </c>
      <c r="BL29" s="8" t="s">
        <v>1721</v>
      </c>
      <c r="BM29" s="6" t="s">
        <v>321</v>
      </c>
      <c r="BN29" s="6" t="s">
        <v>1018</v>
      </c>
      <c r="BO29" s="6">
        <v>3</v>
      </c>
      <c r="BP29" s="6" t="s">
        <v>317</v>
      </c>
    </row>
    <row r="30" spans="1:68" x14ac:dyDescent="0.3">
      <c r="A30">
        <v>26</v>
      </c>
      <c r="B30">
        <v>4</v>
      </c>
      <c r="C30" s="8" t="s">
        <v>1253</v>
      </c>
      <c r="D30" s="8" t="s">
        <v>1254</v>
      </c>
      <c r="E30" s="6" t="s">
        <v>324</v>
      </c>
      <c r="F30" s="6" t="s">
        <v>1006</v>
      </c>
      <c r="G30" s="6">
        <f t="shared" si="0"/>
        <v>48</v>
      </c>
      <c r="H30" s="6">
        <f t="shared" si="1"/>
        <v>35</v>
      </c>
      <c r="I30" s="6">
        <f t="shared" si="2"/>
        <v>39</v>
      </c>
      <c r="J30" s="6">
        <f t="shared" si="3"/>
        <v>36</v>
      </c>
      <c r="K30" s="28">
        <f t="shared" si="4"/>
        <v>158</v>
      </c>
      <c r="L30" s="6">
        <f t="shared" si="5"/>
        <v>9</v>
      </c>
      <c r="M30" s="6">
        <f t="shared" si="6"/>
        <v>9</v>
      </c>
      <c r="N30" s="6">
        <f t="shared" si="7"/>
        <v>9</v>
      </c>
      <c r="O30" s="6">
        <f t="shared" si="8"/>
        <v>10</v>
      </c>
      <c r="P30" s="28">
        <f t="shared" si="9"/>
        <v>37</v>
      </c>
      <c r="Q30" s="6"/>
      <c r="R30" s="6">
        <v>174</v>
      </c>
      <c r="S30" s="6">
        <v>48</v>
      </c>
      <c r="T30" s="6">
        <v>9</v>
      </c>
      <c r="U30" s="6">
        <v>28</v>
      </c>
      <c r="V30" s="10">
        <v>1507</v>
      </c>
      <c r="W30" s="7">
        <v>3.636574074074074E-2</v>
      </c>
      <c r="X30" s="8" t="s">
        <v>1253</v>
      </c>
      <c r="Y30" s="8" t="s">
        <v>1254</v>
      </c>
      <c r="Z30" s="6" t="s">
        <v>324</v>
      </c>
      <c r="AA30" s="6" t="s">
        <v>1006</v>
      </c>
      <c r="AB30" s="6">
        <v>3</v>
      </c>
      <c r="AC30" s="6" t="s">
        <v>317</v>
      </c>
      <c r="AE30" s="6">
        <v>345</v>
      </c>
      <c r="AF30" s="6">
        <v>35</v>
      </c>
      <c r="AG30" s="6">
        <v>9</v>
      </c>
      <c r="AH30" s="6">
        <v>22</v>
      </c>
      <c r="AI30">
        <v>1507</v>
      </c>
      <c r="AJ30" s="7">
        <v>3.0347222222222223E-2</v>
      </c>
      <c r="AK30" s="8" t="s">
        <v>1253</v>
      </c>
      <c r="AL30" s="8" t="s">
        <v>1254</v>
      </c>
      <c r="AM30" s="6" t="s">
        <v>324</v>
      </c>
      <c r="AN30" s="6" t="s">
        <v>1006</v>
      </c>
      <c r="AO30" s="6">
        <v>3</v>
      </c>
      <c r="AP30" s="6" t="s">
        <v>317</v>
      </c>
      <c r="AR30" s="6">
        <v>280</v>
      </c>
      <c r="AS30" s="6">
        <v>39</v>
      </c>
      <c r="AT30" s="6">
        <v>9</v>
      </c>
      <c r="AU30" s="6">
        <v>23</v>
      </c>
      <c r="AV30" s="6">
        <v>1507</v>
      </c>
      <c r="AW30" s="7">
        <v>3.5069444444444445E-2</v>
      </c>
      <c r="AX30" s="8" t="s">
        <v>1253</v>
      </c>
      <c r="AY30" s="8" t="s">
        <v>1254</v>
      </c>
      <c r="AZ30" s="6" t="s">
        <v>324</v>
      </c>
      <c r="BA30" s="6" t="s">
        <v>1006</v>
      </c>
      <c r="BB30" s="6">
        <v>3</v>
      </c>
      <c r="BC30" s="6" t="s">
        <v>317</v>
      </c>
      <c r="BE30" s="6">
        <v>144</v>
      </c>
      <c r="BF30" s="6">
        <v>36</v>
      </c>
      <c r="BG30" s="6">
        <v>10</v>
      </c>
      <c r="BH30" s="6">
        <v>24</v>
      </c>
      <c r="BI30" s="6">
        <v>2348</v>
      </c>
      <c r="BJ30" s="7">
        <v>3.6539351851851851E-2</v>
      </c>
      <c r="BK30" s="8" t="s">
        <v>1253</v>
      </c>
      <c r="BL30" s="8" t="s">
        <v>1254</v>
      </c>
      <c r="BM30" s="6" t="s">
        <v>324</v>
      </c>
      <c r="BN30" s="6" t="s">
        <v>1006</v>
      </c>
      <c r="BO30" s="6">
        <v>3</v>
      </c>
      <c r="BP30" s="6" t="s">
        <v>317</v>
      </c>
    </row>
    <row r="31" spans="1:68" x14ac:dyDescent="0.3">
      <c r="A31">
        <v>27</v>
      </c>
      <c r="B31">
        <v>9</v>
      </c>
      <c r="C31" s="8" t="s">
        <v>841</v>
      </c>
      <c r="D31" s="8" t="s">
        <v>1143</v>
      </c>
      <c r="E31" s="6" t="s">
        <v>321</v>
      </c>
      <c r="F31" s="6" t="s">
        <v>1006</v>
      </c>
      <c r="G31" s="6">
        <f t="shared" si="0"/>
        <v>23</v>
      </c>
      <c r="H31" s="6">
        <f t="shared" si="1"/>
        <v>19</v>
      </c>
      <c r="I31" s="6">
        <f t="shared" si="2"/>
        <v>24</v>
      </c>
      <c r="J31" s="16">
        <f t="shared" si="3"/>
        <v>92</v>
      </c>
      <c r="K31" s="28">
        <f t="shared" si="4"/>
        <v>158</v>
      </c>
      <c r="L31" s="6">
        <f t="shared" si="5"/>
        <v>6</v>
      </c>
      <c r="M31" s="6">
        <f t="shared" si="6"/>
        <v>6</v>
      </c>
      <c r="N31" s="6">
        <f t="shared" si="7"/>
        <v>6</v>
      </c>
      <c r="O31" s="16">
        <f t="shared" si="8"/>
        <v>33</v>
      </c>
      <c r="P31" s="28">
        <f t="shared" si="9"/>
        <v>51</v>
      </c>
      <c r="Q31" s="6"/>
      <c r="R31" s="6">
        <v>122</v>
      </c>
      <c r="S31" s="6">
        <v>23</v>
      </c>
      <c r="T31" s="6">
        <v>6</v>
      </c>
      <c r="U31" s="6">
        <v>12</v>
      </c>
      <c r="V31" s="10">
        <v>1479</v>
      </c>
      <c r="W31" s="7">
        <v>3.321759259259259E-2</v>
      </c>
      <c r="X31" s="8" t="s">
        <v>841</v>
      </c>
      <c r="Y31" s="8" t="s">
        <v>1143</v>
      </c>
      <c r="Z31" s="6" t="s">
        <v>321</v>
      </c>
      <c r="AA31" s="6" t="s">
        <v>1006</v>
      </c>
      <c r="AB31" s="6">
        <v>3</v>
      </c>
      <c r="AC31" s="6" t="s">
        <v>317</v>
      </c>
      <c r="AE31" s="20">
        <v>287</v>
      </c>
      <c r="AF31" s="6">
        <v>19</v>
      </c>
      <c r="AG31" s="6">
        <v>6</v>
      </c>
      <c r="AH31" s="6">
        <v>11</v>
      </c>
      <c r="AI31">
        <v>1479</v>
      </c>
      <c r="AJ31" s="7">
        <v>2.8935185185185185E-2</v>
      </c>
      <c r="AK31" s="8" t="s">
        <v>841</v>
      </c>
      <c r="AL31" s="8" t="s">
        <v>1143</v>
      </c>
      <c r="AM31" s="6" t="s">
        <v>321</v>
      </c>
      <c r="AN31" s="6" t="s">
        <v>1006</v>
      </c>
      <c r="AO31" s="6">
        <v>3</v>
      </c>
      <c r="AP31" s="6" t="s">
        <v>317</v>
      </c>
      <c r="AR31" s="6">
        <v>232</v>
      </c>
      <c r="AS31" s="6">
        <v>24</v>
      </c>
      <c r="AT31" s="6">
        <v>6</v>
      </c>
      <c r="AU31" s="6">
        <v>13</v>
      </c>
      <c r="AV31" s="6">
        <v>1479</v>
      </c>
      <c r="AW31" s="7">
        <v>3.349537037037037E-2</v>
      </c>
      <c r="AX31" s="8" t="s">
        <v>841</v>
      </c>
      <c r="AY31" s="8" t="s">
        <v>1143</v>
      </c>
      <c r="AZ31" s="6" t="s">
        <v>321</v>
      </c>
      <c r="BA31" s="6" t="s">
        <v>1006</v>
      </c>
      <c r="BB31" s="6">
        <v>3</v>
      </c>
      <c r="BC31" s="6" t="s">
        <v>317</v>
      </c>
      <c r="BF31" s="16">
        <f>BF$193</f>
        <v>92</v>
      </c>
      <c r="BG31" s="16">
        <f>BG$195</f>
        <v>33</v>
      </c>
      <c r="BH31" s="6"/>
      <c r="BI31" s="6"/>
      <c r="BJ31" s="7"/>
      <c r="BK31" s="8"/>
      <c r="BL31" s="8"/>
      <c r="BM31" s="6"/>
      <c r="BN31" s="6"/>
      <c r="BO31" s="6"/>
      <c r="BP31" s="6"/>
    </row>
    <row r="32" spans="1:68" x14ac:dyDescent="0.3">
      <c r="A32">
        <v>28</v>
      </c>
      <c r="B32">
        <v>8</v>
      </c>
      <c r="C32" s="8" t="s">
        <v>490</v>
      </c>
      <c r="D32" s="8" t="s">
        <v>1195</v>
      </c>
      <c r="E32" s="6" t="s">
        <v>321</v>
      </c>
      <c r="F32" s="6" t="s">
        <v>1113</v>
      </c>
      <c r="G32" s="6">
        <f t="shared" si="0"/>
        <v>47</v>
      </c>
      <c r="H32" s="6">
        <f t="shared" si="1"/>
        <v>39</v>
      </c>
      <c r="I32" s="6">
        <f t="shared" si="2"/>
        <v>54</v>
      </c>
      <c r="J32" s="6">
        <f t="shared" si="3"/>
        <v>34</v>
      </c>
      <c r="K32" s="28">
        <f t="shared" si="4"/>
        <v>174</v>
      </c>
      <c r="L32" s="6">
        <f t="shared" si="5"/>
        <v>16</v>
      </c>
      <c r="M32" s="6">
        <f t="shared" si="6"/>
        <v>13</v>
      </c>
      <c r="N32" s="6">
        <f t="shared" si="7"/>
        <v>13</v>
      </c>
      <c r="O32" s="6">
        <f t="shared" si="8"/>
        <v>9</v>
      </c>
      <c r="P32" s="28">
        <f t="shared" si="9"/>
        <v>51</v>
      </c>
      <c r="Q32" s="6"/>
      <c r="R32" s="6">
        <v>172</v>
      </c>
      <c r="S32" s="6">
        <v>47</v>
      </c>
      <c r="T32" s="6">
        <v>16</v>
      </c>
      <c r="U32" s="6">
        <v>27</v>
      </c>
      <c r="V32" s="10">
        <v>1903</v>
      </c>
      <c r="W32" s="7">
        <v>3.6284722222222225E-2</v>
      </c>
      <c r="X32" s="8" t="s">
        <v>490</v>
      </c>
      <c r="Y32" s="8" t="s">
        <v>1195</v>
      </c>
      <c r="Z32" s="6" t="s">
        <v>321</v>
      </c>
      <c r="AA32" s="6" t="s">
        <v>1113</v>
      </c>
      <c r="AB32" s="6">
        <v>3</v>
      </c>
      <c r="AC32" s="6" t="s">
        <v>317</v>
      </c>
      <c r="AE32" s="6">
        <v>359</v>
      </c>
      <c r="AF32" s="6">
        <v>39</v>
      </c>
      <c r="AG32" s="6">
        <v>13</v>
      </c>
      <c r="AH32" s="6">
        <v>25</v>
      </c>
      <c r="AI32">
        <v>1903</v>
      </c>
      <c r="AJ32" s="7">
        <v>3.0567129629629628E-2</v>
      </c>
      <c r="AK32" s="8" t="s">
        <v>490</v>
      </c>
      <c r="AL32" s="8" t="s">
        <v>1195</v>
      </c>
      <c r="AM32" s="6" t="s">
        <v>321</v>
      </c>
      <c r="AN32" s="6" t="s">
        <v>1113</v>
      </c>
      <c r="AO32" s="6">
        <v>3</v>
      </c>
      <c r="AP32" s="6" t="s">
        <v>317</v>
      </c>
      <c r="AR32" s="6">
        <v>330</v>
      </c>
      <c r="AS32" s="6">
        <v>54</v>
      </c>
      <c r="AT32" s="6">
        <v>13</v>
      </c>
      <c r="AU32" s="6">
        <v>33</v>
      </c>
      <c r="AV32" s="6">
        <v>1903</v>
      </c>
      <c r="AW32" s="7">
        <v>3.6655092592592593E-2</v>
      </c>
      <c r="AX32" s="8" t="s">
        <v>490</v>
      </c>
      <c r="AY32" s="8" t="s">
        <v>1195</v>
      </c>
      <c r="AZ32" s="6" t="s">
        <v>321</v>
      </c>
      <c r="BA32" s="6" t="s">
        <v>1113</v>
      </c>
      <c r="BB32" s="6">
        <v>3</v>
      </c>
      <c r="BC32" s="6" t="s">
        <v>317</v>
      </c>
      <c r="BE32" s="6">
        <v>142</v>
      </c>
      <c r="BF32" s="6">
        <v>34</v>
      </c>
      <c r="BG32" s="6">
        <v>9</v>
      </c>
      <c r="BH32" s="6">
        <v>22</v>
      </c>
      <c r="BI32" s="6">
        <v>1903</v>
      </c>
      <c r="BJ32" s="7">
        <v>3.636574074074074E-2</v>
      </c>
      <c r="BK32" s="8" t="s">
        <v>490</v>
      </c>
      <c r="BL32" s="8" t="s">
        <v>1195</v>
      </c>
      <c r="BM32" s="6" t="s">
        <v>321</v>
      </c>
      <c r="BN32" s="6" t="s">
        <v>1113</v>
      </c>
      <c r="BO32" s="6">
        <v>3</v>
      </c>
      <c r="BP32" s="6" t="s">
        <v>317</v>
      </c>
    </row>
    <row r="33" spans="1:68" x14ac:dyDescent="0.3">
      <c r="A33">
        <v>29</v>
      </c>
      <c r="B33">
        <v>10</v>
      </c>
      <c r="C33" s="8" t="s">
        <v>1236</v>
      </c>
      <c r="D33" s="8" t="s">
        <v>1237</v>
      </c>
      <c r="E33" s="6" t="s">
        <v>321</v>
      </c>
      <c r="F33" s="6" t="s">
        <v>1027</v>
      </c>
      <c r="G33" s="6">
        <f t="shared" si="0"/>
        <v>28</v>
      </c>
      <c r="H33" s="6">
        <f t="shared" si="1"/>
        <v>25</v>
      </c>
      <c r="I33" s="6">
        <f t="shared" si="2"/>
        <v>33</v>
      </c>
      <c r="J33" s="16">
        <f t="shared" si="3"/>
        <v>92</v>
      </c>
      <c r="K33" s="28">
        <f t="shared" si="4"/>
        <v>178</v>
      </c>
      <c r="L33" s="6">
        <f t="shared" si="5"/>
        <v>8</v>
      </c>
      <c r="M33" s="6">
        <f t="shared" si="6"/>
        <v>7</v>
      </c>
      <c r="N33" s="6">
        <f t="shared" si="7"/>
        <v>7</v>
      </c>
      <c r="O33" s="16">
        <f t="shared" si="8"/>
        <v>33</v>
      </c>
      <c r="P33" s="28">
        <f t="shared" si="9"/>
        <v>55</v>
      </c>
      <c r="Q33" s="6"/>
      <c r="R33" s="6">
        <v>135</v>
      </c>
      <c r="S33" s="6">
        <v>28</v>
      </c>
      <c r="T33" s="6">
        <v>8</v>
      </c>
      <c r="U33" s="6">
        <v>16</v>
      </c>
      <c r="V33" s="10">
        <v>2046</v>
      </c>
      <c r="W33" s="7">
        <v>3.3842592592592591E-2</v>
      </c>
      <c r="X33" s="8" t="s">
        <v>1236</v>
      </c>
      <c r="Y33" s="8" t="s">
        <v>1237</v>
      </c>
      <c r="Z33" s="6" t="s">
        <v>321</v>
      </c>
      <c r="AA33" s="6" t="s">
        <v>1027</v>
      </c>
      <c r="AB33" s="6">
        <v>3</v>
      </c>
      <c r="AC33" s="6" t="s">
        <v>317</v>
      </c>
      <c r="AE33" s="6">
        <v>302</v>
      </c>
      <c r="AF33" s="6">
        <v>25</v>
      </c>
      <c r="AG33" s="6">
        <v>7</v>
      </c>
      <c r="AH33" s="6">
        <v>14</v>
      </c>
      <c r="AI33">
        <v>2046</v>
      </c>
      <c r="AJ33" s="7">
        <v>2.9178240740740741E-2</v>
      </c>
      <c r="AK33" s="8" t="s">
        <v>1236</v>
      </c>
      <c r="AL33" s="8" t="s">
        <v>1237</v>
      </c>
      <c r="AM33" s="6" t="s">
        <v>321</v>
      </c>
      <c r="AN33" s="6" t="s">
        <v>1027</v>
      </c>
      <c r="AO33" s="6">
        <v>3</v>
      </c>
      <c r="AP33" s="6" t="s">
        <v>317</v>
      </c>
      <c r="AR33" s="6">
        <v>260</v>
      </c>
      <c r="AS33" s="6">
        <v>33</v>
      </c>
      <c r="AT33" s="6">
        <v>7</v>
      </c>
      <c r="AU33" s="6">
        <v>18</v>
      </c>
      <c r="AV33" s="6">
        <v>2046</v>
      </c>
      <c r="AW33" s="7">
        <v>3.4432870370370371E-2</v>
      </c>
      <c r="AX33" s="8" t="s">
        <v>1236</v>
      </c>
      <c r="AY33" s="8" t="s">
        <v>1237</v>
      </c>
      <c r="AZ33" s="6" t="s">
        <v>321</v>
      </c>
      <c r="BA33" s="6" t="s">
        <v>1027</v>
      </c>
      <c r="BB33" s="6">
        <v>3</v>
      </c>
      <c r="BC33" s="6" t="s">
        <v>317</v>
      </c>
      <c r="BF33" s="16">
        <f>BF$193</f>
        <v>92</v>
      </c>
      <c r="BG33" s="16">
        <f>BG$195</f>
        <v>33</v>
      </c>
    </row>
    <row r="34" spans="1:68" x14ac:dyDescent="0.3">
      <c r="A34">
        <v>30</v>
      </c>
      <c r="C34" s="8" t="s">
        <v>72</v>
      </c>
      <c r="D34" s="8" t="s">
        <v>1238</v>
      </c>
      <c r="E34" s="6" t="s">
        <v>14</v>
      </c>
      <c r="F34" s="6" t="s">
        <v>1018</v>
      </c>
      <c r="G34" s="6">
        <f t="shared" si="0"/>
        <v>30</v>
      </c>
      <c r="H34" s="6">
        <f t="shared" si="1"/>
        <v>15</v>
      </c>
      <c r="I34" s="6">
        <f t="shared" si="2"/>
        <v>43</v>
      </c>
      <c r="J34" s="16">
        <f t="shared" si="3"/>
        <v>92</v>
      </c>
      <c r="K34" s="28">
        <f t="shared" si="4"/>
        <v>180</v>
      </c>
      <c r="L34" s="6"/>
      <c r="M34" s="6"/>
      <c r="N34" s="6"/>
      <c r="O34" s="6"/>
      <c r="P34" s="28"/>
      <c r="Q34" s="6"/>
      <c r="R34" s="6">
        <v>140</v>
      </c>
      <c r="S34" s="6">
        <v>30</v>
      </c>
      <c r="T34" s="6"/>
      <c r="U34" s="6"/>
      <c r="V34" s="10">
        <v>1924</v>
      </c>
      <c r="W34" s="7">
        <v>3.4074074074074076E-2</v>
      </c>
      <c r="X34" s="8" t="s">
        <v>72</v>
      </c>
      <c r="Y34" s="8" t="s">
        <v>1238</v>
      </c>
      <c r="Z34" s="6" t="s">
        <v>14</v>
      </c>
      <c r="AA34" s="6" t="s">
        <v>1018</v>
      </c>
      <c r="AB34" s="6">
        <v>3</v>
      </c>
      <c r="AC34" s="6" t="s">
        <v>317</v>
      </c>
      <c r="AE34" s="6">
        <v>271</v>
      </c>
      <c r="AF34" s="6">
        <v>15</v>
      </c>
      <c r="AG34" s="6"/>
      <c r="AH34" s="6"/>
      <c r="AI34">
        <v>1924</v>
      </c>
      <c r="AJ34" s="7">
        <v>2.8611111111111111E-2</v>
      </c>
      <c r="AK34" s="8" t="s">
        <v>72</v>
      </c>
      <c r="AL34" s="8" t="s">
        <v>1238</v>
      </c>
      <c r="AM34" s="6" t="s">
        <v>14</v>
      </c>
      <c r="AN34" s="6" t="s">
        <v>1018</v>
      </c>
      <c r="AO34" s="6">
        <v>3</v>
      </c>
      <c r="AP34" s="6" t="s">
        <v>317</v>
      </c>
      <c r="AR34" s="6">
        <v>292</v>
      </c>
      <c r="AS34" s="6">
        <v>43</v>
      </c>
      <c r="AT34" s="6"/>
      <c r="AU34" s="6"/>
      <c r="AV34" s="6">
        <v>1924</v>
      </c>
      <c r="AW34" s="7">
        <v>3.5393518518518519E-2</v>
      </c>
      <c r="AX34" s="8" t="s">
        <v>72</v>
      </c>
      <c r="AY34" s="8" t="s">
        <v>1238</v>
      </c>
      <c r="AZ34" s="6" t="s">
        <v>14</v>
      </c>
      <c r="BA34" s="6" t="s">
        <v>1018</v>
      </c>
      <c r="BB34" s="6">
        <v>3</v>
      </c>
      <c r="BC34" s="6" t="s">
        <v>317</v>
      </c>
      <c r="BF34" s="16">
        <f>BF$193</f>
        <v>92</v>
      </c>
      <c r="BG34" s="6"/>
      <c r="BH34" s="6"/>
      <c r="BI34" s="6"/>
      <c r="BJ34" s="7"/>
      <c r="BK34" s="8"/>
      <c r="BL34" s="8"/>
      <c r="BM34" s="6"/>
      <c r="BN34" s="6"/>
      <c r="BO34" s="6"/>
      <c r="BP34" s="6"/>
    </row>
    <row r="35" spans="1:68" x14ac:dyDescent="0.3">
      <c r="A35">
        <v>31</v>
      </c>
      <c r="B35">
        <v>5</v>
      </c>
      <c r="C35" s="8" t="s">
        <v>1257</v>
      </c>
      <c r="D35" s="8" t="s">
        <v>117</v>
      </c>
      <c r="E35" s="6" t="s">
        <v>324</v>
      </c>
      <c r="F35" s="6" t="s">
        <v>1014</v>
      </c>
      <c r="G35" s="6">
        <f t="shared" si="0"/>
        <v>50</v>
      </c>
      <c r="H35" s="6">
        <f t="shared" si="1"/>
        <v>32</v>
      </c>
      <c r="I35" s="6">
        <f t="shared" si="2"/>
        <v>51</v>
      </c>
      <c r="J35" s="6">
        <f t="shared" si="3"/>
        <v>47</v>
      </c>
      <c r="K35" s="28">
        <f t="shared" si="4"/>
        <v>180</v>
      </c>
      <c r="L35" s="6">
        <f>T35</f>
        <v>10</v>
      </c>
      <c r="M35" s="6">
        <f>AG35</f>
        <v>6</v>
      </c>
      <c r="N35" s="6">
        <f>AT35</f>
        <v>12</v>
      </c>
      <c r="O35" s="6">
        <f>BG35</f>
        <v>13</v>
      </c>
      <c r="P35" s="28">
        <f>SUM(L35:O35)</f>
        <v>41</v>
      </c>
      <c r="Q35" s="6"/>
      <c r="R35" s="6">
        <v>180</v>
      </c>
      <c r="S35" s="6">
        <v>50</v>
      </c>
      <c r="T35" s="6">
        <v>10</v>
      </c>
      <c r="U35" s="6">
        <v>30</v>
      </c>
      <c r="V35" s="10">
        <v>1538</v>
      </c>
      <c r="W35" s="7">
        <v>3.6759259259259262E-2</v>
      </c>
      <c r="X35" s="8" t="s">
        <v>1257</v>
      </c>
      <c r="Y35" s="8" t="s">
        <v>117</v>
      </c>
      <c r="Z35" s="6" t="s">
        <v>324</v>
      </c>
      <c r="AA35" s="6" t="s">
        <v>1014</v>
      </c>
      <c r="AB35" s="6">
        <v>3</v>
      </c>
      <c r="AC35" s="6" t="s">
        <v>317</v>
      </c>
      <c r="AE35" s="6">
        <v>333</v>
      </c>
      <c r="AF35" s="6">
        <v>32</v>
      </c>
      <c r="AG35" s="6">
        <v>6</v>
      </c>
      <c r="AH35" s="6">
        <v>19</v>
      </c>
      <c r="AI35">
        <v>1538</v>
      </c>
      <c r="AJ35" s="7">
        <v>3.0127314814814815E-2</v>
      </c>
      <c r="AK35" s="8" t="s">
        <v>1257</v>
      </c>
      <c r="AL35" s="8" t="s">
        <v>117</v>
      </c>
      <c r="AM35" s="6" t="s">
        <v>324</v>
      </c>
      <c r="AN35" s="6" t="s">
        <v>1014</v>
      </c>
      <c r="AO35" s="6">
        <v>3</v>
      </c>
      <c r="AP35" s="6" t="s">
        <v>317</v>
      </c>
      <c r="AR35" s="6">
        <v>320</v>
      </c>
      <c r="AS35" s="6">
        <v>51</v>
      </c>
      <c r="AT35" s="6">
        <v>12</v>
      </c>
      <c r="AU35" s="6">
        <v>30</v>
      </c>
      <c r="AV35" s="6">
        <v>1538</v>
      </c>
      <c r="AW35" s="7">
        <v>3.6400462962962961E-2</v>
      </c>
      <c r="AX35" s="8" t="s">
        <v>1257</v>
      </c>
      <c r="AY35" s="8" t="s">
        <v>117</v>
      </c>
      <c r="AZ35" s="6" t="s">
        <v>324</v>
      </c>
      <c r="BA35" s="6" t="s">
        <v>1014</v>
      </c>
      <c r="BB35" s="6">
        <v>3</v>
      </c>
      <c r="BC35" s="6" t="s">
        <v>317</v>
      </c>
      <c r="BE35" s="6">
        <v>166</v>
      </c>
      <c r="BF35" s="6">
        <v>47</v>
      </c>
      <c r="BG35" s="6">
        <v>13</v>
      </c>
      <c r="BH35" s="6">
        <v>32</v>
      </c>
      <c r="BI35" s="6">
        <v>1538</v>
      </c>
      <c r="BJ35" s="7">
        <v>3.813657407407408E-2</v>
      </c>
      <c r="BK35" s="8" t="s">
        <v>1257</v>
      </c>
      <c r="BL35" s="8" t="s">
        <v>117</v>
      </c>
      <c r="BM35" s="6" t="s">
        <v>324</v>
      </c>
      <c r="BN35" s="6" t="s">
        <v>1014</v>
      </c>
      <c r="BO35" s="6">
        <v>3</v>
      </c>
      <c r="BP35" s="6" t="s">
        <v>317</v>
      </c>
    </row>
    <row r="36" spans="1:68" x14ac:dyDescent="0.3">
      <c r="A36">
        <v>32</v>
      </c>
      <c r="B36">
        <v>9</v>
      </c>
      <c r="C36" s="8" t="s">
        <v>1206</v>
      </c>
      <c r="D36" s="8" t="s">
        <v>1228</v>
      </c>
      <c r="E36" s="6" t="s">
        <v>324</v>
      </c>
      <c r="F36" s="6" t="s">
        <v>1008</v>
      </c>
      <c r="G36" s="6">
        <f t="shared" si="0"/>
        <v>21</v>
      </c>
      <c r="H36" s="16">
        <f t="shared" si="1"/>
        <v>113</v>
      </c>
      <c r="I36" s="6">
        <f t="shared" si="2"/>
        <v>29</v>
      </c>
      <c r="J36" s="6">
        <f t="shared" si="3"/>
        <v>21</v>
      </c>
      <c r="K36" s="28">
        <f t="shared" si="4"/>
        <v>184</v>
      </c>
      <c r="L36" s="6">
        <f>T36</f>
        <v>5</v>
      </c>
      <c r="M36" s="16">
        <f>AG36</f>
        <v>38</v>
      </c>
      <c r="N36" s="6">
        <f>AT36</f>
        <v>7</v>
      </c>
      <c r="O36" s="6">
        <f>BG36</f>
        <v>7</v>
      </c>
      <c r="P36" s="28">
        <f>SUM(L36:O36)</f>
        <v>57</v>
      </c>
      <c r="Q36" s="6"/>
      <c r="R36" s="6">
        <v>117</v>
      </c>
      <c r="S36" s="6">
        <v>21</v>
      </c>
      <c r="T36" s="6">
        <v>5</v>
      </c>
      <c r="U36" s="6">
        <v>10</v>
      </c>
      <c r="V36" s="10">
        <v>1835</v>
      </c>
      <c r="W36" s="7">
        <v>3.3009259259259259E-2</v>
      </c>
      <c r="X36" s="8" t="s">
        <v>1206</v>
      </c>
      <c r="Y36" s="8" t="s">
        <v>1228</v>
      </c>
      <c r="Z36" s="6" t="s">
        <v>324</v>
      </c>
      <c r="AA36" s="6" t="s">
        <v>1008</v>
      </c>
      <c r="AB36" s="6">
        <v>3</v>
      </c>
      <c r="AC36" s="6" t="s">
        <v>317</v>
      </c>
      <c r="AE36" s="6"/>
      <c r="AF36" s="16">
        <f>AF$193</f>
        <v>113</v>
      </c>
      <c r="AG36" s="16">
        <f>AG$194</f>
        <v>38</v>
      </c>
      <c r="AH36" s="6"/>
      <c r="AJ36" s="7"/>
      <c r="AK36" s="8"/>
      <c r="AL36" s="8"/>
      <c r="AM36" s="6"/>
      <c r="AN36" s="6"/>
      <c r="AO36" s="6"/>
      <c r="AP36" s="6"/>
      <c r="AR36" s="6">
        <v>254</v>
      </c>
      <c r="AS36" s="6">
        <v>29</v>
      </c>
      <c r="AT36" s="6">
        <v>7</v>
      </c>
      <c r="AU36" s="6">
        <v>16</v>
      </c>
      <c r="AV36" s="6">
        <v>1835</v>
      </c>
      <c r="AW36" s="7">
        <v>3.4224537037037039E-2</v>
      </c>
      <c r="AX36" s="8" t="s">
        <v>1206</v>
      </c>
      <c r="AY36" s="8" t="s">
        <v>1228</v>
      </c>
      <c r="AZ36" s="6" t="s">
        <v>324</v>
      </c>
      <c r="BA36" s="6" t="s">
        <v>1008</v>
      </c>
      <c r="BB36" s="6">
        <v>3</v>
      </c>
      <c r="BC36" s="6" t="s">
        <v>317</v>
      </c>
      <c r="BE36" s="6">
        <v>111</v>
      </c>
      <c r="BF36" s="6">
        <v>21</v>
      </c>
      <c r="BG36" s="6">
        <v>7</v>
      </c>
      <c r="BH36" s="6">
        <v>15</v>
      </c>
      <c r="BI36" s="6">
        <v>1835</v>
      </c>
      <c r="BJ36" s="7">
        <v>3.408564814814815E-2</v>
      </c>
      <c r="BK36" s="8" t="s">
        <v>1206</v>
      </c>
      <c r="BL36" s="8" t="s">
        <v>1228</v>
      </c>
      <c r="BM36" s="6" t="s">
        <v>324</v>
      </c>
      <c r="BN36" s="6" t="s">
        <v>1008</v>
      </c>
      <c r="BO36" s="6">
        <v>3</v>
      </c>
      <c r="BP36" s="6" t="s">
        <v>317</v>
      </c>
    </row>
    <row r="37" spans="1:68" x14ac:dyDescent="0.3">
      <c r="A37">
        <v>33</v>
      </c>
      <c r="C37" s="8" t="s">
        <v>354</v>
      </c>
      <c r="D37" s="8" t="s">
        <v>1245</v>
      </c>
      <c r="E37" s="6" t="s">
        <v>14</v>
      </c>
      <c r="F37" s="6" t="s">
        <v>1038</v>
      </c>
      <c r="G37" s="6">
        <f t="shared" ref="G37:G68" si="10">S37</f>
        <v>36</v>
      </c>
      <c r="H37" s="6">
        <f t="shared" ref="H37:H68" si="11">AF37</f>
        <v>18</v>
      </c>
      <c r="I37" s="16">
        <f t="shared" ref="I37:I68" si="12">AS37</f>
        <v>113</v>
      </c>
      <c r="J37" s="6">
        <f t="shared" ref="J37:J68" si="13">BF37</f>
        <v>26</v>
      </c>
      <c r="K37" s="28">
        <f t="shared" ref="K37:K68" si="14">SUM(G37:J37)</f>
        <v>193</v>
      </c>
      <c r="L37" s="6"/>
      <c r="M37" s="6"/>
      <c r="N37" s="6"/>
      <c r="O37" s="6"/>
      <c r="P37" s="28"/>
      <c r="Q37" s="6"/>
      <c r="R37" s="6">
        <v>152</v>
      </c>
      <c r="S37" s="6">
        <v>36</v>
      </c>
      <c r="T37" s="6"/>
      <c r="U37" s="6"/>
      <c r="V37" s="10">
        <v>1963</v>
      </c>
      <c r="W37" s="7">
        <v>3.5034722222222224E-2</v>
      </c>
      <c r="X37" s="8" t="s">
        <v>354</v>
      </c>
      <c r="Y37" s="8" t="s">
        <v>1245</v>
      </c>
      <c r="Z37" s="6" t="s">
        <v>14</v>
      </c>
      <c r="AA37" s="6" t="s">
        <v>1038</v>
      </c>
      <c r="AB37" s="6">
        <v>3</v>
      </c>
      <c r="AC37" s="6" t="s">
        <v>317</v>
      </c>
      <c r="AE37" s="6">
        <v>284</v>
      </c>
      <c r="AF37" s="6">
        <v>18</v>
      </c>
      <c r="AG37" s="6"/>
      <c r="AH37" s="6"/>
      <c r="AI37">
        <v>1963</v>
      </c>
      <c r="AJ37" s="7">
        <v>2.8877314814814814E-2</v>
      </c>
      <c r="AK37" s="8" t="s">
        <v>354</v>
      </c>
      <c r="AL37" s="8" t="s">
        <v>1245</v>
      </c>
      <c r="AM37" s="6" t="s">
        <v>14</v>
      </c>
      <c r="AN37" s="6" t="s">
        <v>1038</v>
      </c>
      <c r="AO37" s="6">
        <v>3</v>
      </c>
      <c r="AP37" s="6" t="s">
        <v>317</v>
      </c>
      <c r="AR37" s="6"/>
      <c r="AS37" s="16">
        <f>AS$193</f>
        <v>113</v>
      </c>
      <c r="AT37" s="6"/>
      <c r="AU37" s="6"/>
      <c r="AV37" s="6"/>
      <c r="AW37" s="7"/>
      <c r="AX37" s="8"/>
      <c r="AY37" s="8"/>
      <c r="AZ37" s="6"/>
      <c r="BA37" s="6"/>
      <c r="BB37" s="6"/>
      <c r="BC37" s="6"/>
      <c r="BE37" s="6">
        <v>121</v>
      </c>
      <c r="BF37" s="6">
        <v>26</v>
      </c>
      <c r="BG37" s="6"/>
      <c r="BH37" s="6"/>
      <c r="BI37" s="6">
        <v>1963</v>
      </c>
      <c r="BJ37" s="7">
        <v>3.4930555555555555E-2</v>
      </c>
      <c r="BK37" s="8" t="s">
        <v>354</v>
      </c>
      <c r="BL37" s="8" t="s">
        <v>1245</v>
      </c>
      <c r="BM37" s="6" t="s">
        <v>14</v>
      </c>
      <c r="BN37" s="6" t="s">
        <v>1038</v>
      </c>
      <c r="BO37" s="6">
        <v>3</v>
      </c>
      <c r="BP37" s="6" t="s">
        <v>317</v>
      </c>
    </row>
    <row r="38" spans="1:68" x14ac:dyDescent="0.3">
      <c r="A38">
        <v>34</v>
      </c>
      <c r="B38">
        <v>5</v>
      </c>
      <c r="C38" s="8" t="s">
        <v>1244</v>
      </c>
      <c r="D38" s="8" t="s">
        <v>77</v>
      </c>
      <c r="E38" s="6" t="s">
        <v>363</v>
      </c>
      <c r="F38" s="6" t="s">
        <v>1006</v>
      </c>
      <c r="G38" s="6">
        <f t="shared" si="10"/>
        <v>35</v>
      </c>
      <c r="H38" s="16">
        <f t="shared" si="11"/>
        <v>113</v>
      </c>
      <c r="I38" s="6">
        <f t="shared" si="12"/>
        <v>27</v>
      </c>
      <c r="J38" s="6">
        <f t="shared" si="13"/>
        <v>20</v>
      </c>
      <c r="K38" s="28">
        <f t="shared" si="14"/>
        <v>195</v>
      </c>
      <c r="L38" s="6">
        <f>T38</f>
        <v>2</v>
      </c>
      <c r="M38" s="16">
        <f>AG38</f>
        <v>27</v>
      </c>
      <c r="N38" s="6">
        <f>AT38</f>
        <v>3</v>
      </c>
      <c r="O38" s="6">
        <f>BG38</f>
        <v>3</v>
      </c>
      <c r="P38" s="28">
        <f>SUM(L38:O38)</f>
        <v>35</v>
      </c>
      <c r="Q38" s="6"/>
      <c r="R38" s="6">
        <v>151</v>
      </c>
      <c r="S38" s="6">
        <v>35</v>
      </c>
      <c r="T38" s="6">
        <v>2</v>
      </c>
      <c r="U38" s="6">
        <v>19</v>
      </c>
      <c r="V38" s="10">
        <v>1517</v>
      </c>
      <c r="W38" s="7">
        <v>3.4965277777777776E-2</v>
      </c>
      <c r="X38" s="8" t="s">
        <v>1244</v>
      </c>
      <c r="Y38" s="8" t="s">
        <v>77</v>
      </c>
      <c r="Z38" s="6" t="s">
        <v>363</v>
      </c>
      <c r="AA38" s="6" t="s">
        <v>1006</v>
      </c>
      <c r="AB38" s="6">
        <v>3</v>
      </c>
      <c r="AC38" s="6" t="s">
        <v>317</v>
      </c>
      <c r="AE38" s="6"/>
      <c r="AF38" s="16">
        <f>AF$193</f>
        <v>113</v>
      </c>
      <c r="AG38" s="16">
        <f>AG$196</f>
        <v>27</v>
      </c>
      <c r="AH38" s="6"/>
      <c r="AJ38" s="7"/>
      <c r="AK38" s="8"/>
      <c r="AL38" s="8"/>
      <c r="AM38" s="6"/>
      <c r="AN38" s="6"/>
      <c r="AO38" s="6"/>
      <c r="AP38" s="6"/>
      <c r="AR38" s="6">
        <v>243</v>
      </c>
      <c r="AS38" s="6">
        <v>27</v>
      </c>
      <c r="AT38" s="6">
        <v>3</v>
      </c>
      <c r="AU38" s="6">
        <v>14</v>
      </c>
      <c r="AV38" s="6">
        <v>1517</v>
      </c>
      <c r="AW38" s="7">
        <v>3.3935185185185186E-2</v>
      </c>
      <c r="AX38" s="8" t="s">
        <v>1244</v>
      </c>
      <c r="AY38" s="8" t="s">
        <v>77</v>
      </c>
      <c r="AZ38" s="6" t="s">
        <v>363</v>
      </c>
      <c r="BA38" s="6" t="s">
        <v>1006</v>
      </c>
      <c r="BB38" s="6">
        <v>3</v>
      </c>
      <c r="BC38" s="6" t="s">
        <v>317</v>
      </c>
      <c r="BE38" s="6">
        <v>109</v>
      </c>
      <c r="BF38" s="6">
        <v>20</v>
      </c>
      <c r="BG38" s="6">
        <v>3</v>
      </c>
      <c r="BH38" s="6">
        <v>14</v>
      </c>
      <c r="BI38" s="6">
        <v>1517</v>
      </c>
      <c r="BJ38" s="7">
        <v>3.4074074074074069E-2</v>
      </c>
      <c r="BK38" s="8" t="s">
        <v>1244</v>
      </c>
      <c r="BL38" s="8" t="s">
        <v>77</v>
      </c>
      <c r="BM38" s="6" t="s">
        <v>363</v>
      </c>
      <c r="BN38" s="6" t="s">
        <v>1006</v>
      </c>
      <c r="BO38" s="6">
        <v>3</v>
      </c>
      <c r="BP38" s="6" t="s">
        <v>317</v>
      </c>
    </row>
    <row r="39" spans="1:68" x14ac:dyDescent="0.3">
      <c r="A39">
        <v>35</v>
      </c>
      <c r="B39">
        <v>8</v>
      </c>
      <c r="C39" s="8" t="s">
        <v>1473</v>
      </c>
      <c r="D39" s="8" t="s">
        <v>1590</v>
      </c>
      <c r="E39" s="6" t="s">
        <v>324</v>
      </c>
      <c r="F39" s="6" t="s">
        <v>1046</v>
      </c>
      <c r="G39" s="16">
        <f t="shared" si="10"/>
        <v>134</v>
      </c>
      <c r="H39" s="6">
        <f t="shared" si="11"/>
        <v>14</v>
      </c>
      <c r="I39" s="6">
        <f t="shared" si="12"/>
        <v>28</v>
      </c>
      <c r="J39" s="6">
        <f t="shared" si="13"/>
        <v>19</v>
      </c>
      <c r="K39" s="28">
        <f t="shared" si="14"/>
        <v>195</v>
      </c>
      <c r="L39" s="16">
        <f>T39</f>
        <v>39</v>
      </c>
      <c r="M39" s="6">
        <f>AG39</f>
        <v>3</v>
      </c>
      <c r="N39" s="6">
        <f>AT39</f>
        <v>6</v>
      </c>
      <c r="O39" s="6">
        <f>BG39</f>
        <v>6</v>
      </c>
      <c r="P39" s="28">
        <f>SUM(L39:O39)</f>
        <v>54</v>
      </c>
      <c r="Q39" s="6"/>
      <c r="R39" s="6"/>
      <c r="S39" s="16">
        <f>S$193</f>
        <v>134</v>
      </c>
      <c r="T39" s="16">
        <f>T$194</f>
        <v>39</v>
      </c>
      <c r="U39" s="6"/>
      <c r="V39" s="10"/>
      <c r="W39" s="7"/>
      <c r="X39" s="8"/>
      <c r="Y39" s="8"/>
      <c r="Z39" s="6"/>
      <c r="AA39" s="6"/>
      <c r="AB39" s="6"/>
      <c r="AC39" s="6"/>
      <c r="AE39" s="6">
        <v>267</v>
      </c>
      <c r="AF39" s="6">
        <v>14</v>
      </c>
      <c r="AG39" s="6">
        <v>3</v>
      </c>
      <c r="AH39" s="6">
        <v>9</v>
      </c>
      <c r="AI39">
        <v>2089</v>
      </c>
      <c r="AJ39" s="7">
        <v>2.8541666666666667E-2</v>
      </c>
      <c r="AK39" s="8" t="s">
        <v>1473</v>
      </c>
      <c r="AL39" s="8" t="s">
        <v>1590</v>
      </c>
      <c r="AM39" s="6" t="s">
        <v>324</v>
      </c>
      <c r="AN39" s="6" t="s">
        <v>1046</v>
      </c>
      <c r="AO39" s="6">
        <v>3</v>
      </c>
      <c r="AP39" s="6" t="s">
        <v>317</v>
      </c>
      <c r="AR39" s="6">
        <v>251</v>
      </c>
      <c r="AS39" s="6">
        <v>28</v>
      </c>
      <c r="AT39" s="6">
        <v>6</v>
      </c>
      <c r="AU39" s="6">
        <v>15</v>
      </c>
      <c r="AV39" s="6">
        <v>2089</v>
      </c>
      <c r="AW39" s="7">
        <v>3.4189814814814812E-2</v>
      </c>
      <c r="AX39" s="8" t="s">
        <v>1473</v>
      </c>
      <c r="AY39" s="8" t="s">
        <v>1590</v>
      </c>
      <c r="AZ39" s="6" t="s">
        <v>324</v>
      </c>
      <c r="BA39" s="6" t="s">
        <v>1046</v>
      </c>
      <c r="BB39" s="6">
        <v>3</v>
      </c>
      <c r="BC39" s="6" t="s">
        <v>317</v>
      </c>
      <c r="BE39" s="6">
        <v>108</v>
      </c>
      <c r="BF39" s="6">
        <v>19</v>
      </c>
      <c r="BG39" s="6">
        <v>6</v>
      </c>
      <c r="BH39" s="6">
        <v>13</v>
      </c>
      <c r="BI39" s="6">
        <v>2089</v>
      </c>
      <c r="BJ39" s="7">
        <v>3.4050925925925929E-2</v>
      </c>
      <c r="BK39" s="8" t="s">
        <v>1473</v>
      </c>
      <c r="BL39" s="8" t="s">
        <v>1590</v>
      </c>
      <c r="BM39" s="6" t="s">
        <v>324</v>
      </c>
      <c r="BN39" s="6" t="s">
        <v>1046</v>
      </c>
      <c r="BO39" s="6">
        <v>3</v>
      </c>
      <c r="BP39" s="6" t="s">
        <v>317</v>
      </c>
    </row>
    <row r="40" spans="1:68" x14ac:dyDescent="0.3">
      <c r="A40">
        <v>36</v>
      </c>
      <c r="B40">
        <v>11</v>
      </c>
      <c r="C40" s="8" t="s">
        <v>354</v>
      </c>
      <c r="D40" s="8" t="s">
        <v>1263</v>
      </c>
      <c r="E40" s="6" t="s">
        <v>321</v>
      </c>
      <c r="F40" s="6" t="s">
        <v>1027</v>
      </c>
      <c r="G40" s="6">
        <f t="shared" si="10"/>
        <v>55</v>
      </c>
      <c r="H40" s="6">
        <f t="shared" si="11"/>
        <v>44</v>
      </c>
      <c r="I40" s="6">
        <f t="shared" si="12"/>
        <v>56</v>
      </c>
      <c r="J40" s="6">
        <f t="shared" si="13"/>
        <v>42</v>
      </c>
      <c r="K40" s="28">
        <f t="shared" si="14"/>
        <v>197</v>
      </c>
      <c r="L40" s="6">
        <f>T40</f>
        <v>18</v>
      </c>
      <c r="M40" s="6">
        <f>AG40</f>
        <v>14</v>
      </c>
      <c r="N40" s="6">
        <f>AT40</f>
        <v>14</v>
      </c>
      <c r="O40" s="6">
        <f>BG40</f>
        <v>12</v>
      </c>
      <c r="P40" s="28">
        <f>SUM(L40:O40)</f>
        <v>58</v>
      </c>
      <c r="Q40" s="6"/>
      <c r="R40" s="6">
        <v>194</v>
      </c>
      <c r="S40" s="6">
        <v>55</v>
      </c>
      <c r="T40" s="6">
        <v>18</v>
      </c>
      <c r="U40" s="6">
        <v>33</v>
      </c>
      <c r="V40" s="10">
        <v>2054</v>
      </c>
      <c r="W40" s="7">
        <v>3.7928240740740742E-2</v>
      </c>
      <c r="X40" s="8" t="s">
        <v>354</v>
      </c>
      <c r="Y40" s="8" t="s">
        <v>1263</v>
      </c>
      <c r="Z40" s="6" t="s">
        <v>321</v>
      </c>
      <c r="AA40" s="6" t="s">
        <v>1027</v>
      </c>
      <c r="AB40" s="6">
        <v>3</v>
      </c>
      <c r="AC40" s="6" t="s">
        <v>317</v>
      </c>
      <c r="AE40" s="6">
        <v>389</v>
      </c>
      <c r="AF40" s="6">
        <v>44</v>
      </c>
      <c r="AG40" s="6">
        <v>14</v>
      </c>
      <c r="AH40" s="6">
        <v>30</v>
      </c>
      <c r="AI40">
        <v>2054</v>
      </c>
      <c r="AJ40" s="7">
        <v>3.1377314814814816E-2</v>
      </c>
      <c r="AK40" s="8" t="s">
        <v>354</v>
      </c>
      <c r="AL40" s="8" t="s">
        <v>1263</v>
      </c>
      <c r="AM40" s="6" t="s">
        <v>321</v>
      </c>
      <c r="AN40" s="6" t="s">
        <v>1027</v>
      </c>
      <c r="AO40" s="6">
        <v>3</v>
      </c>
      <c r="AP40" s="6" t="s">
        <v>317</v>
      </c>
      <c r="AR40" s="6">
        <v>340</v>
      </c>
      <c r="AS40" s="6">
        <v>56</v>
      </c>
      <c r="AT40" s="6">
        <v>14</v>
      </c>
      <c r="AU40" s="6">
        <v>35</v>
      </c>
      <c r="AV40" s="6">
        <v>2054</v>
      </c>
      <c r="AW40" s="7">
        <v>3.7141203703703704E-2</v>
      </c>
      <c r="AX40" s="8" t="s">
        <v>354</v>
      </c>
      <c r="AY40" s="8" t="s">
        <v>1263</v>
      </c>
      <c r="AZ40" s="6" t="s">
        <v>321</v>
      </c>
      <c r="BA40" s="6" t="s">
        <v>1027</v>
      </c>
      <c r="BB40" s="6">
        <v>3</v>
      </c>
      <c r="BC40" s="6" t="s">
        <v>317</v>
      </c>
      <c r="BE40" s="6">
        <v>157</v>
      </c>
      <c r="BF40" s="6">
        <v>42</v>
      </c>
      <c r="BG40" s="6">
        <v>12</v>
      </c>
      <c r="BH40" s="6">
        <v>29</v>
      </c>
      <c r="BI40" s="6">
        <v>2054</v>
      </c>
      <c r="BJ40" s="7">
        <v>3.7546296296296293E-2</v>
      </c>
      <c r="BK40" s="8" t="s">
        <v>354</v>
      </c>
      <c r="BL40" s="8" t="s">
        <v>1263</v>
      </c>
      <c r="BM40" s="6" t="s">
        <v>321</v>
      </c>
      <c r="BN40" s="6" t="s">
        <v>1027</v>
      </c>
      <c r="BO40" s="6">
        <v>3</v>
      </c>
      <c r="BP40" s="6" t="s">
        <v>317</v>
      </c>
    </row>
    <row r="41" spans="1:68" x14ac:dyDescent="0.3">
      <c r="A41">
        <v>37</v>
      </c>
      <c r="B41">
        <v>1</v>
      </c>
      <c r="C41" s="8" t="s">
        <v>1211</v>
      </c>
      <c r="D41" s="8" t="s">
        <v>87</v>
      </c>
      <c r="E41" s="6" t="s">
        <v>411</v>
      </c>
      <c r="F41" s="6" t="s">
        <v>1027</v>
      </c>
      <c r="G41" s="6">
        <f t="shared" si="10"/>
        <v>62</v>
      </c>
      <c r="H41" s="6">
        <f t="shared" si="11"/>
        <v>48</v>
      </c>
      <c r="I41" s="6">
        <f t="shared" si="12"/>
        <v>53</v>
      </c>
      <c r="J41" s="6">
        <f t="shared" si="13"/>
        <v>41</v>
      </c>
      <c r="K41" s="28">
        <f t="shared" si="14"/>
        <v>204</v>
      </c>
      <c r="L41" s="6">
        <f>T41</f>
        <v>2</v>
      </c>
      <c r="M41" s="6">
        <f>AG41</f>
        <v>1</v>
      </c>
      <c r="N41" s="6">
        <f>AT41</f>
        <v>2</v>
      </c>
      <c r="O41" s="6">
        <f>BG41</f>
        <v>2</v>
      </c>
      <c r="P41" s="28">
        <f>SUM(L41:O41)</f>
        <v>7</v>
      </c>
      <c r="Q41" s="6"/>
      <c r="R41" s="6">
        <v>209</v>
      </c>
      <c r="S41" s="6">
        <v>62</v>
      </c>
      <c r="T41" s="6">
        <v>2</v>
      </c>
      <c r="U41" s="6">
        <v>38</v>
      </c>
      <c r="V41" s="10">
        <v>2049</v>
      </c>
      <c r="W41" s="7">
        <v>3.8587962962962963E-2</v>
      </c>
      <c r="X41" s="8" t="s">
        <v>1211</v>
      </c>
      <c r="Y41" s="8" t="s">
        <v>87</v>
      </c>
      <c r="Z41" s="6" t="s">
        <v>411</v>
      </c>
      <c r="AA41" s="6" t="s">
        <v>1027</v>
      </c>
      <c r="AB41" s="6">
        <v>3</v>
      </c>
      <c r="AC41" s="6" t="s">
        <v>317</v>
      </c>
      <c r="AE41" s="6">
        <v>405</v>
      </c>
      <c r="AF41" s="6">
        <v>48</v>
      </c>
      <c r="AG41" s="6">
        <v>1</v>
      </c>
      <c r="AH41" s="6">
        <v>33</v>
      </c>
      <c r="AI41">
        <v>2049</v>
      </c>
      <c r="AJ41" s="7">
        <v>3.1678240740740743E-2</v>
      </c>
      <c r="AK41" s="8" t="s">
        <v>1211</v>
      </c>
      <c r="AL41" s="8" t="s">
        <v>87</v>
      </c>
      <c r="AM41" s="6" t="s">
        <v>411</v>
      </c>
      <c r="AN41" s="6" t="s">
        <v>1027</v>
      </c>
      <c r="AO41" s="6">
        <v>3</v>
      </c>
      <c r="AP41" s="6" t="s">
        <v>317</v>
      </c>
      <c r="AR41" s="6">
        <v>326</v>
      </c>
      <c r="AS41" s="6">
        <v>53</v>
      </c>
      <c r="AT41" s="6">
        <v>2</v>
      </c>
      <c r="AU41" s="6">
        <v>32</v>
      </c>
      <c r="AV41" s="6">
        <v>2049</v>
      </c>
      <c r="AW41" s="7">
        <v>3.6539351851851851E-2</v>
      </c>
      <c r="AX41" s="8" t="s">
        <v>1211</v>
      </c>
      <c r="AY41" s="8" t="s">
        <v>87</v>
      </c>
      <c r="AZ41" s="6" t="s">
        <v>411</v>
      </c>
      <c r="BA41" s="6" t="s">
        <v>1027</v>
      </c>
      <c r="BB41" s="6">
        <v>3</v>
      </c>
      <c r="BC41" s="6" t="s">
        <v>317</v>
      </c>
      <c r="BE41" s="6">
        <v>153</v>
      </c>
      <c r="BF41" s="6">
        <v>41</v>
      </c>
      <c r="BG41" s="6">
        <v>2</v>
      </c>
      <c r="BH41" s="6">
        <v>28</v>
      </c>
      <c r="BI41" s="6">
        <v>2049</v>
      </c>
      <c r="BJ41" s="7">
        <v>3.6932870370370373E-2</v>
      </c>
      <c r="BK41" s="8" t="s">
        <v>1211</v>
      </c>
      <c r="BL41" s="8" t="s">
        <v>87</v>
      </c>
      <c r="BM41" s="6" t="s">
        <v>411</v>
      </c>
      <c r="BN41" s="6" t="s">
        <v>1027</v>
      </c>
      <c r="BO41" s="6">
        <v>3</v>
      </c>
      <c r="BP41" s="6" t="s">
        <v>317</v>
      </c>
    </row>
    <row r="42" spans="1:68" x14ac:dyDescent="0.3">
      <c r="A42">
        <v>38</v>
      </c>
      <c r="B42">
        <v>12</v>
      </c>
      <c r="C42" s="8" t="s">
        <v>325</v>
      </c>
      <c r="D42" s="8" t="s">
        <v>1196</v>
      </c>
      <c r="E42" s="6" t="s">
        <v>321</v>
      </c>
      <c r="F42" s="6" t="s">
        <v>1006</v>
      </c>
      <c r="G42" s="6">
        <f t="shared" si="10"/>
        <v>41</v>
      </c>
      <c r="H42" s="6">
        <f t="shared" si="11"/>
        <v>95</v>
      </c>
      <c r="I42" s="6">
        <f t="shared" si="12"/>
        <v>42</v>
      </c>
      <c r="J42" s="6">
        <f t="shared" si="13"/>
        <v>31</v>
      </c>
      <c r="K42" s="28">
        <f t="shared" si="14"/>
        <v>209</v>
      </c>
      <c r="L42" s="6">
        <f>T42</f>
        <v>11</v>
      </c>
      <c r="M42" s="6">
        <f>AG42</f>
        <v>29</v>
      </c>
      <c r="N42" s="6">
        <f>AT42</f>
        <v>11</v>
      </c>
      <c r="O42" s="6">
        <f>BG42</f>
        <v>8</v>
      </c>
      <c r="P42" s="28">
        <f>SUM(L42:O42)</f>
        <v>59</v>
      </c>
      <c r="Q42" s="6"/>
      <c r="R42" s="6">
        <v>162</v>
      </c>
      <c r="S42" s="6">
        <v>41</v>
      </c>
      <c r="T42" s="6">
        <v>11</v>
      </c>
      <c r="U42" s="6">
        <v>22</v>
      </c>
      <c r="V42" s="10">
        <v>1513</v>
      </c>
      <c r="W42" s="7">
        <v>3.5613425925925923E-2</v>
      </c>
      <c r="X42" s="8" t="s">
        <v>325</v>
      </c>
      <c r="Y42" s="8" t="s">
        <v>1196</v>
      </c>
      <c r="Z42" s="6" t="s">
        <v>321</v>
      </c>
      <c r="AA42" s="6" t="s">
        <v>1006</v>
      </c>
      <c r="AB42" s="6">
        <v>3</v>
      </c>
      <c r="AC42" s="6" t="s">
        <v>317</v>
      </c>
      <c r="AE42" s="6">
        <v>553</v>
      </c>
      <c r="AF42" s="6">
        <v>95</v>
      </c>
      <c r="AG42" s="6">
        <v>29</v>
      </c>
      <c r="AH42" s="6">
        <v>72</v>
      </c>
      <c r="AI42">
        <v>1513</v>
      </c>
      <c r="AJ42" s="7">
        <v>3.7141203703703704E-2</v>
      </c>
      <c r="AK42" s="8" t="s">
        <v>325</v>
      </c>
      <c r="AL42" s="8" t="s">
        <v>1196</v>
      </c>
      <c r="AM42" s="6" t="s">
        <v>321</v>
      </c>
      <c r="AN42" s="6" t="s">
        <v>1006</v>
      </c>
      <c r="AO42" s="6">
        <v>3</v>
      </c>
      <c r="AP42" s="6" t="s">
        <v>317</v>
      </c>
      <c r="AR42" s="6">
        <v>289</v>
      </c>
      <c r="AS42" s="6">
        <v>42</v>
      </c>
      <c r="AT42" s="6">
        <v>11</v>
      </c>
      <c r="AU42" s="6">
        <v>24</v>
      </c>
      <c r="AV42" s="6">
        <v>1513</v>
      </c>
      <c r="AW42" s="7">
        <v>3.5277777777777776E-2</v>
      </c>
      <c r="AX42" s="8" t="s">
        <v>325</v>
      </c>
      <c r="AY42" s="8" t="s">
        <v>1196</v>
      </c>
      <c r="AZ42" s="6" t="s">
        <v>321</v>
      </c>
      <c r="BA42" s="6" t="s">
        <v>1006</v>
      </c>
      <c r="BB42" s="6">
        <v>3</v>
      </c>
      <c r="BC42" s="6" t="s">
        <v>317</v>
      </c>
      <c r="BE42" s="6">
        <v>133</v>
      </c>
      <c r="BF42" s="6">
        <v>31</v>
      </c>
      <c r="BG42" s="6">
        <v>8</v>
      </c>
      <c r="BH42" s="6">
        <v>21</v>
      </c>
      <c r="BI42" s="6">
        <v>1513</v>
      </c>
      <c r="BJ42" s="7">
        <v>3.5844907407407409E-2</v>
      </c>
      <c r="BK42" s="8" t="s">
        <v>325</v>
      </c>
      <c r="BL42" s="8" t="s">
        <v>1196</v>
      </c>
      <c r="BM42" s="6" t="s">
        <v>321</v>
      </c>
      <c r="BN42" s="6" t="s">
        <v>1006</v>
      </c>
      <c r="BO42" s="6">
        <v>3</v>
      </c>
      <c r="BP42" s="6" t="s">
        <v>317</v>
      </c>
    </row>
    <row r="43" spans="1:68" x14ac:dyDescent="0.3">
      <c r="A43">
        <v>39</v>
      </c>
      <c r="C43" s="8" t="s">
        <v>815</v>
      </c>
      <c r="D43" s="8" t="s">
        <v>241</v>
      </c>
      <c r="E43" s="6" t="s">
        <v>14</v>
      </c>
      <c r="F43" s="6" t="s">
        <v>1027</v>
      </c>
      <c r="G43" s="6">
        <f t="shared" si="10"/>
        <v>4</v>
      </c>
      <c r="H43" s="16">
        <f t="shared" si="11"/>
        <v>113</v>
      </c>
      <c r="I43" s="6">
        <f t="shared" si="12"/>
        <v>4</v>
      </c>
      <c r="J43" s="16">
        <f t="shared" si="13"/>
        <v>92</v>
      </c>
      <c r="K43" s="28">
        <f t="shared" si="14"/>
        <v>213</v>
      </c>
      <c r="L43" s="6"/>
      <c r="M43" s="6"/>
      <c r="N43" s="6"/>
      <c r="O43" s="6"/>
      <c r="P43" s="28"/>
      <c r="Q43" s="6"/>
      <c r="R43" s="6">
        <v>52</v>
      </c>
      <c r="S43" s="6">
        <v>4</v>
      </c>
      <c r="T43" s="6"/>
      <c r="U43" s="6"/>
      <c r="V43" s="10">
        <v>2057</v>
      </c>
      <c r="W43" s="7">
        <v>3.0289351851851852E-2</v>
      </c>
      <c r="X43" s="8" t="s">
        <v>815</v>
      </c>
      <c r="Y43" s="8" t="s">
        <v>241</v>
      </c>
      <c r="Z43" s="6" t="s">
        <v>14</v>
      </c>
      <c r="AA43" s="6" t="s">
        <v>1027</v>
      </c>
      <c r="AB43" s="6">
        <v>3</v>
      </c>
      <c r="AC43" s="6" t="s">
        <v>317</v>
      </c>
      <c r="AE43" s="6"/>
      <c r="AF43" s="16">
        <f>AF$193</f>
        <v>113</v>
      </c>
      <c r="AG43" s="6"/>
      <c r="AH43" s="6"/>
      <c r="AJ43" s="7"/>
      <c r="AK43" s="8"/>
      <c r="AL43" s="8"/>
      <c r="AM43" s="6"/>
      <c r="AN43" s="6"/>
      <c r="AO43" s="6"/>
      <c r="AP43" s="6"/>
      <c r="AR43" s="6">
        <v>120</v>
      </c>
      <c r="AS43" s="6">
        <v>4</v>
      </c>
      <c r="AT43" s="6"/>
      <c r="AU43" s="6"/>
      <c r="AV43" s="6">
        <v>2057</v>
      </c>
      <c r="AW43" s="7">
        <v>2.9780092592592594E-2</v>
      </c>
      <c r="AX43" s="8" t="s">
        <v>815</v>
      </c>
      <c r="AY43" s="8" t="s">
        <v>241</v>
      </c>
      <c r="AZ43" s="6" t="s">
        <v>14</v>
      </c>
      <c r="BA43" s="6" t="s">
        <v>1027</v>
      </c>
      <c r="BB43" s="6">
        <v>3</v>
      </c>
      <c r="BC43" s="6" t="s">
        <v>317</v>
      </c>
      <c r="BF43" s="16">
        <f>BF$193</f>
        <v>92</v>
      </c>
      <c r="BG43" s="6"/>
      <c r="BH43" s="6"/>
      <c r="BI43" s="6"/>
      <c r="BJ43" s="7"/>
      <c r="BK43" s="8"/>
      <c r="BL43" s="8"/>
      <c r="BM43" s="6"/>
      <c r="BN43" s="6"/>
      <c r="BO43" s="6"/>
      <c r="BP43" s="6"/>
    </row>
    <row r="44" spans="1:68" x14ac:dyDescent="0.3">
      <c r="A44">
        <v>40</v>
      </c>
      <c r="B44">
        <v>7</v>
      </c>
      <c r="C44" s="8" t="s">
        <v>348</v>
      </c>
      <c r="D44" s="8" t="s">
        <v>1264</v>
      </c>
      <c r="E44" s="6" t="s">
        <v>324</v>
      </c>
      <c r="F44" s="6" t="s">
        <v>1038</v>
      </c>
      <c r="G44" s="6">
        <f t="shared" si="10"/>
        <v>56</v>
      </c>
      <c r="H44" s="6">
        <f t="shared" si="11"/>
        <v>42</v>
      </c>
      <c r="I44" s="6">
        <f t="shared" si="12"/>
        <v>63</v>
      </c>
      <c r="J44" s="6">
        <f t="shared" si="13"/>
        <v>55</v>
      </c>
      <c r="K44" s="28">
        <f t="shared" si="14"/>
        <v>216</v>
      </c>
      <c r="L44" s="6">
        <f>T44</f>
        <v>11</v>
      </c>
      <c r="M44" s="6">
        <f>AG44</f>
        <v>12</v>
      </c>
      <c r="N44" s="6">
        <f>AT44</f>
        <v>16</v>
      </c>
      <c r="O44" s="6">
        <f>BG44</f>
        <v>14</v>
      </c>
      <c r="P44" s="28">
        <f>SUM(L44:O44)</f>
        <v>53</v>
      </c>
      <c r="Q44" s="6"/>
      <c r="R44" s="6">
        <v>196</v>
      </c>
      <c r="S44" s="6">
        <v>56</v>
      </c>
      <c r="T44" s="6">
        <v>11</v>
      </c>
      <c r="U44" s="6">
        <v>34</v>
      </c>
      <c r="V44" s="10">
        <v>1983</v>
      </c>
      <c r="W44" s="7">
        <v>3.8101851851851852E-2</v>
      </c>
      <c r="X44" s="8" t="s">
        <v>348</v>
      </c>
      <c r="Y44" s="8" t="s">
        <v>1264</v>
      </c>
      <c r="Z44" s="6" t="s">
        <v>324</v>
      </c>
      <c r="AA44" s="6" t="s">
        <v>1038</v>
      </c>
      <c r="AB44" s="6">
        <v>3</v>
      </c>
      <c r="AC44" s="6" t="s">
        <v>317</v>
      </c>
      <c r="AE44" s="6">
        <v>376</v>
      </c>
      <c r="AF44" s="6">
        <v>42</v>
      </c>
      <c r="AG44" s="6">
        <v>12</v>
      </c>
      <c r="AH44" s="6">
        <v>28</v>
      </c>
      <c r="AI44">
        <v>1983</v>
      </c>
      <c r="AJ44" s="7">
        <v>3.1134259259259261E-2</v>
      </c>
      <c r="AK44" s="8" t="s">
        <v>348</v>
      </c>
      <c r="AL44" s="8" t="s">
        <v>1264</v>
      </c>
      <c r="AM44" s="6" t="s">
        <v>324</v>
      </c>
      <c r="AN44" s="6" t="s">
        <v>1038</v>
      </c>
      <c r="AO44" s="6">
        <v>3</v>
      </c>
      <c r="AP44" s="6" t="s">
        <v>317</v>
      </c>
      <c r="AR44" s="6">
        <v>369</v>
      </c>
      <c r="AS44" s="6">
        <v>63</v>
      </c>
      <c r="AT44" s="6">
        <v>16</v>
      </c>
      <c r="AU44" s="6">
        <v>41</v>
      </c>
      <c r="AV44" s="6">
        <v>1983</v>
      </c>
      <c r="AW44" s="7">
        <v>3.8078703703703705E-2</v>
      </c>
      <c r="AX44" s="8" t="s">
        <v>348</v>
      </c>
      <c r="AY44" s="8" t="s">
        <v>1264</v>
      </c>
      <c r="AZ44" s="6" t="s">
        <v>324</v>
      </c>
      <c r="BA44" s="6" t="s">
        <v>1038</v>
      </c>
      <c r="BB44" s="6">
        <v>3</v>
      </c>
      <c r="BC44" s="6" t="s">
        <v>317</v>
      </c>
      <c r="BE44" s="6">
        <v>182</v>
      </c>
      <c r="BF44" s="6">
        <v>55</v>
      </c>
      <c r="BG44" s="6">
        <v>14</v>
      </c>
      <c r="BH44" s="6">
        <v>38</v>
      </c>
      <c r="BI44" s="6">
        <v>1983</v>
      </c>
      <c r="BJ44" s="7">
        <v>3.9212962962962963E-2</v>
      </c>
      <c r="BK44" s="8" t="s">
        <v>348</v>
      </c>
      <c r="BL44" s="8" t="s">
        <v>1264</v>
      </c>
      <c r="BM44" s="6" t="s">
        <v>324</v>
      </c>
      <c r="BN44" s="6" t="s">
        <v>1038</v>
      </c>
      <c r="BO44" s="6">
        <v>3</v>
      </c>
      <c r="BP44" s="6" t="s">
        <v>317</v>
      </c>
    </row>
    <row r="45" spans="1:68" x14ac:dyDescent="0.3">
      <c r="A45">
        <v>41</v>
      </c>
      <c r="B45">
        <v>13</v>
      </c>
      <c r="C45" s="8" t="s">
        <v>370</v>
      </c>
      <c r="D45" s="8" t="s">
        <v>1265</v>
      </c>
      <c r="E45" s="6" t="s">
        <v>321</v>
      </c>
      <c r="F45" s="6" t="s">
        <v>1006</v>
      </c>
      <c r="G45" s="6">
        <f t="shared" si="10"/>
        <v>57</v>
      </c>
      <c r="H45" s="6">
        <f t="shared" si="11"/>
        <v>58</v>
      </c>
      <c r="I45" s="6">
        <f t="shared" si="12"/>
        <v>58</v>
      </c>
      <c r="J45" s="6">
        <f t="shared" si="13"/>
        <v>44</v>
      </c>
      <c r="K45" s="28">
        <f t="shared" si="14"/>
        <v>217</v>
      </c>
      <c r="L45" s="6">
        <f>T45</f>
        <v>19</v>
      </c>
      <c r="M45" s="6">
        <f>AG45</f>
        <v>18</v>
      </c>
      <c r="N45" s="6">
        <f>AT45</f>
        <v>15</v>
      </c>
      <c r="O45" s="6">
        <f>BG45</f>
        <v>13</v>
      </c>
      <c r="P45" s="28">
        <f>SUM(L45:O45)</f>
        <v>65</v>
      </c>
      <c r="Q45" s="6"/>
      <c r="R45" s="6">
        <v>197</v>
      </c>
      <c r="S45" s="6">
        <v>57</v>
      </c>
      <c r="T45" s="6">
        <v>19</v>
      </c>
      <c r="U45" s="6">
        <v>35</v>
      </c>
      <c r="V45" s="10">
        <v>1488</v>
      </c>
      <c r="W45" s="7">
        <v>3.8136574074074073E-2</v>
      </c>
      <c r="X45" s="8" t="s">
        <v>370</v>
      </c>
      <c r="Y45" s="8" t="s">
        <v>1265</v>
      </c>
      <c r="Z45" s="6" t="s">
        <v>321</v>
      </c>
      <c r="AA45" s="6" t="s">
        <v>1006</v>
      </c>
      <c r="AB45" s="6">
        <v>3</v>
      </c>
      <c r="AC45" s="6" t="s">
        <v>317</v>
      </c>
      <c r="AE45" s="6">
        <v>431</v>
      </c>
      <c r="AF45" s="6">
        <v>58</v>
      </c>
      <c r="AG45" s="6">
        <v>18</v>
      </c>
      <c r="AH45" s="6">
        <v>40</v>
      </c>
      <c r="AI45">
        <v>1488</v>
      </c>
      <c r="AJ45" s="7">
        <v>3.2407407407407406E-2</v>
      </c>
      <c r="AK45" s="8" t="s">
        <v>370</v>
      </c>
      <c r="AL45" s="8" t="s">
        <v>1265</v>
      </c>
      <c r="AM45" s="6" t="s">
        <v>321</v>
      </c>
      <c r="AN45" s="6" t="s">
        <v>1006</v>
      </c>
      <c r="AO45" s="6">
        <v>3</v>
      </c>
      <c r="AP45" s="6" t="s">
        <v>317</v>
      </c>
      <c r="AR45" s="6">
        <v>359</v>
      </c>
      <c r="AS45" s="6">
        <v>58</v>
      </c>
      <c r="AT45" s="6">
        <v>15</v>
      </c>
      <c r="AU45" s="6">
        <v>37</v>
      </c>
      <c r="AV45" s="6">
        <v>1488</v>
      </c>
      <c r="AW45" s="7">
        <v>3.7662037037037036E-2</v>
      </c>
      <c r="AX45" s="8" t="s">
        <v>370</v>
      </c>
      <c r="AY45" s="8" t="s">
        <v>1265</v>
      </c>
      <c r="AZ45" s="6" t="s">
        <v>321</v>
      </c>
      <c r="BA45" s="6" t="s">
        <v>1006</v>
      </c>
      <c r="BB45" s="6">
        <v>3</v>
      </c>
      <c r="BC45" s="6" t="s">
        <v>317</v>
      </c>
      <c r="BE45" s="6">
        <v>160</v>
      </c>
      <c r="BF45" s="6">
        <v>44</v>
      </c>
      <c r="BG45" s="6">
        <v>13</v>
      </c>
      <c r="BH45" s="6">
        <v>30</v>
      </c>
      <c r="BI45" s="6">
        <v>1488</v>
      </c>
      <c r="BJ45" s="7">
        <v>3.7708333333333337E-2</v>
      </c>
      <c r="BK45" s="8" t="s">
        <v>370</v>
      </c>
      <c r="BL45" s="8" t="s">
        <v>1265</v>
      </c>
      <c r="BM45" s="6" t="s">
        <v>321</v>
      </c>
      <c r="BN45" s="6" t="s">
        <v>1006</v>
      </c>
      <c r="BO45" s="6">
        <v>3</v>
      </c>
      <c r="BP45" s="6" t="s">
        <v>317</v>
      </c>
    </row>
    <row r="46" spans="1:68" x14ac:dyDescent="0.3">
      <c r="A46">
        <v>42</v>
      </c>
      <c r="C46" s="8" t="s">
        <v>1211</v>
      </c>
      <c r="D46" s="8" t="s">
        <v>1212</v>
      </c>
      <c r="E46" s="6" t="s">
        <v>14</v>
      </c>
      <c r="F46" s="6" t="s">
        <v>1193</v>
      </c>
      <c r="G46" s="6">
        <f t="shared" si="10"/>
        <v>7</v>
      </c>
      <c r="H46" s="16">
        <f t="shared" si="11"/>
        <v>113</v>
      </c>
      <c r="I46" s="6">
        <f t="shared" si="12"/>
        <v>8</v>
      </c>
      <c r="J46" s="16">
        <f t="shared" si="13"/>
        <v>92</v>
      </c>
      <c r="K46" s="28">
        <f t="shared" si="14"/>
        <v>220</v>
      </c>
      <c r="L46" s="6"/>
      <c r="M46" s="6"/>
      <c r="N46" s="6"/>
      <c r="O46" s="6"/>
      <c r="P46" s="28"/>
      <c r="Q46" s="6"/>
      <c r="R46" s="6">
        <v>65</v>
      </c>
      <c r="S46" s="6">
        <v>7</v>
      </c>
      <c r="T46" s="6"/>
      <c r="U46" s="6"/>
      <c r="V46" s="10">
        <v>1947</v>
      </c>
      <c r="W46" s="7">
        <v>3.0995370370370371E-2</v>
      </c>
      <c r="X46" s="8" t="s">
        <v>1211</v>
      </c>
      <c r="Y46" s="8" t="s">
        <v>1212</v>
      </c>
      <c r="Z46" s="6" t="s">
        <v>14</v>
      </c>
      <c r="AA46" s="6" t="s">
        <v>1193</v>
      </c>
      <c r="AB46" s="6">
        <v>3</v>
      </c>
      <c r="AC46" s="6" t="s">
        <v>317</v>
      </c>
      <c r="AE46" s="6"/>
      <c r="AF46" s="16">
        <f>AF$193</f>
        <v>113</v>
      </c>
      <c r="AG46" s="6"/>
      <c r="AH46" s="6"/>
      <c r="AJ46" s="7"/>
      <c r="AK46" s="8"/>
      <c r="AL46" s="8"/>
      <c r="AM46" s="6"/>
      <c r="AN46" s="6"/>
      <c r="AO46" s="6"/>
      <c r="AP46" s="6"/>
      <c r="AR46" s="6">
        <v>149</v>
      </c>
      <c r="AS46" s="6">
        <v>8</v>
      </c>
      <c r="AT46" s="6"/>
      <c r="AU46" s="6"/>
      <c r="AV46" s="6">
        <v>1947</v>
      </c>
      <c r="AW46" s="7">
        <v>3.0949074074074073E-2</v>
      </c>
      <c r="AX46" s="8" t="s">
        <v>1211</v>
      </c>
      <c r="AY46" s="8" t="s">
        <v>1212</v>
      </c>
      <c r="AZ46" s="6" t="s">
        <v>14</v>
      </c>
      <c r="BA46" s="6" t="s">
        <v>1193</v>
      </c>
      <c r="BB46" s="6">
        <v>3</v>
      </c>
      <c r="BC46" s="6" t="s">
        <v>317</v>
      </c>
      <c r="BF46" s="16">
        <f>BF$193</f>
        <v>92</v>
      </c>
      <c r="BG46" s="6"/>
      <c r="BH46" s="6"/>
      <c r="BI46" s="6"/>
      <c r="BJ46" s="7"/>
      <c r="BK46" s="8"/>
      <c r="BL46" s="8"/>
      <c r="BM46" s="6"/>
      <c r="BN46" s="6"/>
      <c r="BO46" s="6"/>
      <c r="BP46" s="6"/>
    </row>
    <row r="47" spans="1:68" x14ac:dyDescent="0.3">
      <c r="A47">
        <v>43</v>
      </c>
      <c r="B47">
        <v>14</v>
      </c>
      <c r="C47" s="8" t="s">
        <v>1270</v>
      </c>
      <c r="D47" s="8" t="s">
        <v>1271</v>
      </c>
      <c r="E47" s="6" t="s">
        <v>321</v>
      </c>
      <c r="F47" s="6" t="s">
        <v>1046</v>
      </c>
      <c r="G47" s="6">
        <f t="shared" si="10"/>
        <v>65</v>
      </c>
      <c r="H47" s="6">
        <f t="shared" si="11"/>
        <v>51</v>
      </c>
      <c r="I47" s="6">
        <f t="shared" si="12"/>
        <v>65</v>
      </c>
      <c r="J47" s="6">
        <f t="shared" si="13"/>
        <v>48</v>
      </c>
      <c r="K47" s="28">
        <f t="shared" si="14"/>
        <v>229</v>
      </c>
      <c r="L47" s="6">
        <f>T47</f>
        <v>20</v>
      </c>
      <c r="M47" s="6">
        <f>AG47</f>
        <v>15</v>
      </c>
      <c r="N47" s="6">
        <f>AT47</f>
        <v>19</v>
      </c>
      <c r="O47" s="6">
        <f>BG47</f>
        <v>14</v>
      </c>
      <c r="P47" s="28">
        <f>SUM(L47:O47)</f>
        <v>68</v>
      </c>
      <c r="Q47" s="6"/>
      <c r="R47" s="6">
        <v>213</v>
      </c>
      <c r="S47" s="6">
        <v>65</v>
      </c>
      <c r="T47" s="6">
        <v>20</v>
      </c>
      <c r="U47" s="6">
        <v>40</v>
      </c>
      <c r="V47" s="10">
        <v>2072</v>
      </c>
      <c r="W47" s="7">
        <v>3.8657407407407404E-2</v>
      </c>
      <c r="X47" s="8" t="s">
        <v>1270</v>
      </c>
      <c r="Y47" s="8" t="s">
        <v>1271</v>
      </c>
      <c r="Z47" s="6" t="s">
        <v>321</v>
      </c>
      <c r="AA47" s="6" t="s">
        <v>1046</v>
      </c>
      <c r="AB47" s="6">
        <v>3</v>
      </c>
      <c r="AC47" s="6" t="s">
        <v>317</v>
      </c>
      <c r="AE47" s="6">
        <v>412</v>
      </c>
      <c r="AF47" s="6">
        <v>51</v>
      </c>
      <c r="AG47" s="6">
        <v>15</v>
      </c>
      <c r="AH47" s="6">
        <v>35</v>
      </c>
      <c r="AI47">
        <v>2072</v>
      </c>
      <c r="AJ47" s="7">
        <v>3.1909722222222221E-2</v>
      </c>
      <c r="AK47" s="8" t="s">
        <v>1270</v>
      </c>
      <c r="AL47" s="8" t="s">
        <v>1271</v>
      </c>
      <c r="AM47" s="6" t="s">
        <v>321</v>
      </c>
      <c r="AN47" s="6" t="s">
        <v>1046</v>
      </c>
      <c r="AO47" s="6">
        <v>3</v>
      </c>
      <c r="AP47" s="6" t="s">
        <v>317</v>
      </c>
      <c r="AR47" s="6">
        <v>380</v>
      </c>
      <c r="AS47" s="6">
        <v>65</v>
      </c>
      <c r="AT47" s="6">
        <v>19</v>
      </c>
      <c r="AU47" s="6">
        <v>43</v>
      </c>
      <c r="AV47" s="6">
        <v>2072</v>
      </c>
      <c r="AW47" s="7">
        <v>3.8553240740740742E-2</v>
      </c>
      <c r="AX47" s="8" t="s">
        <v>1270</v>
      </c>
      <c r="AY47" s="8" t="s">
        <v>1271</v>
      </c>
      <c r="AZ47" s="6" t="s">
        <v>321</v>
      </c>
      <c r="BA47" s="6" t="s">
        <v>1046</v>
      </c>
      <c r="BB47" s="6">
        <v>3</v>
      </c>
      <c r="BC47" s="6" t="s">
        <v>317</v>
      </c>
      <c r="BE47" s="6">
        <v>170</v>
      </c>
      <c r="BF47" s="6">
        <v>48</v>
      </c>
      <c r="BG47" s="6">
        <v>14</v>
      </c>
      <c r="BH47" s="6">
        <v>33</v>
      </c>
      <c r="BI47" s="6">
        <v>2072</v>
      </c>
      <c r="BJ47" s="7">
        <v>3.8252314814814815E-2</v>
      </c>
      <c r="BK47" s="8" t="s">
        <v>1270</v>
      </c>
      <c r="BL47" s="8" t="s">
        <v>1271</v>
      </c>
      <c r="BM47" s="6" t="s">
        <v>321</v>
      </c>
      <c r="BN47" s="6" t="s">
        <v>1046</v>
      </c>
      <c r="BO47" s="6">
        <v>3</v>
      </c>
      <c r="BP47" s="6" t="s">
        <v>317</v>
      </c>
    </row>
    <row r="48" spans="1:68" x14ac:dyDescent="0.3">
      <c r="A48">
        <v>44</v>
      </c>
      <c r="B48">
        <v>12</v>
      </c>
      <c r="C48" s="8" t="s">
        <v>817</v>
      </c>
      <c r="D48" s="8" t="s">
        <v>1217</v>
      </c>
      <c r="E48" s="6" t="s">
        <v>324</v>
      </c>
      <c r="F48" s="6" t="s">
        <v>1006</v>
      </c>
      <c r="G48" s="6">
        <f t="shared" si="10"/>
        <v>12</v>
      </c>
      <c r="H48" s="16">
        <f t="shared" si="11"/>
        <v>113</v>
      </c>
      <c r="I48" s="6">
        <f t="shared" si="12"/>
        <v>12</v>
      </c>
      <c r="J48" s="16">
        <f t="shared" si="13"/>
        <v>92</v>
      </c>
      <c r="K48" s="28">
        <f t="shared" si="14"/>
        <v>229</v>
      </c>
      <c r="L48" s="6">
        <f>T48</f>
        <v>3</v>
      </c>
      <c r="M48" s="16">
        <f>AG48</f>
        <v>38</v>
      </c>
      <c r="N48" s="6">
        <f>AT48</f>
        <v>3</v>
      </c>
      <c r="O48" s="16">
        <f>BG48</f>
        <v>32</v>
      </c>
      <c r="P48" s="28">
        <f>SUM(L48:O48)</f>
        <v>76</v>
      </c>
      <c r="Q48" s="6"/>
      <c r="R48" s="6">
        <v>88</v>
      </c>
      <c r="S48" s="6">
        <v>12</v>
      </c>
      <c r="T48" s="6">
        <v>3</v>
      </c>
      <c r="U48" s="6">
        <v>5</v>
      </c>
      <c r="V48" s="10">
        <v>1524</v>
      </c>
      <c r="W48" s="7">
        <v>3.1805555555555552E-2</v>
      </c>
      <c r="X48" s="8" t="s">
        <v>817</v>
      </c>
      <c r="Y48" s="8" t="s">
        <v>1217</v>
      </c>
      <c r="Z48" s="6" t="s">
        <v>324</v>
      </c>
      <c r="AA48" s="6" t="s">
        <v>1006</v>
      </c>
      <c r="AB48" s="6">
        <v>3</v>
      </c>
      <c r="AC48" s="6" t="s">
        <v>317</v>
      </c>
      <c r="AE48" s="6"/>
      <c r="AF48" s="16">
        <f>AF$193</f>
        <v>113</v>
      </c>
      <c r="AG48" s="16">
        <f>AG$194</f>
        <v>38</v>
      </c>
      <c r="AH48" s="6"/>
      <c r="AJ48" s="7"/>
      <c r="AK48" s="8"/>
      <c r="AL48" s="8"/>
      <c r="AM48" s="6"/>
      <c r="AN48" s="6"/>
      <c r="AO48" s="6"/>
      <c r="AP48" s="6"/>
      <c r="AR48" s="6">
        <v>164</v>
      </c>
      <c r="AS48" s="6">
        <v>12</v>
      </c>
      <c r="AT48" s="6">
        <v>3</v>
      </c>
      <c r="AU48" s="6">
        <v>6</v>
      </c>
      <c r="AV48" s="6">
        <v>1524</v>
      </c>
      <c r="AW48" s="7">
        <v>3.1400462962962963E-2</v>
      </c>
      <c r="AX48" s="8" t="s">
        <v>817</v>
      </c>
      <c r="AY48" s="8" t="s">
        <v>1217</v>
      </c>
      <c r="AZ48" s="6" t="s">
        <v>324</v>
      </c>
      <c r="BA48" s="6" t="s">
        <v>1006</v>
      </c>
      <c r="BB48" s="6">
        <v>3</v>
      </c>
      <c r="BC48" s="6" t="s">
        <v>317</v>
      </c>
      <c r="BF48" s="16">
        <f>BF$193</f>
        <v>92</v>
      </c>
      <c r="BG48" s="16">
        <f>BG$194</f>
        <v>32</v>
      </c>
      <c r="BH48" s="6"/>
      <c r="BI48" s="6"/>
      <c r="BJ48" s="7"/>
      <c r="BK48" s="8"/>
      <c r="BL48" s="8"/>
      <c r="BM48" s="6"/>
      <c r="BN48" s="6"/>
      <c r="BO48" s="6"/>
      <c r="BP48" s="6"/>
    </row>
    <row r="49" spans="1:68" x14ac:dyDescent="0.3">
      <c r="A49">
        <v>45</v>
      </c>
      <c r="B49">
        <v>1</v>
      </c>
      <c r="C49" s="8" t="s">
        <v>327</v>
      </c>
      <c r="D49" s="8" t="s">
        <v>292</v>
      </c>
      <c r="E49" s="6" t="s">
        <v>155</v>
      </c>
      <c r="F49" s="6" t="s">
        <v>1018</v>
      </c>
      <c r="G49" s="6">
        <f t="shared" si="10"/>
        <v>61</v>
      </c>
      <c r="H49" s="6">
        <f t="shared" si="11"/>
        <v>57</v>
      </c>
      <c r="I49" s="6">
        <f t="shared" si="12"/>
        <v>74</v>
      </c>
      <c r="J49" s="6">
        <f t="shared" si="13"/>
        <v>46</v>
      </c>
      <c r="K49" s="28">
        <f t="shared" si="14"/>
        <v>238</v>
      </c>
      <c r="L49" s="6">
        <f>T49</f>
        <v>1</v>
      </c>
      <c r="M49" s="6">
        <f>AG49</f>
        <v>1</v>
      </c>
      <c r="N49" s="6">
        <f>AT49</f>
        <v>1</v>
      </c>
      <c r="O49" s="6">
        <f>BG49</f>
        <v>1</v>
      </c>
      <c r="P49" s="28">
        <f>SUM(L49:O49)</f>
        <v>4</v>
      </c>
      <c r="Q49" s="6"/>
      <c r="R49" s="6">
        <v>208</v>
      </c>
      <c r="S49" s="6">
        <v>61</v>
      </c>
      <c r="T49" s="6">
        <v>1</v>
      </c>
      <c r="U49" s="6"/>
      <c r="V49" s="10">
        <v>1936</v>
      </c>
      <c r="W49" s="7">
        <v>3.8587962962962963E-2</v>
      </c>
      <c r="X49" s="8" t="s">
        <v>327</v>
      </c>
      <c r="Y49" s="8" t="s">
        <v>292</v>
      </c>
      <c r="Z49" s="6" t="s">
        <v>155</v>
      </c>
      <c r="AA49" s="6" t="s">
        <v>1018</v>
      </c>
      <c r="AB49" s="6">
        <v>3</v>
      </c>
      <c r="AC49" s="6" t="s">
        <v>317</v>
      </c>
      <c r="AE49" s="6">
        <v>428</v>
      </c>
      <c r="AF49" s="6">
        <v>57</v>
      </c>
      <c r="AG49" s="6">
        <v>1</v>
      </c>
      <c r="AH49" s="6"/>
      <c r="AI49">
        <v>1936</v>
      </c>
      <c r="AJ49" s="7">
        <v>3.2372685185185185E-2</v>
      </c>
      <c r="AK49" s="8" t="s">
        <v>327</v>
      </c>
      <c r="AL49" s="8" t="s">
        <v>292</v>
      </c>
      <c r="AM49" s="6" t="s">
        <v>155</v>
      </c>
      <c r="AN49" s="6" t="s">
        <v>1018</v>
      </c>
      <c r="AO49" s="6">
        <v>3</v>
      </c>
      <c r="AP49" s="6" t="s">
        <v>317</v>
      </c>
      <c r="AR49" s="6">
        <v>414</v>
      </c>
      <c r="AS49" s="6">
        <v>74</v>
      </c>
      <c r="AT49" s="6">
        <v>1</v>
      </c>
      <c r="AU49" s="6"/>
      <c r="AV49" s="6">
        <v>1936</v>
      </c>
      <c r="AW49" s="7">
        <v>3.9699074074074074E-2</v>
      </c>
      <c r="AX49" s="8" t="s">
        <v>327</v>
      </c>
      <c r="AY49" s="8" t="s">
        <v>292</v>
      </c>
      <c r="AZ49" s="6" t="s">
        <v>155</v>
      </c>
      <c r="BA49" s="6" t="s">
        <v>1018</v>
      </c>
      <c r="BB49" s="6">
        <v>3</v>
      </c>
      <c r="BC49" s="6" t="s">
        <v>317</v>
      </c>
      <c r="BE49" s="6">
        <v>163</v>
      </c>
      <c r="BF49" s="6">
        <v>46</v>
      </c>
      <c r="BG49" s="6">
        <v>1</v>
      </c>
      <c r="BH49" s="6"/>
      <c r="BI49" s="6">
        <v>1936</v>
      </c>
      <c r="BJ49" s="7">
        <v>3.7847222222222227E-2</v>
      </c>
      <c r="BK49" s="8" t="s">
        <v>327</v>
      </c>
      <c r="BL49" s="8" t="s">
        <v>292</v>
      </c>
      <c r="BM49" s="6" t="s">
        <v>155</v>
      </c>
      <c r="BN49" s="6" t="s">
        <v>1018</v>
      </c>
      <c r="BO49" s="6">
        <v>3</v>
      </c>
      <c r="BP49" s="6" t="s">
        <v>317</v>
      </c>
    </row>
    <row r="50" spans="1:68" x14ac:dyDescent="0.3">
      <c r="A50">
        <v>46</v>
      </c>
      <c r="B50">
        <v>16</v>
      </c>
      <c r="C50" s="8" t="s">
        <v>1229</v>
      </c>
      <c r="D50" s="8" t="s">
        <v>1230</v>
      </c>
      <c r="E50" s="6" t="s">
        <v>321</v>
      </c>
      <c r="F50" s="6" t="s">
        <v>1027</v>
      </c>
      <c r="G50" s="6">
        <f t="shared" si="10"/>
        <v>22</v>
      </c>
      <c r="H50" s="6">
        <f t="shared" si="11"/>
        <v>16</v>
      </c>
      <c r="I50" s="16">
        <f t="shared" si="12"/>
        <v>113</v>
      </c>
      <c r="J50" s="16">
        <f t="shared" si="13"/>
        <v>92</v>
      </c>
      <c r="K50" s="28">
        <f t="shared" si="14"/>
        <v>243</v>
      </c>
      <c r="L50" s="6">
        <f>T50</f>
        <v>5</v>
      </c>
      <c r="M50" s="6">
        <f>AG50</f>
        <v>5</v>
      </c>
      <c r="N50" s="16">
        <f>AT50</f>
        <v>38</v>
      </c>
      <c r="O50" s="16">
        <f>BG50</f>
        <v>33</v>
      </c>
      <c r="P50" s="28">
        <f>SUM(L50:O50)</f>
        <v>81</v>
      </c>
      <c r="Q50" s="6"/>
      <c r="R50" s="6">
        <v>121</v>
      </c>
      <c r="S50" s="6">
        <v>22</v>
      </c>
      <c r="T50" s="6">
        <v>5</v>
      </c>
      <c r="U50" s="6">
        <v>11</v>
      </c>
      <c r="V50" s="10">
        <v>2050</v>
      </c>
      <c r="W50" s="7">
        <v>3.3159722222222222E-2</v>
      </c>
      <c r="X50" s="8" t="s">
        <v>1229</v>
      </c>
      <c r="Y50" s="8" t="s">
        <v>1230</v>
      </c>
      <c r="Z50" s="6" t="s">
        <v>321</v>
      </c>
      <c r="AA50" s="6" t="s">
        <v>1027</v>
      </c>
      <c r="AB50" s="6">
        <v>3</v>
      </c>
      <c r="AC50" s="6" t="s">
        <v>317</v>
      </c>
      <c r="AE50" s="6">
        <v>273</v>
      </c>
      <c r="AF50" s="6">
        <v>16</v>
      </c>
      <c r="AG50" s="6">
        <v>5</v>
      </c>
      <c r="AH50" s="6">
        <v>10</v>
      </c>
      <c r="AI50">
        <v>2050</v>
      </c>
      <c r="AJ50" s="7">
        <v>2.8622685185185185E-2</v>
      </c>
      <c r="AK50" s="8" t="s">
        <v>1229</v>
      </c>
      <c r="AL50" s="8" t="s">
        <v>1230</v>
      </c>
      <c r="AM50" s="6" t="s">
        <v>321</v>
      </c>
      <c r="AN50" s="6" t="s">
        <v>1027</v>
      </c>
      <c r="AO50" s="6">
        <v>3</v>
      </c>
      <c r="AP50" s="6" t="s">
        <v>317</v>
      </c>
      <c r="AR50" s="6"/>
      <c r="AS50" s="16">
        <f>AS$193</f>
        <v>113</v>
      </c>
      <c r="AT50" s="16">
        <f>AT$195</f>
        <v>38</v>
      </c>
      <c r="AU50" s="6"/>
      <c r="AV50" s="6"/>
      <c r="AW50" s="7"/>
      <c r="AX50" s="8"/>
      <c r="AY50" s="8"/>
      <c r="AZ50" s="6"/>
      <c r="BA50" s="6"/>
      <c r="BB50" s="6"/>
      <c r="BC50" s="6"/>
      <c r="BF50" s="16">
        <f>BF$193</f>
        <v>92</v>
      </c>
      <c r="BG50" s="16">
        <f>BG$195</f>
        <v>33</v>
      </c>
      <c r="BH50" s="6"/>
      <c r="BI50" s="6"/>
      <c r="BJ50" s="7"/>
      <c r="BK50" s="8"/>
      <c r="BL50" s="8"/>
      <c r="BM50" s="6"/>
      <c r="BN50" s="6"/>
      <c r="BO50" s="6"/>
      <c r="BP50" s="6"/>
    </row>
    <row r="51" spans="1:68" x14ac:dyDescent="0.3">
      <c r="A51">
        <v>47</v>
      </c>
      <c r="C51" s="8" t="s">
        <v>881</v>
      </c>
      <c r="D51" s="8" t="s">
        <v>1220</v>
      </c>
      <c r="E51" s="6" t="s">
        <v>14</v>
      </c>
      <c r="F51" s="6" t="s">
        <v>1006</v>
      </c>
      <c r="G51" s="6">
        <f t="shared" si="10"/>
        <v>15</v>
      </c>
      <c r="H51" s="16">
        <f t="shared" si="11"/>
        <v>113</v>
      </c>
      <c r="I51" s="6">
        <f t="shared" si="12"/>
        <v>23</v>
      </c>
      <c r="J51" s="16">
        <f t="shared" si="13"/>
        <v>92</v>
      </c>
      <c r="K51" s="28">
        <f t="shared" si="14"/>
        <v>243</v>
      </c>
      <c r="L51" s="6"/>
      <c r="M51" s="6"/>
      <c r="N51" s="6"/>
      <c r="O51" s="6"/>
      <c r="P51" s="28"/>
      <c r="Q51" s="6"/>
      <c r="R51" s="6">
        <v>92</v>
      </c>
      <c r="S51" s="6">
        <v>15</v>
      </c>
      <c r="T51" s="6"/>
      <c r="U51" s="6"/>
      <c r="V51" s="10">
        <v>1444</v>
      </c>
      <c r="W51" s="7">
        <v>3.1944444444444442E-2</v>
      </c>
      <c r="X51" s="8" t="s">
        <v>881</v>
      </c>
      <c r="Y51" s="8" t="s">
        <v>1220</v>
      </c>
      <c r="Z51" s="6" t="s">
        <v>14</v>
      </c>
      <c r="AA51" s="6" t="s">
        <v>1006</v>
      </c>
      <c r="AB51" s="6">
        <v>3</v>
      </c>
      <c r="AC51" s="6" t="s">
        <v>317</v>
      </c>
      <c r="AE51" s="6"/>
      <c r="AF51" s="16">
        <f>AF$193</f>
        <v>113</v>
      </c>
      <c r="AG51" s="6"/>
      <c r="AH51" s="6"/>
      <c r="AJ51" s="7"/>
      <c r="AK51" s="8"/>
      <c r="AL51" s="8"/>
      <c r="AM51" s="6"/>
      <c r="AN51" s="6"/>
      <c r="AO51" s="6"/>
      <c r="AP51" s="6"/>
      <c r="AR51" s="6">
        <v>231</v>
      </c>
      <c r="AS51" s="6">
        <v>23</v>
      </c>
      <c r="AT51" s="6"/>
      <c r="AU51" s="6"/>
      <c r="AV51" s="6">
        <v>1444</v>
      </c>
      <c r="AW51" s="7">
        <v>3.3472222222222223E-2</v>
      </c>
      <c r="AX51" s="8" t="s">
        <v>881</v>
      </c>
      <c r="AY51" s="8" t="s">
        <v>1220</v>
      </c>
      <c r="AZ51" s="6" t="s">
        <v>14</v>
      </c>
      <c r="BA51" s="6" t="s">
        <v>1006</v>
      </c>
      <c r="BB51" s="6">
        <v>3</v>
      </c>
      <c r="BC51" s="6" t="s">
        <v>317</v>
      </c>
      <c r="BF51" s="16">
        <f>BF$193</f>
        <v>92</v>
      </c>
      <c r="BG51" s="6"/>
      <c r="BH51" s="6"/>
      <c r="BI51" s="6"/>
      <c r="BJ51" s="7"/>
      <c r="BK51" s="8"/>
      <c r="BL51" s="8"/>
      <c r="BM51" s="6"/>
      <c r="BN51" s="6"/>
      <c r="BO51" s="6"/>
      <c r="BP51" s="6"/>
    </row>
    <row r="52" spans="1:68" x14ac:dyDescent="0.3">
      <c r="A52">
        <v>48</v>
      </c>
      <c r="C52" s="8" t="s">
        <v>881</v>
      </c>
      <c r="D52" s="8" t="s">
        <v>1260</v>
      </c>
      <c r="E52" s="6" t="s">
        <v>14</v>
      </c>
      <c r="F52" s="6" t="s">
        <v>1006</v>
      </c>
      <c r="G52" s="6">
        <f t="shared" si="10"/>
        <v>52</v>
      </c>
      <c r="H52" s="16">
        <f t="shared" si="11"/>
        <v>113</v>
      </c>
      <c r="I52" s="6">
        <f t="shared" si="12"/>
        <v>47</v>
      </c>
      <c r="J52" s="6">
        <f t="shared" si="13"/>
        <v>32</v>
      </c>
      <c r="K52" s="28">
        <f t="shared" si="14"/>
        <v>244</v>
      </c>
      <c r="L52" s="6"/>
      <c r="M52" s="6"/>
      <c r="N52" s="6"/>
      <c r="O52" s="6"/>
      <c r="P52" s="28"/>
      <c r="Q52" s="6"/>
      <c r="R52" s="6">
        <v>183</v>
      </c>
      <c r="S52" s="6">
        <v>52</v>
      </c>
      <c r="T52" s="6"/>
      <c r="U52" s="6"/>
      <c r="V52" s="10">
        <v>1491</v>
      </c>
      <c r="W52" s="7">
        <v>3.6932870370370373E-2</v>
      </c>
      <c r="X52" s="8" t="s">
        <v>881</v>
      </c>
      <c r="Y52" s="8" t="s">
        <v>1260</v>
      </c>
      <c r="Z52" s="6" t="s">
        <v>14</v>
      </c>
      <c r="AA52" s="6" t="s">
        <v>1006</v>
      </c>
      <c r="AB52" s="6">
        <v>3</v>
      </c>
      <c r="AC52" s="6" t="s">
        <v>317</v>
      </c>
      <c r="AE52" s="20"/>
      <c r="AF52" s="16">
        <f>AF$193</f>
        <v>113</v>
      </c>
      <c r="AG52" s="6"/>
      <c r="AH52" s="6"/>
      <c r="AJ52" s="7"/>
      <c r="AK52" s="8"/>
      <c r="AL52" s="8"/>
      <c r="AM52" s="6"/>
      <c r="AN52" s="6"/>
      <c r="AO52" s="6"/>
      <c r="AP52" s="6"/>
      <c r="AR52" s="6">
        <v>303</v>
      </c>
      <c r="AS52" s="6">
        <v>47</v>
      </c>
      <c r="AT52" s="6"/>
      <c r="AU52" s="6"/>
      <c r="AV52" s="6">
        <v>1491</v>
      </c>
      <c r="AW52" s="7">
        <v>3.5902777777777777E-2</v>
      </c>
      <c r="AX52" s="8" t="s">
        <v>881</v>
      </c>
      <c r="AY52" s="8" t="s">
        <v>1260</v>
      </c>
      <c r="AZ52" s="6" t="s">
        <v>14</v>
      </c>
      <c r="BA52" s="6" t="s">
        <v>1006</v>
      </c>
      <c r="BB52" s="6">
        <v>3</v>
      </c>
      <c r="BC52" s="6" t="s">
        <v>317</v>
      </c>
      <c r="BE52" s="6">
        <v>135</v>
      </c>
      <c r="BF52" s="6">
        <v>32</v>
      </c>
      <c r="BG52" s="6"/>
      <c r="BH52" s="6"/>
      <c r="BI52" s="6">
        <v>1491</v>
      </c>
      <c r="BJ52" s="7">
        <v>3.6030092592592593E-2</v>
      </c>
      <c r="BK52" s="8" t="s">
        <v>881</v>
      </c>
      <c r="BL52" s="8" t="s">
        <v>1260</v>
      </c>
      <c r="BM52" s="6" t="s">
        <v>14</v>
      </c>
      <c r="BN52" s="6" t="s">
        <v>1006</v>
      </c>
      <c r="BO52" s="6">
        <v>3</v>
      </c>
      <c r="BP52" s="6" t="s">
        <v>317</v>
      </c>
    </row>
    <row r="53" spans="1:68" x14ac:dyDescent="0.3">
      <c r="A53">
        <v>49</v>
      </c>
      <c r="B53">
        <v>3</v>
      </c>
      <c r="C53" s="8" t="s">
        <v>1261</v>
      </c>
      <c r="D53" s="8" t="s">
        <v>627</v>
      </c>
      <c r="E53" s="6" t="s">
        <v>411</v>
      </c>
      <c r="F53" s="6" t="s">
        <v>1011</v>
      </c>
      <c r="G53" s="6">
        <f t="shared" si="10"/>
        <v>53</v>
      </c>
      <c r="H53" s="16">
        <f t="shared" si="11"/>
        <v>113</v>
      </c>
      <c r="I53" s="6">
        <f t="shared" si="12"/>
        <v>50</v>
      </c>
      <c r="J53" s="6">
        <f t="shared" si="13"/>
        <v>38</v>
      </c>
      <c r="K53" s="28">
        <f t="shared" si="14"/>
        <v>254</v>
      </c>
      <c r="L53" s="6">
        <f>T53</f>
        <v>1</v>
      </c>
      <c r="M53" s="16">
        <f>AG53</f>
        <v>14</v>
      </c>
      <c r="N53" s="6">
        <f>AT53</f>
        <v>1</v>
      </c>
      <c r="O53" s="6">
        <f>BG53</f>
        <v>1</v>
      </c>
      <c r="P53" s="28">
        <f>SUM(L53:O53)</f>
        <v>17</v>
      </c>
      <c r="Q53" s="6"/>
      <c r="R53" s="6">
        <v>184</v>
      </c>
      <c r="S53" s="6">
        <v>53</v>
      </c>
      <c r="T53" s="6">
        <v>1</v>
      </c>
      <c r="U53" s="6">
        <v>32</v>
      </c>
      <c r="V53" s="10">
        <v>1785</v>
      </c>
      <c r="W53" s="7">
        <v>3.7025462962962961E-2</v>
      </c>
      <c r="X53" s="8" t="s">
        <v>1261</v>
      </c>
      <c r="Y53" s="8" t="s">
        <v>627</v>
      </c>
      <c r="Z53" s="6" t="s">
        <v>411</v>
      </c>
      <c r="AA53" s="6" t="s">
        <v>1011</v>
      </c>
      <c r="AB53" s="6">
        <v>3</v>
      </c>
      <c r="AC53" s="6" t="s">
        <v>317</v>
      </c>
      <c r="AE53" s="20"/>
      <c r="AF53" s="16">
        <f>AF$193</f>
        <v>113</v>
      </c>
      <c r="AG53" s="16">
        <f>AG$197</f>
        <v>14</v>
      </c>
      <c r="AH53" s="6"/>
      <c r="AJ53" s="7"/>
      <c r="AK53" s="8"/>
      <c r="AL53" s="8"/>
      <c r="AM53" s="6"/>
      <c r="AN53" s="6"/>
      <c r="AO53" s="6"/>
      <c r="AP53" s="6"/>
      <c r="AR53" s="6">
        <v>311</v>
      </c>
      <c r="AS53" s="6">
        <v>50</v>
      </c>
      <c r="AT53" s="6">
        <v>1</v>
      </c>
      <c r="AU53" s="6">
        <v>29</v>
      </c>
      <c r="AV53" s="6">
        <v>1785</v>
      </c>
      <c r="AW53" s="7">
        <v>3.6180555555555556E-2</v>
      </c>
      <c r="AX53" s="8" t="s">
        <v>1261</v>
      </c>
      <c r="AY53" s="8" t="s">
        <v>627</v>
      </c>
      <c r="AZ53" s="6" t="s">
        <v>411</v>
      </c>
      <c r="BA53" s="6" t="s">
        <v>1011</v>
      </c>
      <c r="BB53" s="6">
        <v>3</v>
      </c>
      <c r="BC53" s="6" t="s">
        <v>317</v>
      </c>
      <c r="BE53" s="6">
        <v>149</v>
      </c>
      <c r="BF53" s="6">
        <v>38</v>
      </c>
      <c r="BG53" s="6">
        <v>1</v>
      </c>
      <c r="BH53" s="6">
        <v>26</v>
      </c>
      <c r="BI53" s="6">
        <v>1785</v>
      </c>
      <c r="BJ53" s="7">
        <v>3.6770833333333329E-2</v>
      </c>
      <c r="BK53" s="8" t="s">
        <v>1261</v>
      </c>
      <c r="BL53" s="8" t="s">
        <v>627</v>
      </c>
      <c r="BM53" s="6" t="s">
        <v>411</v>
      </c>
      <c r="BN53" s="6" t="s">
        <v>1011</v>
      </c>
      <c r="BO53" s="6">
        <v>3</v>
      </c>
      <c r="BP53" s="6" t="s">
        <v>317</v>
      </c>
    </row>
    <row r="54" spans="1:68" x14ac:dyDescent="0.3">
      <c r="A54">
        <v>50</v>
      </c>
      <c r="B54">
        <v>15</v>
      </c>
      <c r="C54" s="8" t="s">
        <v>1246</v>
      </c>
      <c r="D54" s="8" t="s">
        <v>1093</v>
      </c>
      <c r="E54" s="6" t="s">
        <v>321</v>
      </c>
      <c r="F54" s="6" t="s">
        <v>1006</v>
      </c>
      <c r="G54" s="6">
        <f t="shared" si="10"/>
        <v>66</v>
      </c>
      <c r="H54" s="6">
        <f t="shared" si="11"/>
        <v>64</v>
      </c>
      <c r="I54" s="6">
        <f t="shared" si="12"/>
        <v>67</v>
      </c>
      <c r="J54" s="6">
        <f t="shared" si="13"/>
        <v>57</v>
      </c>
      <c r="K54" s="28">
        <f t="shared" si="14"/>
        <v>254</v>
      </c>
      <c r="L54" s="6">
        <f>T54</f>
        <v>21</v>
      </c>
      <c r="M54" s="6">
        <f>AG54</f>
        <v>20</v>
      </c>
      <c r="N54" s="6">
        <f>AT54</f>
        <v>20</v>
      </c>
      <c r="O54" s="6">
        <f>BG54</f>
        <v>17</v>
      </c>
      <c r="P54" s="28">
        <f>SUM(L54:O54)</f>
        <v>78</v>
      </c>
      <c r="Q54" s="6"/>
      <c r="R54" s="6">
        <v>216</v>
      </c>
      <c r="S54" s="6">
        <v>66</v>
      </c>
      <c r="T54" s="6">
        <v>21</v>
      </c>
      <c r="U54" s="6">
        <v>41</v>
      </c>
      <c r="V54" s="10">
        <v>1487</v>
      </c>
      <c r="W54" s="7">
        <v>3.8738425925925926E-2</v>
      </c>
      <c r="X54" s="8" t="s">
        <v>1246</v>
      </c>
      <c r="Y54" s="8" t="s">
        <v>1093</v>
      </c>
      <c r="Z54" s="6" t="s">
        <v>321</v>
      </c>
      <c r="AA54" s="6" t="s">
        <v>1006</v>
      </c>
      <c r="AB54" s="6">
        <v>3</v>
      </c>
      <c r="AC54" s="6" t="s">
        <v>317</v>
      </c>
      <c r="AE54" s="6">
        <v>447</v>
      </c>
      <c r="AF54" s="6">
        <v>64</v>
      </c>
      <c r="AG54" s="6">
        <v>20</v>
      </c>
      <c r="AH54" s="6">
        <v>45</v>
      </c>
      <c r="AI54">
        <v>1487</v>
      </c>
      <c r="AJ54" s="7">
        <v>3.2881944444444443E-2</v>
      </c>
      <c r="AK54" s="8" t="s">
        <v>1246</v>
      </c>
      <c r="AL54" s="8" t="s">
        <v>1093</v>
      </c>
      <c r="AM54" s="6" t="s">
        <v>321</v>
      </c>
      <c r="AN54" s="6" t="s">
        <v>1006</v>
      </c>
      <c r="AO54" s="6">
        <v>3</v>
      </c>
      <c r="AP54" s="6" t="s">
        <v>317</v>
      </c>
      <c r="AR54" s="6">
        <v>400</v>
      </c>
      <c r="AS54" s="6">
        <v>67</v>
      </c>
      <c r="AT54" s="6">
        <v>20</v>
      </c>
      <c r="AU54" s="6">
        <v>45</v>
      </c>
      <c r="AV54" s="6">
        <v>1487</v>
      </c>
      <c r="AW54" s="7">
        <v>3.920138888888889E-2</v>
      </c>
      <c r="AX54" s="8" t="s">
        <v>1246</v>
      </c>
      <c r="AY54" s="8" t="s">
        <v>1093</v>
      </c>
      <c r="AZ54" s="6" t="s">
        <v>321</v>
      </c>
      <c r="BA54" s="6" t="s">
        <v>1006</v>
      </c>
      <c r="BB54" s="6">
        <v>3</v>
      </c>
      <c r="BC54" s="6" t="s">
        <v>317</v>
      </c>
      <c r="BE54" s="6">
        <v>185</v>
      </c>
      <c r="BF54" s="6">
        <v>57</v>
      </c>
      <c r="BG54" s="6">
        <v>17</v>
      </c>
      <c r="BH54" s="6">
        <v>40</v>
      </c>
      <c r="BI54" s="6">
        <v>1487</v>
      </c>
      <c r="BJ54" s="7">
        <v>3.9409722222222228E-2</v>
      </c>
      <c r="BK54" s="8" t="s">
        <v>1246</v>
      </c>
      <c r="BL54" s="8" t="s">
        <v>1093</v>
      </c>
      <c r="BM54" s="6" t="s">
        <v>321</v>
      </c>
      <c r="BN54" s="6" t="s">
        <v>1006</v>
      </c>
      <c r="BO54" s="6">
        <v>3</v>
      </c>
      <c r="BP54" s="6" t="s">
        <v>317</v>
      </c>
    </row>
    <row r="55" spans="1:68" x14ac:dyDescent="0.3">
      <c r="A55">
        <v>51</v>
      </c>
      <c r="C55" s="8" t="s">
        <v>1262</v>
      </c>
      <c r="D55" s="8" t="s">
        <v>1150</v>
      </c>
      <c r="E55" s="6" t="s">
        <v>14</v>
      </c>
      <c r="F55" s="6" t="s">
        <v>1014</v>
      </c>
      <c r="G55" s="6">
        <f t="shared" si="10"/>
        <v>54</v>
      </c>
      <c r="H55" s="6">
        <f t="shared" si="11"/>
        <v>38</v>
      </c>
      <c r="I55" s="6">
        <f t="shared" si="12"/>
        <v>71</v>
      </c>
      <c r="J55" s="16">
        <f t="shared" si="13"/>
        <v>92</v>
      </c>
      <c r="K55" s="28">
        <f t="shared" si="14"/>
        <v>255</v>
      </c>
      <c r="L55" s="6"/>
      <c r="M55" s="6"/>
      <c r="N55" s="6"/>
      <c r="O55" s="6"/>
      <c r="P55" s="28"/>
      <c r="Q55" s="6"/>
      <c r="R55" s="6">
        <v>188</v>
      </c>
      <c r="S55" s="6">
        <v>54</v>
      </c>
      <c r="T55" s="6"/>
      <c r="U55" s="6"/>
      <c r="V55" s="10">
        <v>1543</v>
      </c>
      <c r="W55" s="7">
        <v>3.7511574074074072E-2</v>
      </c>
      <c r="X55" s="8" t="s">
        <v>1262</v>
      </c>
      <c r="Y55" s="8" t="s">
        <v>1150</v>
      </c>
      <c r="Z55" s="6" t="s">
        <v>14</v>
      </c>
      <c r="AA55" s="6" t="s">
        <v>1014</v>
      </c>
      <c r="AB55" s="6">
        <v>3</v>
      </c>
      <c r="AC55" s="6" t="s">
        <v>317</v>
      </c>
      <c r="AE55" s="6">
        <v>357</v>
      </c>
      <c r="AF55" s="6">
        <v>38</v>
      </c>
      <c r="AG55" s="6"/>
      <c r="AH55" s="6"/>
      <c r="AI55">
        <v>1543</v>
      </c>
      <c r="AJ55" s="7">
        <v>3.0520833333333334E-2</v>
      </c>
      <c r="AK55" s="8" t="s">
        <v>1262</v>
      </c>
      <c r="AL55" s="8" t="s">
        <v>1150</v>
      </c>
      <c r="AM55" s="6" t="s">
        <v>14</v>
      </c>
      <c r="AN55" s="6" t="s">
        <v>1014</v>
      </c>
      <c r="AO55" s="6">
        <v>3</v>
      </c>
      <c r="AP55" s="6" t="s">
        <v>317</v>
      </c>
      <c r="AR55" s="6">
        <v>410</v>
      </c>
      <c r="AS55" s="6">
        <v>71</v>
      </c>
      <c r="AT55" s="6"/>
      <c r="AU55" s="6"/>
      <c r="AV55" s="6">
        <v>1543</v>
      </c>
      <c r="AW55" s="7">
        <v>3.9606481481481479E-2</v>
      </c>
      <c r="AX55" s="8" t="s">
        <v>1262</v>
      </c>
      <c r="AY55" s="8" t="s">
        <v>1150</v>
      </c>
      <c r="AZ55" s="6" t="s">
        <v>14</v>
      </c>
      <c r="BA55" s="6" t="s">
        <v>1014</v>
      </c>
      <c r="BB55" s="6">
        <v>3</v>
      </c>
      <c r="BC55" s="6" t="s">
        <v>317</v>
      </c>
      <c r="BF55" s="16">
        <f>BF$193</f>
        <v>92</v>
      </c>
      <c r="BG55" s="6"/>
      <c r="BH55" s="6"/>
      <c r="BJ55" s="7"/>
      <c r="BK55" s="8"/>
      <c r="BL55" s="8"/>
      <c r="BM55" s="6"/>
      <c r="BN55" s="6"/>
      <c r="BO55" s="6"/>
      <c r="BP55" s="6"/>
    </row>
    <row r="56" spans="1:68" x14ac:dyDescent="0.3">
      <c r="A56">
        <v>52</v>
      </c>
      <c r="B56">
        <v>10</v>
      </c>
      <c r="C56" s="8" t="s">
        <v>381</v>
      </c>
      <c r="D56" s="8" t="s">
        <v>1598</v>
      </c>
      <c r="E56" s="6" t="s">
        <v>324</v>
      </c>
      <c r="F56" s="6" t="s">
        <v>1027</v>
      </c>
      <c r="G56" s="16">
        <f t="shared" si="10"/>
        <v>134</v>
      </c>
      <c r="H56" s="6">
        <f t="shared" si="11"/>
        <v>34</v>
      </c>
      <c r="I56" s="6">
        <f t="shared" si="12"/>
        <v>55</v>
      </c>
      <c r="J56" s="6">
        <f t="shared" si="13"/>
        <v>37</v>
      </c>
      <c r="K56" s="28">
        <f t="shared" si="14"/>
        <v>260</v>
      </c>
      <c r="L56" s="16">
        <f t="shared" ref="L56:L63" si="15">T56</f>
        <v>39</v>
      </c>
      <c r="M56" s="6">
        <f t="shared" ref="M56:M63" si="16">AG56</f>
        <v>8</v>
      </c>
      <c r="N56" s="6">
        <f t="shared" ref="N56:N63" si="17">AT56</f>
        <v>14</v>
      </c>
      <c r="O56" s="6">
        <f t="shared" ref="O56:O63" si="18">BG56</f>
        <v>11</v>
      </c>
      <c r="P56" s="28">
        <f t="shared" ref="P56:P63" si="19">SUM(L56:O56)</f>
        <v>72</v>
      </c>
      <c r="Q56" s="6"/>
      <c r="R56" s="6"/>
      <c r="S56" s="16">
        <f>S$193</f>
        <v>134</v>
      </c>
      <c r="T56" s="16">
        <f>T$194</f>
        <v>39</v>
      </c>
      <c r="U56" s="6"/>
      <c r="V56" s="10"/>
      <c r="W56" s="7"/>
      <c r="X56" s="8"/>
      <c r="Y56" s="8"/>
      <c r="Z56" s="6"/>
      <c r="AA56" s="6"/>
      <c r="AB56" s="6"/>
      <c r="AC56" s="6"/>
      <c r="AE56" s="6">
        <v>340</v>
      </c>
      <c r="AF56" s="6">
        <v>34</v>
      </c>
      <c r="AG56" s="6">
        <v>8</v>
      </c>
      <c r="AH56" s="6">
        <v>21</v>
      </c>
      <c r="AI56">
        <v>2132</v>
      </c>
      <c r="AJ56" s="7">
        <v>3.0219907407407407E-2</v>
      </c>
      <c r="AK56" s="8" t="s">
        <v>381</v>
      </c>
      <c r="AL56" s="8" t="s">
        <v>1598</v>
      </c>
      <c r="AM56" s="6" t="s">
        <v>324</v>
      </c>
      <c r="AN56" s="6" t="s">
        <v>1027</v>
      </c>
      <c r="AO56" s="6">
        <v>3</v>
      </c>
      <c r="AP56" s="6" t="s">
        <v>317</v>
      </c>
      <c r="AR56" s="6">
        <v>333</v>
      </c>
      <c r="AS56" s="6">
        <v>55</v>
      </c>
      <c r="AT56" s="6">
        <v>14</v>
      </c>
      <c r="AU56" s="6">
        <v>34</v>
      </c>
      <c r="AV56" s="6">
        <v>2132</v>
      </c>
      <c r="AW56" s="7">
        <v>3.6944444444444446E-2</v>
      </c>
      <c r="AX56" s="8" t="s">
        <v>381</v>
      </c>
      <c r="AY56" s="8" t="s">
        <v>1598</v>
      </c>
      <c r="AZ56" s="6" t="s">
        <v>324</v>
      </c>
      <c r="BA56" s="6" t="s">
        <v>1027</v>
      </c>
      <c r="BB56" s="6">
        <v>3</v>
      </c>
      <c r="BC56" s="6" t="s">
        <v>317</v>
      </c>
      <c r="BE56" s="6">
        <v>145</v>
      </c>
      <c r="BF56" s="6">
        <v>37</v>
      </c>
      <c r="BG56" s="6">
        <v>11</v>
      </c>
      <c r="BH56" s="6">
        <v>25</v>
      </c>
      <c r="BI56" s="6">
        <v>2132</v>
      </c>
      <c r="BJ56" s="7">
        <v>3.6597222222222218E-2</v>
      </c>
      <c r="BK56" s="8" t="s">
        <v>381</v>
      </c>
      <c r="BL56" s="8" t="s">
        <v>1598</v>
      </c>
      <c r="BM56" s="6" t="s">
        <v>324</v>
      </c>
      <c r="BN56" s="6" t="s">
        <v>1027</v>
      </c>
      <c r="BO56" s="6">
        <v>3</v>
      </c>
      <c r="BP56" s="6" t="s">
        <v>317</v>
      </c>
    </row>
    <row r="57" spans="1:68" x14ac:dyDescent="0.3">
      <c r="A57">
        <v>53</v>
      </c>
      <c r="B57">
        <v>13</v>
      </c>
      <c r="C57" s="8" t="s">
        <v>330</v>
      </c>
      <c r="D57" s="8" t="s">
        <v>1233</v>
      </c>
      <c r="E57" s="6" t="s">
        <v>324</v>
      </c>
      <c r="F57" s="6" t="s">
        <v>1038</v>
      </c>
      <c r="G57" s="6">
        <f t="shared" si="10"/>
        <v>25</v>
      </c>
      <c r="H57" s="6">
        <f t="shared" si="11"/>
        <v>33</v>
      </c>
      <c r="I57" s="16">
        <f t="shared" si="12"/>
        <v>113</v>
      </c>
      <c r="J57" s="16">
        <f t="shared" si="13"/>
        <v>92</v>
      </c>
      <c r="K57" s="28">
        <f t="shared" si="14"/>
        <v>263</v>
      </c>
      <c r="L57" s="6">
        <f t="shared" si="15"/>
        <v>7</v>
      </c>
      <c r="M57" s="6">
        <f t="shared" si="16"/>
        <v>7</v>
      </c>
      <c r="N57" s="16">
        <f t="shared" si="17"/>
        <v>32</v>
      </c>
      <c r="O57" s="16">
        <f t="shared" si="18"/>
        <v>32</v>
      </c>
      <c r="P57" s="28">
        <f t="shared" si="19"/>
        <v>78</v>
      </c>
      <c r="Q57" s="6"/>
      <c r="R57" s="6">
        <v>131</v>
      </c>
      <c r="S57" s="6">
        <v>25</v>
      </c>
      <c r="T57" s="6">
        <v>7</v>
      </c>
      <c r="U57" s="6">
        <v>14</v>
      </c>
      <c r="V57" s="10">
        <v>1988</v>
      </c>
      <c r="W57" s="7">
        <v>3.3773148148148149E-2</v>
      </c>
      <c r="X57" s="8" t="s">
        <v>330</v>
      </c>
      <c r="Y57" s="8" t="s">
        <v>1233</v>
      </c>
      <c r="Z57" s="6" t="s">
        <v>324</v>
      </c>
      <c r="AA57" s="6" t="s">
        <v>1038</v>
      </c>
      <c r="AB57" s="6">
        <v>3</v>
      </c>
      <c r="AC57" s="6" t="s">
        <v>317</v>
      </c>
      <c r="AE57" s="6">
        <v>337</v>
      </c>
      <c r="AF57" s="6">
        <v>33</v>
      </c>
      <c r="AG57" s="6">
        <v>7</v>
      </c>
      <c r="AH57" s="6">
        <v>20</v>
      </c>
      <c r="AI57">
        <v>1988</v>
      </c>
      <c r="AJ57" s="7">
        <v>3.0162037037037036E-2</v>
      </c>
      <c r="AK57" s="8" t="s">
        <v>330</v>
      </c>
      <c r="AL57" s="8" t="s">
        <v>1233</v>
      </c>
      <c r="AM57" s="6" t="s">
        <v>324</v>
      </c>
      <c r="AN57" s="6" t="s">
        <v>1038</v>
      </c>
      <c r="AO57" s="6">
        <v>3</v>
      </c>
      <c r="AP57" s="6" t="s">
        <v>317</v>
      </c>
      <c r="AS57" s="16">
        <f>AS$193</f>
        <v>113</v>
      </c>
      <c r="AT57" s="16">
        <f>AT$194</f>
        <v>32</v>
      </c>
      <c r="BF57" s="16">
        <f>BF$193</f>
        <v>92</v>
      </c>
      <c r="BG57" s="16">
        <f>BG$194</f>
        <v>32</v>
      </c>
      <c r="BH57" s="6"/>
      <c r="BI57" s="6"/>
      <c r="BJ57" s="7"/>
      <c r="BK57" s="8"/>
      <c r="BL57" s="8"/>
      <c r="BM57" s="6"/>
      <c r="BN57" s="6"/>
      <c r="BO57" s="6"/>
      <c r="BP57" s="6"/>
    </row>
    <row r="58" spans="1:68" x14ac:dyDescent="0.3">
      <c r="A58">
        <v>54</v>
      </c>
      <c r="B58">
        <v>17</v>
      </c>
      <c r="C58" s="8" t="s">
        <v>445</v>
      </c>
      <c r="D58" s="8" t="s">
        <v>1278</v>
      </c>
      <c r="E58" s="6" t="s">
        <v>321</v>
      </c>
      <c r="F58" s="6" t="s">
        <v>1014</v>
      </c>
      <c r="G58" s="6">
        <f t="shared" si="10"/>
        <v>71</v>
      </c>
      <c r="H58" s="6">
        <f t="shared" si="11"/>
        <v>66</v>
      </c>
      <c r="I58" s="6">
        <f t="shared" si="12"/>
        <v>76</v>
      </c>
      <c r="J58" s="6">
        <f t="shared" si="13"/>
        <v>50</v>
      </c>
      <c r="K58" s="28">
        <f t="shared" si="14"/>
        <v>263</v>
      </c>
      <c r="L58" s="6">
        <f t="shared" si="15"/>
        <v>22</v>
      </c>
      <c r="M58" s="6">
        <f t="shared" si="16"/>
        <v>21</v>
      </c>
      <c r="N58" s="6">
        <f t="shared" si="17"/>
        <v>23</v>
      </c>
      <c r="O58" s="6">
        <f t="shared" si="18"/>
        <v>15</v>
      </c>
      <c r="P58" s="28">
        <f t="shared" si="19"/>
        <v>81</v>
      </c>
      <c r="Q58" s="6"/>
      <c r="R58" s="6">
        <v>225</v>
      </c>
      <c r="S58" s="6">
        <v>71</v>
      </c>
      <c r="T58" s="6">
        <v>22</v>
      </c>
      <c r="U58" s="6">
        <v>46</v>
      </c>
      <c r="V58" s="10">
        <v>1545</v>
      </c>
      <c r="W58" s="7">
        <v>3.923611111111111E-2</v>
      </c>
      <c r="X58" s="8" t="s">
        <v>445</v>
      </c>
      <c r="Y58" s="8" t="s">
        <v>1278</v>
      </c>
      <c r="Z58" s="6" t="s">
        <v>321</v>
      </c>
      <c r="AA58" s="6" t="s">
        <v>1014</v>
      </c>
      <c r="AB58" s="6">
        <v>3</v>
      </c>
      <c r="AC58" s="6" t="s">
        <v>317</v>
      </c>
      <c r="AE58" s="6">
        <v>456</v>
      </c>
      <c r="AF58" s="6">
        <v>66</v>
      </c>
      <c r="AG58" s="6">
        <v>21</v>
      </c>
      <c r="AH58" s="6">
        <v>47</v>
      </c>
      <c r="AI58">
        <v>1545</v>
      </c>
      <c r="AJ58" s="7">
        <v>3.3321759259259259E-2</v>
      </c>
      <c r="AK58" s="8" t="s">
        <v>445</v>
      </c>
      <c r="AL58" s="8" t="s">
        <v>1278</v>
      </c>
      <c r="AM58" s="6" t="s">
        <v>321</v>
      </c>
      <c r="AN58" s="6" t="s">
        <v>1014</v>
      </c>
      <c r="AO58" s="6">
        <v>3</v>
      </c>
      <c r="AP58" s="6" t="s">
        <v>317</v>
      </c>
      <c r="AR58" s="6">
        <v>416</v>
      </c>
      <c r="AS58" s="6">
        <v>76</v>
      </c>
      <c r="AT58" s="6">
        <v>23</v>
      </c>
      <c r="AU58" s="6">
        <v>50</v>
      </c>
      <c r="AV58" s="6">
        <v>1545</v>
      </c>
      <c r="AW58" s="7">
        <v>3.9837962962962964E-2</v>
      </c>
      <c r="AX58" s="8" t="s">
        <v>445</v>
      </c>
      <c r="AY58" s="8" t="s">
        <v>1278</v>
      </c>
      <c r="AZ58" s="6" t="s">
        <v>321</v>
      </c>
      <c r="BA58" s="6" t="s">
        <v>1014</v>
      </c>
      <c r="BB58" s="6">
        <v>3</v>
      </c>
      <c r="BC58" s="6" t="s">
        <v>317</v>
      </c>
      <c r="BE58" s="6">
        <v>174</v>
      </c>
      <c r="BF58" s="6">
        <v>50</v>
      </c>
      <c r="BG58" s="6">
        <v>15</v>
      </c>
      <c r="BH58" s="6">
        <v>34</v>
      </c>
      <c r="BI58" s="6">
        <v>1545</v>
      </c>
      <c r="BJ58" s="7">
        <v>3.8703703703703705E-2</v>
      </c>
      <c r="BK58" s="8" t="s">
        <v>445</v>
      </c>
      <c r="BL58" s="8" t="s">
        <v>1278</v>
      </c>
      <c r="BM58" s="6" t="s">
        <v>321</v>
      </c>
      <c r="BN58" s="6" t="s">
        <v>1014</v>
      </c>
      <c r="BO58" s="6">
        <v>3</v>
      </c>
      <c r="BP58" s="6" t="s">
        <v>317</v>
      </c>
    </row>
    <row r="59" spans="1:68" x14ac:dyDescent="0.3">
      <c r="A59">
        <v>55</v>
      </c>
      <c r="B59">
        <v>18</v>
      </c>
      <c r="C59" s="8" t="s">
        <v>1211</v>
      </c>
      <c r="D59" s="8" t="s">
        <v>760</v>
      </c>
      <c r="E59" s="6" t="s">
        <v>321</v>
      </c>
      <c r="F59" s="6" t="s">
        <v>1011</v>
      </c>
      <c r="G59" s="6">
        <f t="shared" si="10"/>
        <v>102</v>
      </c>
      <c r="H59" s="6">
        <f t="shared" si="11"/>
        <v>30</v>
      </c>
      <c r="I59" s="6">
        <f t="shared" si="12"/>
        <v>44</v>
      </c>
      <c r="J59" s="16">
        <f t="shared" si="13"/>
        <v>92</v>
      </c>
      <c r="K59" s="28">
        <f t="shared" si="14"/>
        <v>268</v>
      </c>
      <c r="L59" s="6">
        <f t="shared" si="15"/>
        <v>32</v>
      </c>
      <c r="M59" s="6">
        <f t="shared" si="16"/>
        <v>10</v>
      </c>
      <c r="N59" s="6">
        <f t="shared" si="17"/>
        <v>12</v>
      </c>
      <c r="O59" s="16">
        <f t="shared" si="18"/>
        <v>33</v>
      </c>
      <c r="P59" s="28">
        <f t="shared" si="19"/>
        <v>87</v>
      </c>
      <c r="Q59" s="6"/>
      <c r="R59" s="6">
        <v>276</v>
      </c>
      <c r="S59" s="6">
        <v>102</v>
      </c>
      <c r="T59" s="6">
        <v>32</v>
      </c>
      <c r="U59" s="6">
        <v>70</v>
      </c>
      <c r="V59" s="10">
        <v>1790</v>
      </c>
      <c r="W59" s="9">
        <v>4.3043981481481482E-2</v>
      </c>
      <c r="X59" s="8" t="s">
        <v>1211</v>
      </c>
      <c r="Y59" s="8" t="s">
        <v>760</v>
      </c>
      <c r="Z59" s="6" t="s">
        <v>321</v>
      </c>
      <c r="AA59" s="6" t="s">
        <v>1011</v>
      </c>
      <c r="AB59" s="6">
        <v>3</v>
      </c>
      <c r="AC59" s="6" t="s">
        <v>317</v>
      </c>
      <c r="AE59" s="6">
        <v>328</v>
      </c>
      <c r="AF59" s="6">
        <v>30</v>
      </c>
      <c r="AG59" s="6">
        <v>10</v>
      </c>
      <c r="AH59" s="6">
        <v>18</v>
      </c>
      <c r="AI59">
        <v>1790</v>
      </c>
      <c r="AJ59" s="7">
        <v>2.9976851851851852E-2</v>
      </c>
      <c r="AK59" s="8" t="s">
        <v>1211</v>
      </c>
      <c r="AL59" s="8" t="s">
        <v>760</v>
      </c>
      <c r="AM59" s="6" t="s">
        <v>321</v>
      </c>
      <c r="AN59" s="6" t="s">
        <v>1011</v>
      </c>
      <c r="AO59" s="6">
        <v>3</v>
      </c>
      <c r="AP59" s="6" t="s">
        <v>317</v>
      </c>
      <c r="AR59" s="6">
        <v>296</v>
      </c>
      <c r="AS59" s="6">
        <v>44</v>
      </c>
      <c r="AT59" s="6">
        <v>12</v>
      </c>
      <c r="AU59" s="6">
        <v>25</v>
      </c>
      <c r="AV59" s="6">
        <v>1790</v>
      </c>
      <c r="AW59" s="7">
        <v>3.5624999999999997E-2</v>
      </c>
      <c r="AX59" s="8" t="s">
        <v>1211</v>
      </c>
      <c r="AY59" s="8" t="s">
        <v>760</v>
      </c>
      <c r="AZ59" s="6" t="s">
        <v>321</v>
      </c>
      <c r="BA59" s="6" t="s">
        <v>1011</v>
      </c>
      <c r="BB59" s="6">
        <v>3</v>
      </c>
      <c r="BC59" s="6" t="s">
        <v>317</v>
      </c>
      <c r="BF59" s="16">
        <f>BF$193</f>
        <v>92</v>
      </c>
      <c r="BG59" s="16">
        <f>BG$195</f>
        <v>33</v>
      </c>
      <c r="BH59" s="6"/>
      <c r="BI59" s="6"/>
      <c r="BJ59" s="7"/>
      <c r="BK59" s="8"/>
      <c r="BL59" s="8"/>
      <c r="BM59" s="6"/>
      <c r="BN59" s="6"/>
      <c r="BO59" s="6"/>
      <c r="BP59" s="6"/>
    </row>
    <row r="60" spans="1:68" x14ac:dyDescent="0.3">
      <c r="A60">
        <v>56</v>
      </c>
      <c r="B60">
        <v>17</v>
      </c>
      <c r="C60" s="8" t="s">
        <v>904</v>
      </c>
      <c r="D60" s="8" t="s">
        <v>1242</v>
      </c>
      <c r="E60" s="6" t="s">
        <v>324</v>
      </c>
      <c r="F60" s="6" t="s">
        <v>1008</v>
      </c>
      <c r="G60" s="6">
        <f t="shared" si="10"/>
        <v>33</v>
      </c>
      <c r="H60" s="16">
        <f t="shared" si="11"/>
        <v>113</v>
      </c>
      <c r="I60" s="6">
        <f t="shared" si="12"/>
        <v>35</v>
      </c>
      <c r="J60" s="16">
        <f t="shared" si="13"/>
        <v>92</v>
      </c>
      <c r="K60" s="28">
        <f t="shared" si="14"/>
        <v>273</v>
      </c>
      <c r="L60" s="6">
        <f t="shared" si="15"/>
        <v>8</v>
      </c>
      <c r="M60" s="16">
        <f t="shared" si="16"/>
        <v>38</v>
      </c>
      <c r="N60" s="6">
        <f t="shared" si="17"/>
        <v>8</v>
      </c>
      <c r="O60" s="16">
        <f t="shared" si="18"/>
        <v>32</v>
      </c>
      <c r="P60" s="28">
        <f t="shared" si="19"/>
        <v>86</v>
      </c>
      <c r="Q60" s="6"/>
      <c r="R60" s="6">
        <v>146</v>
      </c>
      <c r="S60" s="6">
        <v>33</v>
      </c>
      <c r="T60" s="6">
        <v>8</v>
      </c>
      <c r="U60" s="6">
        <v>18</v>
      </c>
      <c r="V60" s="10">
        <v>1833</v>
      </c>
      <c r="W60" s="7">
        <v>3.4270833333333334E-2</v>
      </c>
      <c r="X60" s="8" t="s">
        <v>904</v>
      </c>
      <c r="Y60" s="8" t="s">
        <v>1242</v>
      </c>
      <c r="Z60" s="6" t="s">
        <v>324</v>
      </c>
      <c r="AA60" s="6" t="s">
        <v>1008</v>
      </c>
      <c r="AB60" s="6">
        <v>3</v>
      </c>
      <c r="AC60" s="6" t="s">
        <v>317</v>
      </c>
      <c r="AE60" s="6"/>
      <c r="AF60" s="16">
        <f>AF$193</f>
        <v>113</v>
      </c>
      <c r="AG60" s="16">
        <f>AG$194</f>
        <v>38</v>
      </c>
      <c r="AH60" s="6"/>
      <c r="AJ60" s="7"/>
      <c r="AK60" s="8"/>
      <c r="AL60" s="8"/>
      <c r="AM60" s="6"/>
      <c r="AN60" s="6"/>
      <c r="AO60" s="6"/>
      <c r="AP60" s="6"/>
      <c r="AR60" s="6">
        <v>266</v>
      </c>
      <c r="AS60" s="6">
        <v>35</v>
      </c>
      <c r="AT60" s="6">
        <v>8</v>
      </c>
      <c r="AU60" s="6">
        <v>20</v>
      </c>
      <c r="AV60" s="6">
        <v>1833</v>
      </c>
      <c r="AW60" s="7">
        <v>3.4756944444444444E-2</v>
      </c>
      <c r="AX60" s="8" t="s">
        <v>904</v>
      </c>
      <c r="AY60" s="8" t="s">
        <v>1242</v>
      </c>
      <c r="AZ60" s="6" t="s">
        <v>324</v>
      </c>
      <c r="BA60" s="6" t="s">
        <v>1008</v>
      </c>
      <c r="BB60" s="6">
        <v>3</v>
      </c>
      <c r="BC60" s="6" t="s">
        <v>317</v>
      </c>
      <c r="BF60" s="16">
        <f>BF$193</f>
        <v>92</v>
      </c>
      <c r="BG60" s="16">
        <f>BG$194</f>
        <v>32</v>
      </c>
      <c r="BH60" s="6"/>
      <c r="BI60" s="6"/>
      <c r="BJ60" s="7"/>
      <c r="BK60" s="8"/>
      <c r="BL60" s="8"/>
      <c r="BM60" s="6"/>
      <c r="BN60" s="6"/>
      <c r="BO60" s="6"/>
      <c r="BP60" s="6"/>
    </row>
    <row r="61" spans="1:68" x14ac:dyDescent="0.3">
      <c r="A61">
        <v>57</v>
      </c>
      <c r="B61">
        <v>4</v>
      </c>
      <c r="C61" s="8" t="s">
        <v>1268</v>
      </c>
      <c r="D61" s="8" t="s">
        <v>23</v>
      </c>
      <c r="E61" s="6" t="s">
        <v>363</v>
      </c>
      <c r="F61" s="6" t="s">
        <v>1011</v>
      </c>
      <c r="G61" s="6">
        <f t="shared" si="10"/>
        <v>60</v>
      </c>
      <c r="H61" s="6">
        <f t="shared" si="11"/>
        <v>83</v>
      </c>
      <c r="I61" s="6">
        <f t="shared" si="12"/>
        <v>70</v>
      </c>
      <c r="J61" s="6">
        <f t="shared" si="13"/>
        <v>60</v>
      </c>
      <c r="K61" s="28">
        <f t="shared" si="14"/>
        <v>273</v>
      </c>
      <c r="L61" s="6">
        <f t="shared" si="15"/>
        <v>5</v>
      </c>
      <c r="M61" s="6">
        <f t="shared" si="16"/>
        <v>9</v>
      </c>
      <c r="N61" s="6">
        <f t="shared" si="17"/>
        <v>9</v>
      </c>
      <c r="O61" s="6">
        <f t="shared" si="18"/>
        <v>8</v>
      </c>
      <c r="P61" s="28">
        <f t="shared" si="19"/>
        <v>31</v>
      </c>
      <c r="Q61" s="6"/>
      <c r="R61" s="6">
        <v>206</v>
      </c>
      <c r="S61" s="6">
        <v>60</v>
      </c>
      <c r="T61" s="6">
        <v>5</v>
      </c>
      <c r="U61" s="6">
        <v>37</v>
      </c>
      <c r="V61" s="10">
        <v>1784</v>
      </c>
      <c r="W61" s="7">
        <v>3.8576388888888889E-2</v>
      </c>
      <c r="X61" s="8" t="s">
        <v>1268</v>
      </c>
      <c r="Y61" s="8" t="s">
        <v>23</v>
      </c>
      <c r="Z61" s="6" t="s">
        <v>363</v>
      </c>
      <c r="AA61" s="6" t="s">
        <v>1011</v>
      </c>
      <c r="AB61" s="6">
        <v>3</v>
      </c>
      <c r="AC61" s="6" t="s">
        <v>317</v>
      </c>
      <c r="AE61" s="6">
        <v>513</v>
      </c>
      <c r="AF61" s="6">
        <v>83</v>
      </c>
      <c r="AG61" s="6">
        <v>9</v>
      </c>
      <c r="AH61" s="6">
        <v>61</v>
      </c>
      <c r="AI61">
        <v>1784</v>
      </c>
      <c r="AJ61" s="7">
        <v>3.502314814814815E-2</v>
      </c>
      <c r="AK61" s="8" t="s">
        <v>1268</v>
      </c>
      <c r="AL61" s="8" t="s">
        <v>23</v>
      </c>
      <c r="AM61" s="6" t="s">
        <v>363</v>
      </c>
      <c r="AN61" s="6" t="s">
        <v>1011</v>
      </c>
      <c r="AO61" s="6">
        <v>3</v>
      </c>
      <c r="AP61" s="6" t="s">
        <v>317</v>
      </c>
      <c r="AR61" s="6">
        <v>407</v>
      </c>
      <c r="AS61" s="6">
        <v>70</v>
      </c>
      <c r="AT61" s="6">
        <v>9</v>
      </c>
      <c r="AU61" s="6">
        <v>48</v>
      </c>
      <c r="AV61" s="6">
        <v>1784</v>
      </c>
      <c r="AW61" s="7">
        <v>3.9432870370370368E-2</v>
      </c>
      <c r="AX61" s="8" t="s">
        <v>1268</v>
      </c>
      <c r="AY61" s="8" t="s">
        <v>23</v>
      </c>
      <c r="AZ61" s="6" t="s">
        <v>363</v>
      </c>
      <c r="BA61" s="6" t="s">
        <v>1011</v>
      </c>
      <c r="BB61" s="6">
        <v>3</v>
      </c>
      <c r="BC61" s="6" t="s">
        <v>317</v>
      </c>
      <c r="BE61" s="6">
        <v>190</v>
      </c>
      <c r="BF61" s="6">
        <v>60</v>
      </c>
      <c r="BG61" s="6">
        <v>8</v>
      </c>
      <c r="BH61" s="6">
        <v>43</v>
      </c>
      <c r="BI61" s="6">
        <v>1784</v>
      </c>
      <c r="BJ61" s="7">
        <v>3.998842592592592E-2</v>
      </c>
      <c r="BK61" s="8" t="s">
        <v>1268</v>
      </c>
      <c r="BL61" s="8" t="s">
        <v>23</v>
      </c>
      <c r="BM61" s="6" t="s">
        <v>363</v>
      </c>
      <c r="BN61" s="6" t="s">
        <v>1011</v>
      </c>
      <c r="BO61" s="6">
        <v>3</v>
      </c>
      <c r="BP61" s="6" t="s">
        <v>317</v>
      </c>
    </row>
    <row r="62" spans="1:68" x14ac:dyDescent="0.3">
      <c r="A62">
        <v>58</v>
      </c>
      <c r="B62">
        <v>19</v>
      </c>
      <c r="C62" s="8" t="s">
        <v>1279</v>
      </c>
      <c r="D62" s="8" t="s">
        <v>1280</v>
      </c>
      <c r="E62" s="6" t="s">
        <v>321</v>
      </c>
      <c r="F62" s="6" t="s">
        <v>1006</v>
      </c>
      <c r="G62" s="6">
        <f t="shared" si="10"/>
        <v>72</v>
      </c>
      <c r="H62" s="6">
        <f t="shared" si="11"/>
        <v>54</v>
      </c>
      <c r="I62" s="6">
        <f t="shared" si="12"/>
        <v>59</v>
      </c>
      <c r="J62" s="16">
        <f t="shared" si="13"/>
        <v>92</v>
      </c>
      <c r="K62" s="28">
        <f t="shared" si="14"/>
        <v>277</v>
      </c>
      <c r="L62" s="6">
        <f t="shared" si="15"/>
        <v>23</v>
      </c>
      <c r="M62" s="6">
        <f t="shared" si="16"/>
        <v>17</v>
      </c>
      <c r="N62" s="6">
        <f t="shared" si="17"/>
        <v>16</v>
      </c>
      <c r="O62" s="16">
        <f t="shared" si="18"/>
        <v>33</v>
      </c>
      <c r="P62" s="28">
        <f t="shared" si="19"/>
        <v>89</v>
      </c>
      <c r="Q62" s="6"/>
      <c r="R62" s="6">
        <v>228</v>
      </c>
      <c r="S62" s="6">
        <v>72</v>
      </c>
      <c r="T62" s="6">
        <v>23</v>
      </c>
      <c r="U62" s="6">
        <v>47</v>
      </c>
      <c r="V62" s="10">
        <v>1483</v>
      </c>
      <c r="W62" s="7">
        <v>3.9375E-2</v>
      </c>
      <c r="X62" s="8" t="s">
        <v>1279</v>
      </c>
      <c r="Y62" s="8" t="s">
        <v>1280</v>
      </c>
      <c r="Z62" s="6" t="s">
        <v>321</v>
      </c>
      <c r="AA62" s="6" t="s">
        <v>1006</v>
      </c>
      <c r="AB62" s="6">
        <v>3</v>
      </c>
      <c r="AC62" s="6" t="s">
        <v>317</v>
      </c>
      <c r="AE62" s="6">
        <v>423</v>
      </c>
      <c r="AF62" s="6">
        <v>54</v>
      </c>
      <c r="AG62" s="6">
        <v>17</v>
      </c>
      <c r="AH62" s="6">
        <v>38</v>
      </c>
      <c r="AI62">
        <v>1483</v>
      </c>
      <c r="AJ62" s="7">
        <v>3.2210648148148148E-2</v>
      </c>
      <c r="AK62" s="8" t="s">
        <v>1279</v>
      </c>
      <c r="AL62" s="8" t="s">
        <v>1280</v>
      </c>
      <c r="AM62" s="6" t="s">
        <v>321</v>
      </c>
      <c r="AN62" s="6" t="s">
        <v>1006</v>
      </c>
      <c r="AO62" s="6">
        <v>3</v>
      </c>
      <c r="AP62" s="6" t="s">
        <v>317</v>
      </c>
      <c r="AR62" s="6">
        <v>363</v>
      </c>
      <c r="AS62" s="6">
        <v>59</v>
      </c>
      <c r="AT62" s="6">
        <v>16</v>
      </c>
      <c r="AU62" s="6">
        <v>38</v>
      </c>
      <c r="AV62" s="6">
        <v>1483</v>
      </c>
      <c r="AW62" s="7">
        <v>3.7754629629629631E-2</v>
      </c>
      <c r="AX62" s="8" t="s">
        <v>1279</v>
      </c>
      <c r="AY62" s="8" t="s">
        <v>1280</v>
      </c>
      <c r="AZ62" s="6" t="s">
        <v>321</v>
      </c>
      <c r="BA62" s="6" t="s">
        <v>1006</v>
      </c>
      <c r="BB62" s="6">
        <v>3</v>
      </c>
      <c r="BC62" s="6" t="s">
        <v>317</v>
      </c>
      <c r="BF62" s="16">
        <f>BF$193</f>
        <v>92</v>
      </c>
      <c r="BG62" s="16">
        <f>BG$195</f>
        <v>33</v>
      </c>
      <c r="BH62" s="6"/>
      <c r="BI62" s="6"/>
      <c r="BJ62" s="7"/>
      <c r="BK62" s="8"/>
      <c r="BL62" s="8"/>
      <c r="BM62" s="6"/>
      <c r="BN62" s="6"/>
      <c r="BO62" s="6"/>
      <c r="BP62" s="6"/>
    </row>
    <row r="63" spans="1:68" x14ac:dyDescent="0.3">
      <c r="A63">
        <v>59</v>
      </c>
      <c r="B63">
        <v>23</v>
      </c>
      <c r="C63" s="8" t="s">
        <v>1249</v>
      </c>
      <c r="D63" s="8" t="s">
        <v>1250</v>
      </c>
      <c r="E63" s="6" t="s">
        <v>321</v>
      </c>
      <c r="F63" s="6" t="s">
        <v>1038</v>
      </c>
      <c r="G63" s="6">
        <f t="shared" si="10"/>
        <v>42</v>
      </c>
      <c r="H63" s="6">
        <f t="shared" si="11"/>
        <v>37</v>
      </c>
      <c r="I63" s="16">
        <f t="shared" si="12"/>
        <v>113</v>
      </c>
      <c r="J63" s="16">
        <f t="shared" si="13"/>
        <v>92</v>
      </c>
      <c r="K63" s="28">
        <f t="shared" si="14"/>
        <v>284</v>
      </c>
      <c r="L63" s="6">
        <f t="shared" si="15"/>
        <v>12</v>
      </c>
      <c r="M63" s="6">
        <f t="shared" si="16"/>
        <v>12</v>
      </c>
      <c r="N63" s="16">
        <f t="shared" si="17"/>
        <v>38</v>
      </c>
      <c r="O63" s="16">
        <f t="shared" si="18"/>
        <v>33</v>
      </c>
      <c r="P63" s="28">
        <f t="shared" si="19"/>
        <v>95</v>
      </c>
      <c r="Q63" s="6"/>
      <c r="R63" s="6">
        <v>164</v>
      </c>
      <c r="S63" s="6">
        <v>42</v>
      </c>
      <c r="T63" s="6">
        <v>12</v>
      </c>
      <c r="U63" s="6">
        <v>23</v>
      </c>
      <c r="V63" s="10">
        <v>1974</v>
      </c>
      <c r="W63" s="7">
        <v>3.5671296296296298E-2</v>
      </c>
      <c r="X63" s="8" t="s">
        <v>1249</v>
      </c>
      <c r="Y63" s="8" t="s">
        <v>1250</v>
      </c>
      <c r="Z63" s="6" t="s">
        <v>321</v>
      </c>
      <c r="AA63" s="6" t="s">
        <v>1038</v>
      </c>
      <c r="AB63" s="6">
        <v>3</v>
      </c>
      <c r="AC63" s="6" t="s">
        <v>317</v>
      </c>
      <c r="AE63" s="6">
        <v>352</v>
      </c>
      <c r="AF63" s="6">
        <v>37</v>
      </c>
      <c r="AG63" s="6">
        <v>12</v>
      </c>
      <c r="AH63" s="6">
        <v>24</v>
      </c>
      <c r="AI63">
        <v>1974</v>
      </c>
      <c r="AJ63" s="7">
        <v>3.048611111111111E-2</v>
      </c>
      <c r="AK63" s="8" t="s">
        <v>1249</v>
      </c>
      <c r="AL63" s="8" t="s">
        <v>1250</v>
      </c>
      <c r="AM63" s="6" t="s">
        <v>321</v>
      </c>
      <c r="AN63" s="6" t="s">
        <v>1038</v>
      </c>
      <c r="AO63" s="6">
        <v>3</v>
      </c>
      <c r="AP63" s="6" t="s">
        <v>317</v>
      </c>
      <c r="AR63" s="6"/>
      <c r="AS63" s="16">
        <f>AS$193</f>
        <v>113</v>
      </c>
      <c r="AT63" s="16">
        <f>AT$195</f>
        <v>38</v>
      </c>
      <c r="AU63" s="6"/>
      <c r="AV63" s="6"/>
      <c r="AW63" s="7"/>
      <c r="AX63" s="8"/>
      <c r="AY63" s="8"/>
      <c r="AZ63" s="6"/>
      <c r="BA63" s="6"/>
      <c r="BB63" s="6"/>
      <c r="BC63" s="6"/>
      <c r="BF63" s="16">
        <f>BF$193</f>
        <v>92</v>
      </c>
      <c r="BG63" s="16">
        <f>BG$195</f>
        <v>33</v>
      </c>
      <c r="BH63" s="6"/>
      <c r="BI63" s="6"/>
      <c r="BJ63" s="7"/>
      <c r="BK63" s="8"/>
      <c r="BL63" s="8"/>
      <c r="BM63" s="6"/>
      <c r="BN63" s="6"/>
      <c r="BO63" s="6"/>
      <c r="BP63" s="6"/>
    </row>
    <row r="64" spans="1:68" x14ac:dyDescent="0.3">
      <c r="A64">
        <v>60</v>
      </c>
      <c r="C64" s="8" t="s">
        <v>418</v>
      </c>
      <c r="D64" s="8" t="s">
        <v>856</v>
      </c>
      <c r="E64" s="6" t="s">
        <v>14</v>
      </c>
      <c r="F64" s="6" t="s">
        <v>1014</v>
      </c>
      <c r="G64" s="6">
        <f t="shared" si="10"/>
        <v>63</v>
      </c>
      <c r="H64" s="6">
        <f t="shared" si="11"/>
        <v>56</v>
      </c>
      <c r="I64" s="6">
        <f t="shared" si="12"/>
        <v>73</v>
      </c>
      <c r="J64" s="16">
        <f t="shared" si="13"/>
        <v>92</v>
      </c>
      <c r="K64" s="28">
        <f t="shared" si="14"/>
        <v>284</v>
      </c>
      <c r="L64" s="6"/>
      <c r="M64" s="6"/>
      <c r="N64" s="6"/>
      <c r="P64" s="28"/>
      <c r="Q64" s="6"/>
      <c r="R64" s="6">
        <v>210</v>
      </c>
      <c r="S64" s="6">
        <v>63</v>
      </c>
      <c r="T64" s="6"/>
      <c r="U64" s="6"/>
      <c r="V64" s="10">
        <v>1539</v>
      </c>
      <c r="W64" s="7">
        <v>3.8599537037037036E-2</v>
      </c>
      <c r="X64" s="8" t="s">
        <v>418</v>
      </c>
      <c r="Y64" s="8" t="s">
        <v>856</v>
      </c>
      <c r="Z64" s="6" t="s">
        <v>14</v>
      </c>
      <c r="AA64" s="6" t="s">
        <v>1014</v>
      </c>
      <c r="AB64" s="6">
        <v>3</v>
      </c>
      <c r="AC64" s="6" t="s">
        <v>317</v>
      </c>
      <c r="AE64" s="6">
        <v>425</v>
      </c>
      <c r="AF64" s="6">
        <v>56</v>
      </c>
      <c r="AG64" s="6"/>
      <c r="AH64" s="6"/>
      <c r="AI64">
        <v>1539</v>
      </c>
      <c r="AJ64" s="7">
        <v>3.229166666666667E-2</v>
      </c>
      <c r="AK64" s="8" t="s">
        <v>418</v>
      </c>
      <c r="AL64" s="8" t="s">
        <v>856</v>
      </c>
      <c r="AM64" s="6" t="s">
        <v>14</v>
      </c>
      <c r="AN64" s="6" t="s">
        <v>1014</v>
      </c>
      <c r="AO64" s="6">
        <v>3</v>
      </c>
      <c r="AP64" s="6" t="s">
        <v>317</v>
      </c>
      <c r="AR64" s="6">
        <v>412</v>
      </c>
      <c r="AS64" s="6">
        <v>73</v>
      </c>
      <c r="AT64" s="6"/>
      <c r="AU64" s="6"/>
      <c r="AV64" s="6">
        <v>1539</v>
      </c>
      <c r="AW64" s="7">
        <v>3.9664351851851853E-2</v>
      </c>
      <c r="AX64" s="8" t="s">
        <v>418</v>
      </c>
      <c r="AY64" s="8" t="s">
        <v>856</v>
      </c>
      <c r="AZ64" s="6" t="s">
        <v>14</v>
      </c>
      <c r="BA64" s="6" t="s">
        <v>1014</v>
      </c>
      <c r="BB64" s="6">
        <v>3</v>
      </c>
      <c r="BC64" s="6" t="s">
        <v>317</v>
      </c>
      <c r="BF64" s="16">
        <f>BF$193</f>
        <v>92</v>
      </c>
    </row>
    <row r="65" spans="1:68" x14ac:dyDescent="0.3">
      <c r="A65">
        <v>61</v>
      </c>
      <c r="C65" s="8" t="s">
        <v>1592</v>
      </c>
      <c r="D65" s="8" t="s">
        <v>1593</v>
      </c>
      <c r="E65" s="6" t="s">
        <v>14</v>
      </c>
      <c r="F65" s="6" t="s">
        <v>1096</v>
      </c>
      <c r="G65" s="16">
        <f t="shared" si="10"/>
        <v>134</v>
      </c>
      <c r="H65" s="6">
        <f t="shared" si="11"/>
        <v>20</v>
      </c>
      <c r="I65" s="6">
        <f t="shared" si="12"/>
        <v>40</v>
      </c>
      <c r="J65" s="16">
        <f t="shared" si="13"/>
        <v>92</v>
      </c>
      <c r="K65" s="28">
        <f t="shared" si="14"/>
        <v>286</v>
      </c>
      <c r="L65" s="6"/>
      <c r="M65" s="6"/>
      <c r="N65" s="6"/>
      <c r="O65" s="6"/>
      <c r="P65" s="28"/>
      <c r="Q65" s="6"/>
      <c r="R65" s="6"/>
      <c r="S65" s="16">
        <f>S$193</f>
        <v>134</v>
      </c>
      <c r="T65" s="6"/>
      <c r="U65" s="6"/>
      <c r="V65" s="10"/>
      <c r="W65" s="7"/>
      <c r="X65" s="8"/>
      <c r="Y65" s="8"/>
      <c r="Z65" s="6"/>
      <c r="AA65" s="6"/>
      <c r="AB65" s="6"/>
      <c r="AC65" s="6"/>
      <c r="AE65" s="6">
        <v>289</v>
      </c>
      <c r="AF65" s="6">
        <v>20</v>
      </c>
      <c r="AG65" s="6"/>
      <c r="AH65" s="6"/>
      <c r="AI65">
        <v>1881</v>
      </c>
      <c r="AJ65" s="7">
        <v>2.8993055555555557E-2</v>
      </c>
      <c r="AK65" s="8" t="s">
        <v>1592</v>
      </c>
      <c r="AL65" s="8" t="s">
        <v>1593</v>
      </c>
      <c r="AM65" s="6" t="s">
        <v>14</v>
      </c>
      <c r="AN65" s="6" t="s">
        <v>1096</v>
      </c>
      <c r="AO65" s="6">
        <v>3</v>
      </c>
      <c r="AP65" s="6" t="s">
        <v>317</v>
      </c>
      <c r="AR65" s="6">
        <v>283</v>
      </c>
      <c r="AS65" s="6">
        <v>40</v>
      </c>
      <c r="AT65" s="6"/>
      <c r="AU65" s="6"/>
      <c r="AV65" s="6">
        <v>1881</v>
      </c>
      <c r="AW65" s="7">
        <v>3.5138888888888886E-2</v>
      </c>
      <c r="AX65" s="8" t="s">
        <v>1592</v>
      </c>
      <c r="AY65" s="8" t="s">
        <v>1593</v>
      </c>
      <c r="AZ65" s="6" t="s">
        <v>14</v>
      </c>
      <c r="BA65" s="6" t="s">
        <v>1096</v>
      </c>
      <c r="BB65" s="6">
        <v>3</v>
      </c>
      <c r="BC65" s="6" t="s">
        <v>317</v>
      </c>
      <c r="BF65" s="16">
        <f>BF$193</f>
        <v>92</v>
      </c>
      <c r="BG65" s="6"/>
      <c r="BH65" s="6"/>
      <c r="BI65" s="6"/>
      <c r="BJ65" s="7"/>
      <c r="BK65" s="8"/>
      <c r="BL65" s="8"/>
      <c r="BM65" s="6"/>
      <c r="BN65" s="6"/>
      <c r="BO65" s="6"/>
      <c r="BP65" s="6"/>
    </row>
    <row r="66" spans="1:68" x14ac:dyDescent="0.3">
      <c r="A66">
        <v>62</v>
      </c>
      <c r="B66">
        <v>15</v>
      </c>
      <c r="C66" s="8" t="s">
        <v>1311</v>
      </c>
      <c r="D66" s="8" t="s">
        <v>1618</v>
      </c>
      <c r="E66" s="6" t="s">
        <v>324</v>
      </c>
      <c r="F66" s="6" t="s">
        <v>1096</v>
      </c>
      <c r="G66" s="16">
        <f t="shared" si="10"/>
        <v>134</v>
      </c>
      <c r="H66" s="6">
        <f t="shared" si="11"/>
        <v>50</v>
      </c>
      <c r="I66" s="6">
        <f t="shared" si="12"/>
        <v>66</v>
      </c>
      <c r="J66" s="6">
        <f t="shared" si="13"/>
        <v>45</v>
      </c>
      <c r="K66" s="28">
        <f t="shared" si="14"/>
        <v>295</v>
      </c>
      <c r="L66" s="16">
        <f t="shared" ref="L66:L80" si="20">T66</f>
        <v>39</v>
      </c>
      <c r="M66" s="6">
        <f t="shared" ref="M66:M80" si="21">AG66</f>
        <v>16</v>
      </c>
      <c r="N66" s="6">
        <f t="shared" ref="N66:N80" si="22">AT66</f>
        <v>17</v>
      </c>
      <c r="O66" s="6">
        <f t="shared" ref="O66:O80" si="23">BG66</f>
        <v>12</v>
      </c>
      <c r="P66" s="28">
        <f t="shared" ref="P66:P80" si="24">SUM(L66:O66)</f>
        <v>84</v>
      </c>
      <c r="Q66" s="6"/>
      <c r="R66" s="6"/>
      <c r="S66" s="16">
        <f>S$193</f>
        <v>134</v>
      </c>
      <c r="T66" s="16">
        <f>T$194</f>
        <v>39</v>
      </c>
      <c r="U66" s="6"/>
      <c r="V66" s="10"/>
      <c r="W66" s="7"/>
      <c r="X66" s="8"/>
      <c r="Y66" s="8"/>
      <c r="Z66" s="6"/>
      <c r="AA66" s="6"/>
      <c r="AB66" s="6"/>
      <c r="AC66" s="6"/>
      <c r="AE66" s="6">
        <v>411</v>
      </c>
      <c r="AF66" s="6">
        <v>50</v>
      </c>
      <c r="AG66" s="6">
        <v>16</v>
      </c>
      <c r="AH66" s="6">
        <v>34</v>
      </c>
      <c r="AI66">
        <v>1880</v>
      </c>
      <c r="AJ66" s="7">
        <v>3.1851851851851853E-2</v>
      </c>
      <c r="AK66" s="8" t="s">
        <v>1311</v>
      </c>
      <c r="AL66" s="8" t="s">
        <v>1618</v>
      </c>
      <c r="AM66" s="6" t="s">
        <v>324</v>
      </c>
      <c r="AN66" s="6" t="s">
        <v>1096</v>
      </c>
      <c r="AO66" s="6">
        <v>3</v>
      </c>
      <c r="AP66" s="6" t="s">
        <v>317</v>
      </c>
      <c r="AR66" s="6">
        <v>393</v>
      </c>
      <c r="AS66" s="6">
        <v>66</v>
      </c>
      <c r="AT66" s="6">
        <v>17</v>
      </c>
      <c r="AU66" s="6">
        <v>44</v>
      </c>
      <c r="AV66" s="6">
        <v>1880</v>
      </c>
      <c r="AW66" s="7">
        <v>3.9004629629629632E-2</v>
      </c>
      <c r="AX66" s="8" t="s">
        <v>1311</v>
      </c>
      <c r="AY66" s="8" t="s">
        <v>1618</v>
      </c>
      <c r="AZ66" s="6" t="s">
        <v>324</v>
      </c>
      <c r="BA66" s="6" t="s">
        <v>1096</v>
      </c>
      <c r="BB66" s="6">
        <v>3</v>
      </c>
      <c r="BC66" s="6" t="s">
        <v>317</v>
      </c>
      <c r="BE66" s="6">
        <v>162</v>
      </c>
      <c r="BF66" s="6">
        <v>45</v>
      </c>
      <c r="BG66" s="6">
        <v>12</v>
      </c>
      <c r="BH66" s="6">
        <v>31</v>
      </c>
      <c r="BI66" s="6">
        <v>1880</v>
      </c>
      <c r="BJ66" s="7">
        <v>3.7789351851851852E-2</v>
      </c>
      <c r="BK66" s="8" t="s">
        <v>1311</v>
      </c>
      <c r="BL66" s="8" t="s">
        <v>1618</v>
      </c>
      <c r="BM66" s="6" t="s">
        <v>324</v>
      </c>
      <c r="BN66" s="6" t="s">
        <v>1096</v>
      </c>
      <c r="BO66" s="6">
        <v>3</v>
      </c>
      <c r="BP66" s="6" t="s">
        <v>317</v>
      </c>
    </row>
    <row r="67" spans="1:68" x14ac:dyDescent="0.3">
      <c r="A67">
        <v>63</v>
      </c>
      <c r="B67">
        <v>11</v>
      </c>
      <c r="C67" s="8" t="s">
        <v>420</v>
      </c>
      <c r="D67" s="8" t="s">
        <v>247</v>
      </c>
      <c r="E67" s="6" t="s">
        <v>324</v>
      </c>
      <c r="F67" s="6" t="s">
        <v>1014</v>
      </c>
      <c r="G67" s="6">
        <f t="shared" si="10"/>
        <v>86</v>
      </c>
      <c r="H67" s="6">
        <f t="shared" si="11"/>
        <v>70</v>
      </c>
      <c r="I67" s="6">
        <f t="shared" si="12"/>
        <v>78</v>
      </c>
      <c r="J67" s="6">
        <f t="shared" si="13"/>
        <v>61</v>
      </c>
      <c r="K67" s="28">
        <f t="shared" si="14"/>
        <v>295</v>
      </c>
      <c r="L67" s="6">
        <f t="shared" si="20"/>
        <v>19</v>
      </c>
      <c r="M67" s="6">
        <f t="shared" si="21"/>
        <v>22</v>
      </c>
      <c r="N67" s="6">
        <f t="shared" si="22"/>
        <v>18</v>
      </c>
      <c r="O67" s="6">
        <f t="shared" si="23"/>
        <v>16</v>
      </c>
      <c r="P67" s="28">
        <f t="shared" si="24"/>
        <v>75</v>
      </c>
      <c r="Q67" s="6"/>
      <c r="R67" s="6">
        <v>249</v>
      </c>
      <c r="S67" s="6">
        <v>86</v>
      </c>
      <c r="T67" s="6">
        <v>19</v>
      </c>
      <c r="U67" s="6">
        <v>58</v>
      </c>
      <c r="V67" s="10">
        <v>1528</v>
      </c>
      <c r="W67" s="7">
        <v>4.0752314814814818E-2</v>
      </c>
      <c r="X67" s="8" t="s">
        <v>420</v>
      </c>
      <c r="Y67" s="8" t="s">
        <v>247</v>
      </c>
      <c r="Z67" s="6" t="s">
        <v>324</v>
      </c>
      <c r="AA67" s="6" t="s">
        <v>1014</v>
      </c>
      <c r="AB67" s="6">
        <v>3</v>
      </c>
      <c r="AC67" s="6" t="s">
        <v>317</v>
      </c>
      <c r="AE67" s="6">
        <v>472</v>
      </c>
      <c r="AF67" s="6">
        <v>70</v>
      </c>
      <c r="AG67" s="6">
        <v>22</v>
      </c>
      <c r="AH67" s="6">
        <v>51</v>
      </c>
      <c r="AI67">
        <v>1599</v>
      </c>
      <c r="AJ67" s="7">
        <v>3.3784722222222223E-2</v>
      </c>
      <c r="AK67" s="8" t="s">
        <v>420</v>
      </c>
      <c r="AL67" s="8" t="s">
        <v>247</v>
      </c>
      <c r="AM67" s="6" t="s">
        <v>324</v>
      </c>
      <c r="AN67" s="6" t="s">
        <v>1014</v>
      </c>
      <c r="AO67" s="6">
        <v>3</v>
      </c>
      <c r="AP67" s="6" t="s">
        <v>317</v>
      </c>
      <c r="AR67" s="6">
        <v>424</v>
      </c>
      <c r="AS67" s="6">
        <v>78</v>
      </c>
      <c r="AT67" s="6">
        <v>18</v>
      </c>
      <c r="AU67" s="6">
        <v>52</v>
      </c>
      <c r="AV67" s="6">
        <v>1599</v>
      </c>
      <c r="AW67" s="7">
        <v>4.010416666666667E-2</v>
      </c>
      <c r="AX67" s="8" t="s">
        <v>420</v>
      </c>
      <c r="AY67" s="8" t="s">
        <v>247</v>
      </c>
      <c r="AZ67" s="6" t="s">
        <v>324</v>
      </c>
      <c r="BA67" s="6" t="s">
        <v>1014</v>
      </c>
      <c r="BB67" s="6">
        <v>3</v>
      </c>
      <c r="BC67" s="6" t="s">
        <v>317</v>
      </c>
      <c r="BE67" s="6">
        <v>191</v>
      </c>
      <c r="BF67" s="6">
        <v>61</v>
      </c>
      <c r="BG67" s="6">
        <v>16</v>
      </c>
      <c r="BH67" s="6">
        <v>44</v>
      </c>
      <c r="BI67" s="6">
        <v>1599</v>
      </c>
      <c r="BJ67" s="7">
        <v>4.0057870370370369E-2</v>
      </c>
      <c r="BK67" s="8" t="s">
        <v>420</v>
      </c>
      <c r="BL67" s="8" t="s">
        <v>247</v>
      </c>
      <c r="BM67" s="6" t="s">
        <v>324</v>
      </c>
      <c r="BN67" s="6" t="s">
        <v>1014</v>
      </c>
      <c r="BO67" s="6">
        <v>3</v>
      </c>
      <c r="BP67" s="6" t="s">
        <v>317</v>
      </c>
    </row>
    <row r="68" spans="1:68" x14ac:dyDescent="0.3">
      <c r="A68">
        <v>64</v>
      </c>
      <c r="B68">
        <v>22</v>
      </c>
      <c r="C68" s="8" t="s">
        <v>402</v>
      </c>
      <c r="D68" s="8" t="s">
        <v>1620</v>
      </c>
      <c r="E68" s="6" t="s">
        <v>321</v>
      </c>
      <c r="F68" s="6" t="s">
        <v>1027</v>
      </c>
      <c r="G68" s="16">
        <f t="shared" si="10"/>
        <v>134</v>
      </c>
      <c r="H68" s="6">
        <f t="shared" si="11"/>
        <v>60</v>
      </c>
      <c r="I68" s="6">
        <f t="shared" si="12"/>
        <v>64</v>
      </c>
      <c r="J68" s="6">
        <f t="shared" si="13"/>
        <v>39</v>
      </c>
      <c r="K68" s="28">
        <f t="shared" si="14"/>
        <v>297</v>
      </c>
      <c r="L68" s="16">
        <f t="shared" si="20"/>
        <v>46</v>
      </c>
      <c r="M68" s="6">
        <f t="shared" si="21"/>
        <v>19</v>
      </c>
      <c r="N68" s="6">
        <f t="shared" si="22"/>
        <v>18</v>
      </c>
      <c r="O68" s="6">
        <f t="shared" si="23"/>
        <v>11</v>
      </c>
      <c r="P68" s="28">
        <f t="shared" si="24"/>
        <v>94</v>
      </c>
      <c r="Q68" s="6"/>
      <c r="R68" s="6"/>
      <c r="S68" s="16">
        <f>S$193</f>
        <v>134</v>
      </c>
      <c r="T68" s="16">
        <f>T$195</f>
        <v>46</v>
      </c>
      <c r="U68" s="6"/>
      <c r="V68" s="10"/>
      <c r="W68" s="7"/>
      <c r="X68" s="8"/>
      <c r="Y68" s="8"/>
      <c r="Z68" s="6"/>
      <c r="AA68" s="6"/>
      <c r="AB68" s="6"/>
      <c r="AC68" s="6"/>
      <c r="AE68" s="6">
        <v>439</v>
      </c>
      <c r="AF68" s="6">
        <v>60</v>
      </c>
      <c r="AG68" s="6">
        <v>19</v>
      </c>
      <c r="AH68" s="6">
        <v>42</v>
      </c>
      <c r="AI68">
        <v>2059</v>
      </c>
      <c r="AJ68" s="7">
        <v>3.2546296296296295E-2</v>
      </c>
      <c r="AK68" s="8" t="s">
        <v>402</v>
      </c>
      <c r="AL68" s="8" t="s">
        <v>1620</v>
      </c>
      <c r="AM68" s="6" t="s">
        <v>321</v>
      </c>
      <c r="AN68" s="6" t="s">
        <v>1027</v>
      </c>
      <c r="AO68" s="6">
        <v>3</v>
      </c>
      <c r="AP68" s="6" t="s">
        <v>317</v>
      </c>
      <c r="AR68" s="6">
        <v>373</v>
      </c>
      <c r="AS68" s="6">
        <v>64</v>
      </c>
      <c r="AT68" s="6">
        <v>18</v>
      </c>
      <c r="AU68" s="6">
        <v>42</v>
      </c>
      <c r="AV68" s="6">
        <v>2059</v>
      </c>
      <c r="AW68" s="7">
        <v>3.8171296296296293E-2</v>
      </c>
      <c r="AX68" s="8" t="s">
        <v>402</v>
      </c>
      <c r="AY68" s="8" t="s">
        <v>1620</v>
      </c>
      <c r="AZ68" s="6" t="s">
        <v>321</v>
      </c>
      <c r="BA68" s="6" t="s">
        <v>1027</v>
      </c>
      <c r="BB68" s="6">
        <v>3</v>
      </c>
      <c r="BC68" s="6" t="s">
        <v>317</v>
      </c>
      <c r="BE68" s="6">
        <v>150</v>
      </c>
      <c r="BF68" s="6">
        <v>39</v>
      </c>
      <c r="BG68" s="6">
        <v>11</v>
      </c>
      <c r="BH68" s="6">
        <v>27</v>
      </c>
      <c r="BI68" s="6">
        <v>2059</v>
      </c>
      <c r="BJ68" s="7">
        <v>3.6828703703703704E-2</v>
      </c>
      <c r="BK68" s="8" t="s">
        <v>402</v>
      </c>
      <c r="BL68" s="8" t="s">
        <v>1620</v>
      </c>
      <c r="BM68" s="6" t="s">
        <v>321</v>
      </c>
      <c r="BN68" s="6" t="s">
        <v>1027</v>
      </c>
      <c r="BO68" s="6">
        <v>3</v>
      </c>
      <c r="BP68" s="6" t="s">
        <v>317</v>
      </c>
    </row>
    <row r="69" spans="1:68" x14ac:dyDescent="0.3">
      <c r="A69">
        <v>65</v>
      </c>
      <c r="B69">
        <v>24</v>
      </c>
      <c r="C69" s="8" t="s">
        <v>380</v>
      </c>
      <c r="D69" s="8" t="s">
        <v>1599</v>
      </c>
      <c r="E69" s="6" t="s">
        <v>321</v>
      </c>
      <c r="F69" s="6" t="s">
        <v>1008</v>
      </c>
      <c r="G69" s="16">
        <f t="shared" ref="G69:G100" si="25">S69</f>
        <v>134</v>
      </c>
      <c r="H69" s="6">
        <f t="shared" ref="H69:H100" si="26">AF69</f>
        <v>36</v>
      </c>
      <c r="I69" s="6">
        <f t="shared" ref="I69:I100" si="27">AS69</f>
        <v>37</v>
      </c>
      <c r="J69" s="16">
        <f t="shared" ref="J69:J100" si="28">BF69</f>
        <v>92</v>
      </c>
      <c r="K69" s="28">
        <f t="shared" ref="K69:K100" si="29">SUM(G69:J69)</f>
        <v>299</v>
      </c>
      <c r="L69" s="16">
        <f t="shared" si="20"/>
        <v>46</v>
      </c>
      <c r="M69" s="6">
        <f t="shared" si="21"/>
        <v>11</v>
      </c>
      <c r="N69" s="6">
        <f t="shared" si="22"/>
        <v>10</v>
      </c>
      <c r="O69" s="16">
        <f t="shared" si="23"/>
        <v>33</v>
      </c>
      <c r="P69" s="28">
        <f t="shared" si="24"/>
        <v>100</v>
      </c>
      <c r="Q69" s="6"/>
      <c r="R69" s="6"/>
      <c r="S69" s="16">
        <f>S$193</f>
        <v>134</v>
      </c>
      <c r="T69" s="16">
        <f>T$195</f>
        <v>46</v>
      </c>
      <c r="U69" s="6"/>
      <c r="V69" s="10"/>
      <c r="W69" s="7"/>
      <c r="X69" s="8"/>
      <c r="Y69" s="8"/>
      <c r="Z69" s="6"/>
      <c r="AA69" s="6"/>
      <c r="AB69" s="6"/>
      <c r="AC69" s="6"/>
      <c r="AE69" s="6">
        <v>348</v>
      </c>
      <c r="AF69" s="6">
        <v>36</v>
      </c>
      <c r="AG69" s="6">
        <v>11</v>
      </c>
      <c r="AH69" s="6">
        <v>23</v>
      </c>
      <c r="AI69">
        <v>1854</v>
      </c>
      <c r="AJ69" s="7">
        <v>3.0393518518518518E-2</v>
      </c>
      <c r="AK69" s="8" t="s">
        <v>380</v>
      </c>
      <c r="AL69" s="8" t="s">
        <v>1599</v>
      </c>
      <c r="AM69" s="6" t="s">
        <v>321</v>
      </c>
      <c r="AN69" s="6" t="s">
        <v>1008</v>
      </c>
      <c r="AO69" s="6">
        <v>3</v>
      </c>
      <c r="AP69" s="6" t="s">
        <v>317</v>
      </c>
      <c r="AR69" s="6">
        <v>272</v>
      </c>
      <c r="AS69" s="6">
        <v>37</v>
      </c>
      <c r="AT69" s="6">
        <v>10</v>
      </c>
      <c r="AU69" s="6">
        <v>22</v>
      </c>
      <c r="AV69" s="6">
        <v>1854</v>
      </c>
      <c r="AW69" s="7">
        <v>3.4872685185185187E-2</v>
      </c>
      <c r="AX69" s="8" t="s">
        <v>380</v>
      </c>
      <c r="AY69" s="8" t="s">
        <v>1599</v>
      </c>
      <c r="AZ69" s="6" t="s">
        <v>321</v>
      </c>
      <c r="BA69" s="6" t="s">
        <v>1008</v>
      </c>
      <c r="BB69" s="6">
        <v>3</v>
      </c>
      <c r="BC69" s="6" t="s">
        <v>317</v>
      </c>
      <c r="BF69" s="16">
        <f>BF$193</f>
        <v>92</v>
      </c>
      <c r="BG69" s="16">
        <f>BG$195</f>
        <v>33</v>
      </c>
      <c r="BH69" s="6"/>
      <c r="BI69" s="6"/>
      <c r="BJ69" s="7"/>
      <c r="BK69" s="8"/>
      <c r="BL69" s="8"/>
      <c r="BM69" s="6"/>
      <c r="BN69" s="6"/>
      <c r="BO69" s="6"/>
      <c r="BP69" s="6"/>
    </row>
    <row r="70" spans="1:68" x14ac:dyDescent="0.3">
      <c r="A70">
        <v>66</v>
      </c>
      <c r="B70">
        <v>20</v>
      </c>
      <c r="C70" s="8" t="s">
        <v>1284</v>
      </c>
      <c r="D70" s="8" t="s">
        <v>1285</v>
      </c>
      <c r="E70" s="6" t="s">
        <v>321</v>
      </c>
      <c r="F70" s="6" t="s">
        <v>1006</v>
      </c>
      <c r="G70" s="6">
        <f t="shared" si="25"/>
        <v>79</v>
      </c>
      <c r="H70" s="6">
        <f t="shared" si="26"/>
        <v>71</v>
      </c>
      <c r="I70" s="6">
        <f t="shared" si="27"/>
        <v>81</v>
      </c>
      <c r="J70" s="6">
        <f t="shared" si="28"/>
        <v>69</v>
      </c>
      <c r="K70" s="28">
        <f t="shared" si="29"/>
        <v>300</v>
      </c>
      <c r="L70" s="6">
        <f t="shared" si="20"/>
        <v>25</v>
      </c>
      <c r="M70" s="6">
        <f t="shared" si="21"/>
        <v>22</v>
      </c>
      <c r="N70" s="6">
        <f t="shared" si="22"/>
        <v>24</v>
      </c>
      <c r="O70" s="6">
        <f t="shared" si="23"/>
        <v>21</v>
      </c>
      <c r="P70" s="28">
        <f t="shared" si="24"/>
        <v>92</v>
      </c>
      <c r="Q70" s="6"/>
      <c r="R70" s="6">
        <v>237</v>
      </c>
      <c r="S70" s="6">
        <v>79</v>
      </c>
      <c r="T70" s="6">
        <v>25</v>
      </c>
      <c r="U70" s="6">
        <v>53</v>
      </c>
      <c r="V70" s="10">
        <v>1500</v>
      </c>
      <c r="W70" s="7">
        <v>4.0057870370370369E-2</v>
      </c>
      <c r="X70" s="8" t="s">
        <v>1284</v>
      </c>
      <c r="Y70" s="8" t="s">
        <v>1285</v>
      </c>
      <c r="Z70" s="6" t="s">
        <v>321</v>
      </c>
      <c r="AA70" s="6" t="s">
        <v>1006</v>
      </c>
      <c r="AB70" s="6">
        <v>3</v>
      </c>
      <c r="AC70" s="6" t="s">
        <v>317</v>
      </c>
      <c r="AE70" s="6">
        <v>474</v>
      </c>
      <c r="AF70" s="6">
        <v>71</v>
      </c>
      <c r="AG70" s="6">
        <v>22</v>
      </c>
      <c r="AH70" s="6">
        <v>52</v>
      </c>
      <c r="AI70">
        <v>1500</v>
      </c>
      <c r="AJ70" s="7">
        <v>3.3935185185185186E-2</v>
      </c>
      <c r="AK70" s="8" t="s">
        <v>1284</v>
      </c>
      <c r="AL70" s="8" t="s">
        <v>1285</v>
      </c>
      <c r="AM70" s="6" t="s">
        <v>321</v>
      </c>
      <c r="AN70" s="6" t="s">
        <v>1006</v>
      </c>
      <c r="AO70" s="6">
        <v>3</v>
      </c>
      <c r="AP70" s="6" t="s">
        <v>317</v>
      </c>
      <c r="AR70" s="6">
        <v>435</v>
      </c>
      <c r="AS70" s="6">
        <v>81</v>
      </c>
      <c r="AT70" s="6">
        <v>24</v>
      </c>
      <c r="AU70" s="6">
        <v>55</v>
      </c>
      <c r="AV70" s="6">
        <v>1500</v>
      </c>
      <c r="AW70" s="7">
        <v>4.0821759259259259E-2</v>
      </c>
      <c r="AX70" s="8" t="s">
        <v>1284</v>
      </c>
      <c r="AY70" s="8" t="s">
        <v>1285</v>
      </c>
      <c r="AZ70" s="6" t="s">
        <v>321</v>
      </c>
      <c r="BA70" s="6" t="s">
        <v>1006</v>
      </c>
      <c r="BB70" s="6">
        <v>3</v>
      </c>
      <c r="BC70" s="6" t="s">
        <v>317</v>
      </c>
      <c r="BE70" s="6">
        <v>207</v>
      </c>
      <c r="BF70" s="6">
        <v>69</v>
      </c>
      <c r="BG70" s="6">
        <v>21</v>
      </c>
      <c r="BH70" s="6">
        <v>50</v>
      </c>
      <c r="BI70" s="6">
        <v>1500</v>
      </c>
      <c r="BJ70" s="9">
        <v>4.193287037037037E-2</v>
      </c>
      <c r="BK70" s="8" t="s">
        <v>1284</v>
      </c>
      <c r="BL70" s="8" t="s">
        <v>1285</v>
      </c>
      <c r="BM70" s="6" t="s">
        <v>321</v>
      </c>
      <c r="BN70" s="6" t="s">
        <v>1006</v>
      </c>
      <c r="BO70" s="6">
        <v>3</v>
      </c>
      <c r="BP70" s="6" t="s">
        <v>317</v>
      </c>
    </row>
    <row r="71" spans="1:68" x14ac:dyDescent="0.3">
      <c r="A71">
        <v>67</v>
      </c>
      <c r="B71">
        <v>16</v>
      </c>
      <c r="C71" s="8" t="s">
        <v>328</v>
      </c>
      <c r="D71" s="8" t="s">
        <v>1595</v>
      </c>
      <c r="E71" s="6" t="s">
        <v>324</v>
      </c>
      <c r="F71" s="6" t="s">
        <v>1038</v>
      </c>
      <c r="G71" s="16">
        <f t="shared" si="25"/>
        <v>134</v>
      </c>
      <c r="H71" s="6">
        <f t="shared" si="26"/>
        <v>27</v>
      </c>
      <c r="I71" s="16">
        <f t="shared" si="27"/>
        <v>113</v>
      </c>
      <c r="J71" s="6">
        <f t="shared" si="28"/>
        <v>27</v>
      </c>
      <c r="K71" s="28">
        <f t="shared" si="29"/>
        <v>301</v>
      </c>
      <c r="L71" s="16">
        <f t="shared" si="20"/>
        <v>39</v>
      </c>
      <c r="M71" s="6">
        <f t="shared" si="21"/>
        <v>5</v>
      </c>
      <c r="N71" s="16">
        <f t="shared" si="22"/>
        <v>32</v>
      </c>
      <c r="O71" s="6">
        <f t="shared" si="23"/>
        <v>8</v>
      </c>
      <c r="P71" s="28">
        <f t="shared" si="24"/>
        <v>84</v>
      </c>
      <c r="Q71" s="6"/>
      <c r="R71" s="6"/>
      <c r="S71" s="16">
        <f>S$193</f>
        <v>134</v>
      </c>
      <c r="T71" s="16">
        <f>T$194</f>
        <v>39</v>
      </c>
      <c r="U71" s="6"/>
      <c r="V71" s="10"/>
      <c r="W71" s="7"/>
      <c r="X71" s="8"/>
      <c r="Y71" s="8"/>
      <c r="Z71" s="6"/>
      <c r="AA71" s="6"/>
      <c r="AB71" s="6"/>
      <c r="AC71" s="6"/>
      <c r="AE71" s="6">
        <v>305</v>
      </c>
      <c r="AF71" s="6">
        <v>27</v>
      </c>
      <c r="AG71" s="6">
        <v>5</v>
      </c>
      <c r="AH71" s="6">
        <v>15</v>
      </c>
      <c r="AI71">
        <v>2109</v>
      </c>
      <c r="AJ71" s="7">
        <v>2.931712962962963E-2</v>
      </c>
      <c r="AK71" s="8" t="s">
        <v>328</v>
      </c>
      <c r="AL71" s="8" t="s">
        <v>1595</v>
      </c>
      <c r="AM71" s="6" t="s">
        <v>324</v>
      </c>
      <c r="AN71" s="6" t="s">
        <v>1038</v>
      </c>
      <c r="AO71" s="6">
        <v>3</v>
      </c>
      <c r="AP71" s="6" t="s">
        <v>317</v>
      </c>
      <c r="AR71" s="6"/>
      <c r="AS71" s="16">
        <f>AS$193</f>
        <v>113</v>
      </c>
      <c r="AT71" s="16">
        <f>AT$194</f>
        <v>32</v>
      </c>
      <c r="AU71" s="6"/>
      <c r="AV71" s="6"/>
      <c r="AW71" s="7"/>
      <c r="AX71" s="8"/>
      <c r="AY71" s="8"/>
      <c r="AZ71" s="6"/>
      <c r="BA71" s="6"/>
      <c r="BB71" s="6"/>
      <c r="BC71" s="6"/>
      <c r="BE71" s="6">
        <v>123</v>
      </c>
      <c r="BF71" s="6">
        <v>27</v>
      </c>
      <c r="BG71" s="6">
        <v>8</v>
      </c>
      <c r="BH71" s="6">
        <v>18</v>
      </c>
      <c r="BI71" s="6">
        <v>2109</v>
      </c>
      <c r="BJ71" s="7">
        <v>3.4988425925925923E-2</v>
      </c>
      <c r="BK71" s="8" t="s">
        <v>328</v>
      </c>
      <c r="BL71" s="8" t="s">
        <v>1595</v>
      </c>
      <c r="BM71" s="6" t="s">
        <v>324</v>
      </c>
      <c r="BN71" s="6" t="s">
        <v>1038</v>
      </c>
      <c r="BO71" s="6">
        <v>3</v>
      </c>
      <c r="BP71" s="6" t="s">
        <v>317</v>
      </c>
    </row>
    <row r="72" spans="1:68" x14ac:dyDescent="0.3">
      <c r="A72">
        <v>68</v>
      </c>
      <c r="B72">
        <v>7</v>
      </c>
      <c r="C72" s="8" t="s">
        <v>1288</v>
      </c>
      <c r="D72" s="8" t="s">
        <v>1289</v>
      </c>
      <c r="E72" s="6" t="s">
        <v>363</v>
      </c>
      <c r="F72" s="6" t="s">
        <v>1027</v>
      </c>
      <c r="G72" s="6">
        <f t="shared" si="25"/>
        <v>81</v>
      </c>
      <c r="H72" s="6">
        <f t="shared" si="26"/>
        <v>55</v>
      </c>
      <c r="I72" s="16">
        <f t="shared" si="27"/>
        <v>113</v>
      </c>
      <c r="J72" s="6">
        <f t="shared" si="28"/>
        <v>54</v>
      </c>
      <c r="K72" s="28">
        <f t="shared" si="29"/>
        <v>303</v>
      </c>
      <c r="L72" s="6">
        <f t="shared" si="20"/>
        <v>10</v>
      </c>
      <c r="M72" s="6">
        <f t="shared" si="21"/>
        <v>4</v>
      </c>
      <c r="N72" s="16">
        <f t="shared" si="22"/>
        <v>28</v>
      </c>
      <c r="O72" s="6">
        <f t="shared" si="23"/>
        <v>6</v>
      </c>
      <c r="P72" s="28">
        <f t="shared" si="24"/>
        <v>48</v>
      </c>
      <c r="Q72" s="6"/>
      <c r="R72" s="6">
        <v>241</v>
      </c>
      <c r="S72" s="6">
        <v>81</v>
      </c>
      <c r="T72" s="6">
        <v>10</v>
      </c>
      <c r="U72" s="6">
        <v>54</v>
      </c>
      <c r="V72" s="10">
        <v>2065</v>
      </c>
      <c r="W72" s="7">
        <v>4.0231481481481479E-2</v>
      </c>
      <c r="X72" s="8" t="s">
        <v>1288</v>
      </c>
      <c r="Y72" s="8" t="s">
        <v>1289</v>
      </c>
      <c r="Z72" s="6" t="s">
        <v>363</v>
      </c>
      <c r="AA72" s="6" t="s">
        <v>1027</v>
      </c>
      <c r="AB72" s="6">
        <v>3</v>
      </c>
      <c r="AC72" s="6" t="s">
        <v>317</v>
      </c>
      <c r="AE72" s="6">
        <v>424</v>
      </c>
      <c r="AF72" s="6">
        <v>55</v>
      </c>
      <c r="AG72" s="6">
        <v>4</v>
      </c>
      <c r="AH72" s="6">
        <v>39</v>
      </c>
      <c r="AI72">
        <v>2065</v>
      </c>
      <c r="AJ72" s="7">
        <v>3.2256944444444442E-2</v>
      </c>
      <c r="AK72" s="8" t="s">
        <v>1288</v>
      </c>
      <c r="AL72" s="8" t="s">
        <v>1289</v>
      </c>
      <c r="AM72" s="6" t="s">
        <v>363</v>
      </c>
      <c r="AN72" s="6" t="s">
        <v>1027</v>
      </c>
      <c r="AO72" s="6">
        <v>3</v>
      </c>
      <c r="AP72" s="6" t="s">
        <v>317</v>
      </c>
      <c r="AR72" s="6"/>
      <c r="AS72" s="16">
        <f>AS$193</f>
        <v>113</v>
      </c>
      <c r="AT72" s="16">
        <f>AT$196</f>
        <v>28</v>
      </c>
      <c r="AU72" s="6"/>
      <c r="AV72" s="6"/>
      <c r="AW72" s="7"/>
      <c r="AX72" s="8"/>
      <c r="AY72" s="8"/>
      <c r="AZ72" s="6"/>
      <c r="BA72" s="6"/>
      <c r="BB72" s="6"/>
      <c r="BC72" s="6"/>
      <c r="BE72" s="6">
        <v>180</v>
      </c>
      <c r="BF72" s="6">
        <v>54</v>
      </c>
      <c r="BG72" s="6">
        <v>6</v>
      </c>
      <c r="BH72" s="6">
        <v>37</v>
      </c>
      <c r="BI72" s="6">
        <v>2065</v>
      </c>
      <c r="BJ72" s="7">
        <v>3.9097222222222221E-2</v>
      </c>
      <c r="BK72" s="8" t="s">
        <v>1288</v>
      </c>
      <c r="BL72" s="8" t="s">
        <v>1289</v>
      </c>
      <c r="BM72" s="6" t="s">
        <v>363</v>
      </c>
      <c r="BN72" s="6" t="s">
        <v>1027</v>
      </c>
      <c r="BO72" s="6">
        <v>3</v>
      </c>
      <c r="BP72" s="6" t="s">
        <v>317</v>
      </c>
    </row>
    <row r="73" spans="1:68" x14ac:dyDescent="0.3">
      <c r="A73">
        <v>69</v>
      </c>
      <c r="B73">
        <v>25</v>
      </c>
      <c r="C73" s="8" t="s">
        <v>330</v>
      </c>
      <c r="D73" s="8" t="s">
        <v>1252</v>
      </c>
      <c r="E73" s="6" t="s">
        <v>321</v>
      </c>
      <c r="F73" s="6" t="s">
        <v>1038</v>
      </c>
      <c r="G73" s="6">
        <f t="shared" si="25"/>
        <v>44</v>
      </c>
      <c r="H73" s="16">
        <f t="shared" si="26"/>
        <v>113</v>
      </c>
      <c r="I73" s="16">
        <f t="shared" si="27"/>
        <v>113</v>
      </c>
      <c r="J73" s="6">
        <f t="shared" si="28"/>
        <v>35</v>
      </c>
      <c r="K73" s="28">
        <f t="shared" si="29"/>
        <v>305</v>
      </c>
      <c r="L73" s="6">
        <f t="shared" si="20"/>
        <v>14</v>
      </c>
      <c r="M73" s="16">
        <f t="shared" si="21"/>
        <v>39</v>
      </c>
      <c r="N73" s="16">
        <f t="shared" si="22"/>
        <v>38</v>
      </c>
      <c r="O73" s="6">
        <f t="shared" si="23"/>
        <v>10</v>
      </c>
      <c r="P73" s="28">
        <f t="shared" si="24"/>
        <v>101</v>
      </c>
      <c r="Q73" s="6"/>
      <c r="R73" s="6">
        <v>167</v>
      </c>
      <c r="S73" s="6">
        <v>44</v>
      </c>
      <c r="T73" s="6">
        <v>14</v>
      </c>
      <c r="U73" s="6">
        <v>25</v>
      </c>
      <c r="V73" s="10">
        <v>1981</v>
      </c>
      <c r="W73" s="7">
        <v>3.5752314814814813E-2</v>
      </c>
      <c r="X73" s="8" t="s">
        <v>330</v>
      </c>
      <c r="Y73" s="8" t="s">
        <v>1252</v>
      </c>
      <c r="Z73" s="6" t="s">
        <v>321</v>
      </c>
      <c r="AA73" s="6" t="s">
        <v>1038</v>
      </c>
      <c r="AB73" s="6">
        <v>3</v>
      </c>
      <c r="AC73" s="6" t="s">
        <v>317</v>
      </c>
      <c r="AE73" s="6"/>
      <c r="AF73" s="16">
        <f>AF$193</f>
        <v>113</v>
      </c>
      <c r="AG73" s="16">
        <f>AG$195</f>
        <v>39</v>
      </c>
      <c r="AH73" s="6"/>
      <c r="AJ73" s="7"/>
      <c r="AK73" s="8"/>
      <c r="AL73" s="8"/>
      <c r="AM73" s="6"/>
      <c r="AN73" s="6"/>
      <c r="AO73" s="6"/>
      <c r="AP73" s="6"/>
      <c r="AR73" s="6"/>
      <c r="AS73" s="16">
        <f>AS$193</f>
        <v>113</v>
      </c>
      <c r="AT73" s="16">
        <f>AT$195</f>
        <v>38</v>
      </c>
      <c r="AU73" s="6"/>
      <c r="AV73" s="6"/>
      <c r="AW73" s="7"/>
      <c r="AX73" s="8"/>
      <c r="AY73" s="8"/>
      <c r="AZ73" s="6"/>
      <c r="BA73" s="6"/>
      <c r="BB73" s="6"/>
      <c r="BC73" s="6"/>
      <c r="BE73" s="6">
        <v>143</v>
      </c>
      <c r="BF73" s="6">
        <v>35</v>
      </c>
      <c r="BG73" s="6">
        <v>10</v>
      </c>
      <c r="BH73" s="6">
        <v>23</v>
      </c>
      <c r="BI73" s="6">
        <v>1981</v>
      </c>
      <c r="BJ73" s="7">
        <v>3.6458333333333336E-2</v>
      </c>
      <c r="BK73" s="8" t="s">
        <v>330</v>
      </c>
      <c r="BL73" s="8" t="s">
        <v>1252</v>
      </c>
      <c r="BM73" s="6" t="s">
        <v>321</v>
      </c>
      <c r="BN73" s="6" t="s">
        <v>1038</v>
      </c>
      <c r="BO73" s="6">
        <v>3</v>
      </c>
      <c r="BP73" s="6" t="s">
        <v>317</v>
      </c>
    </row>
    <row r="74" spans="1:68" x14ac:dyDescent="0.3">
      <c r="A74">
        <v>70</v>
      </c>
      <c r="B74">
        <v>21</v>
      </c>
      <c r="C74" s="8" t="s">
        <v>354</v>
      </c>
      <c r="D74" s="8" t="s">
        <v>1312</v>
      </c>
      <c r="E74" s="6" t="s">
        <v>321</v>
      </c>
      <c r="F74" s="6" t="s">
        <v>1006</v>
      </c>
      <c r="G74" s="6">
        <f t="shared" si="25"/>
        <v>100</v>
      </c>
      <c r="H74" s="6">
        <f t="shared" si="26"/>
        <v>79</v>
      </c>
      <c r="I74" s="6">
        <f t="shared" si="27"/>
        <v>72</v>
      </c>
      <c r="J74" s="6">
        <f t="shared" si="28"/>
        <v>56</v>
      </c>
      <c r="K74" s="28">
        <f t="shared" si="29"/>
        <v>307</v>
      </c>
      <c r="L74" s="6">
        <f t="shared" si="20"/>
        <v>31</v>
      </c>
      <c r="M74" s="6">
        <f t="shared" si="21"/>
        <v>25</v>
      </c>
      <c r="N74" s="6">
        <f t="shared" si="22"/>
        <v>22</v>
      </c>
      <c r="O74" s="6">
        <f t="shared" si="23"/>
        <v>16</v>
      </c>
      <c r="P74" s="28">
        <f t="shared" si="24"/>
        <v>94</v>
      </c>
      <c r="Q74" s="6"/>
      <c r="R74" s="6">
        <v>273</v>
      </c>
      <c r="S74" s="6">
        <v>100</v>
      </c>
      <c r="T74" s="6">
        <v>31</v>
      </c>
      <c r="U74" s="6">
        <v>69</v>
      </c>
      <c r="V74" s="10">
        <v>1478</v>
      </c>
      <c r="W74" s="9">
        <v>4.2754629629629629E-2</v>
      </c>
      <c r="X74" s="8" t="s">
        <v>354</v>
      </c>
      <c r="Y74" s="8" t="s">
        <v>1312</v>
      </c>
      <c r="Z74" s="6" t="s">
        <v>321</v>
      </c>
      <c r="AA74" s="6" t="s">
        <v>1006</v>
      </c>
      <c r="AB74" s="6">
        <v>3</v>
      </c>
      <c r="AC74" s="6" t="s">
        <v>317</v>
      </c>
      <c r="AE74" s="6">
        <v>496</v>
      </c>
      <c r="AF74" s="6">
        <v>79</v>
      </c>
      <c r="AG74" s="6">
        <v>25</v>
      </c>
      <c r="AH74" s="6">
        <v>59</v>
      </c>
      <c r="AI74">
        <v>1478</v>
      </c>
      <c r="AJ74" s="7">
        <v>3.4479166666666665E-2</v>
      </c>
      <c r="AK74" s="8" t="s">
        <v>354</v>
      </c>
      <c r="AL74" s="8" t="s">
        <v>1312</v>
      </c>
      <c r="AM74" s="6" t="s">
        <v>321</v>
      </c>
      <c r="AN74" s="6" t="s">
        <v>1006</v>
      </c>
      <c r="AO74" s="6">
        <v>3</v>
      </c>
      <c r="AP74" s="6" t="s">
        <v>317</v>
      </c>
      <c r="AR74" s="6">
        <v>411</v>
      </c>
      <c r="AS74" s="6">
        <v>72</v>
      </c>
      <c r="AT74" s="6">
        <v>22</v>
      </c>
      <c r="AU74" s="6">
        <v>49</v>
      </c>
      <c r="AV74" s="6">
        <v>1478</v>
      </c>
      <c r="AW74" s="7">
        <v>3.965277777777778E-2</v>
      </c>
      <c r="AX74" s="8" t="s">
        <v>354</v>
      </c>
      <c r="AY74" s="8" t="s">
        <v>1312</v>
      </c>
      <c r="AZ74" s="6" t="s">
        <v>321</v>
      </c>
      <c r="BA74" s="6" t="s">
        <v>1006</v>
      </c>
      <c r="BB74" s="6">
        <v>3</v>
      </c>
      <c r="BC74" s="6" t="s">
        <v>317</v>
      </c>
      <c r="BE74" s="6">
        <v>184</v>
      </c>
      <c r="BF74" s="6">
        <v>56</v>
      </c>
      <c r="BG74" s="6">
        <v>16</v>
      </c>
      <c r="BH74" s="6">
        <v>39</v>
      </c>
      <c r="BI74" s="6">
        <v>1478</v>
      </c>
      <c r="BJ74" s="7">
        <v>3.934027777777778E-2</v>
      </c>
      <c r="BK74" s="8" t="s">
        <v>354</v>
      </c>
      <c r="BL74" s="8" t="s">
        <v>1312</v>
      </c>
      <c r="BM74" s="6" t="s">
        <v>321</v>
      </c>
      <c r="BN74" s="6" t="s">
        <v>1006</v>
      </c>
      <c r="BO74" s="6">
        <v>3</v>
      </c>
      <c r="BP74" s="6" t="s">
        <v>317</v>
      </c>
    </row>
    <row r="75" spans="1:68" x14ac:dyDescent="0.3">
      <c r="A75">
        <v>71</v>
      </c>
      <c r="B75">
        <v>4</v>
      </c>
      <c r="C75" s="8" t="s">
        <v>1281</v>
      </c>
      <c r="D75" s="8" t="s">
        <v>104</v>
      </c>
      <c r="E75" s="6" t="s">
        <v>411</v>
      </c>
      <c r="F75" s="6" t="s">
        <v>1008</v>
      </c>
      <c r="G75" s="6">
        <f t="shared" si="25"/>
        <v>73</v>
      </c>
      <c r="H75" s="6">
        <f t="shared" si="26"/>
        <v>73</v>
      </c>
      <c r="I75" s="16">
        <f t="shared" si="27"/>
        <v>113</v>
      </c>
      <c r="J75" s="6">
        <f t="shared" si="28"/>
        <v>52</v>
      </c>
      <c r="K75" s="28">
        <f t="shared" si="29"/>
        <v>311</v>
      </c>
      <c r="L75" s="6">
        <f t="shared" si="20"/>
        <v>3</v>
      </c>
      <c r="M75" s="6">
        <f t="shared" si="21"/>
        <v>2</v>
      </c>
      <c r="N75" s="16">
        <f t="shared" si="22"/>
        <v>16</v>
      </c>
      <c r="O75" s="6">
        <f t="shared" si="23"/>
        <v>3</v>
      </c>
      <c r="P75" s="28">
        <f t="shared" si="24"/>
        <v>24</v>
      </c>
      <c r="Q75" s="6"/>
      <c r="R75" s="6">
        <v>229</v>
      </c>
      <c r="S75" s="6">
        <v>73</v>
      </c>
      <c r="T75" s="6">
        <v>3</v>
      </c>
      <c r="U75" s="6">
        <v>48</v>
      </c>
      <c r="V75" s="10">
        <v>1821</v>
      </c>
      <c r="W75" s="7">
        <v>3.951388888888889E-2</v>
      </c>
      <c r="X75" s="8" t="s">
        <v>1281</v>
      </c>
      <c r="Y75" s="8" t="s">
        <v>104</v>
      </c>
      <c r="Z75" s="6" t="s">
        <v>411</v>
      </c>
      <c r="AA75" s="6" t="s">
        <v>1008</v>
      </c>
      <c r="AB75" s="6">
        <v>3</v>
      </c>
      <c r="AC75" s="6" t="s">
        <v>317</v>
      </c>
      <c r="AE75" s="6">
        <v>480</v>
      </c>
      <c r="AF75" s="6">
        <v>73</v>
      </c>
      <c r="AG75" s="6">
        <v>2</v>
      </c>
      <c r="AH75" s="6">
        <v>54</v>
      </c>
      <c r="AI75">
        <v>1861</v>
      </c>
      <c r="AJ75" s="7">
        <v>3.4039351851851848E-2</v>
      </c>
      <c r="AK75" s="8" t="s">
        <v>1281</v>
      </c>
      <c r="AL75" s="8" t="s">
        <v>104</v>
      </c>
      <c r="AM75" s="6" t="s">
        <v>411</v>
      </c>
      <c r="AN75" s="6" t="s">
        <v>1008</v>
      </c>
      <c r="AO75" s="6">
        <v>3</v>
      </c>
      <c r="AP75" s="6" t="s">
        <v>317</v>
      </c>
      <c r="AR75" s="6"/>
      <c r="AS75" s="16">
        <f>AS$193</f>
        <v>113</v>
      </c>
      <c r="AT75" s="16">
        <f>AT$197</f>
        <v>16</v>
      </c>
      <c r="AU75" s="6"/>
      <c r="AV75" s="6"/>
      <c r="AW75" s="9"/>
      <c r="AX75" s="8"/>
      <c r="AY75" s="8"/>
      <c r="AZ75" s="6"/>
      <c r="BA75" s="6"/>
      <c r="BB75" s="6"/>
      <c r="BC75" s="6"/>
      <c r="BE75" s="6">
        <v>176</v>
      </c>
      <c r="BF75" s="6">
        <v>52</v>
      </c>
      <c r="BG75" s="6">
        <v>3</v>
      </c>
      <c r="BH75" s="6">
        <v>35</v>
      </c>
      <c r="BI75" s="6">
        <v>1861</v>
      </c>
      <c r="BJ75" s="7">
        <v>3.8819444444444441E-2</v>
      </c>
      <c r="BK75" s="8" t="s">
        <v>1281</v>
      </c>
      <c r="BL75" s="8" t="s">
        <v>104</v>
      </c>
      <c r="BM75" s="6" t="s">
        <v>411</v>
      </c>
      <c r="BN75" s="6" t="s">
        <v>1008</v>
      </c>
      <c r="BO75" s="6">
        <v>3</v>
      </c>
      <c r="BP75" s="6" t="s">
        <v>317</v>
      </c>
    </row>
    <row r="76" spans="1:68" x14ac:dyDescent="0.3">
      <c r="A76">
        <v>72</v>
      </c>
      <c r="B76">
        <v>6</v>
      </c>
      <c r="C76" s="8" t="s">
        <v>409</v>
      </c>
      <c r="D76" s="8" t="s">
        <v>715</v>
      </c>
      <c r="E76" s="6" t="s">
        <v>363</v>
      </c>
      <c r="F76" s="6" t="s">
        <v>1008</v>
      </c>
      <c r="G76" s="16">
        <f t="shared" si="25"/>
        <v>134</v>
      </c>
      <c r="H76" s="6">
        <f t="shared" si="26"/>
        <v>63</v>
      </c>
      <c r="I76" s="6">
        <f t="shared" si="27"/>
        <v>57</v>
      </c>
      <c r="J76" s="6">
        <f t="shared" si="28"/>
        <v>58</v>
      </c>
      <c r="K76" s="28">
        <f t="shared" si="29"/>
        <v>312</v>
      </c>
      <c r="L76" s="16">
        <f t="shared" si="20"/>
        <v>26</v>
      </c>
      <c r="M76" s="6">
        <f t="shared" si="21"/>
        <v>5</v>
      </c>
      <c r="N76" s="6">
        <f t="shared" si="22"/>
        <v>6</v>
      </c>
      <c r="O76" s="6">
        <f t="shared" si="23"/>
        <v>7</v>
      </c>
      <c r="P76" s="28">
        <f t="shared" si="24"/>
        <v>44</v>
      </c>
      <c r="Q76" s="6"/>
      <c r="R76" s="6"/>
      <c r="S76" s="16">
        <f>S$193</f>
        <v>134</v>
      </c>
      <c r="T76" s="16">
        <f>T$196</f>
        <v>26</v>
      </c>
      <c r="U76" s="6"/>
      <c r="V76" s="10"/>
      <c r="W76" s="7"/>
      <c r="X76" s="8"/>
      <c r="Y76" s="8"/>
      <c r="Z76" s="6"/>
      <c r="AA76" s="6"/>
      <c r="AB76" s="6"/>
      <c r="AC76" s="6"/>
      <c r="AE76" s="6">
        <v>446</v>
      </c>
      <c r="AF76" s="6">
        <v>63</v>
      </c>
      <c r="AG76" s="6">
        <v>5</v>
      </c>
      <c r="AH76" s="6">
        <v>44</v>
      </c>
      <c r="AI76">
        <v>1853</v>
      </c>
      <c r="AJ76" s="7">
        <v>3.2847222222222222E-2</v>
      </c>
      <c r="AK76" s="8" t="s">
        <v>409</v>
      </c>
      <c r="AL76" s="8" t="s">
        <v>715</v>
      </c>
      <c r="AM76" s="6" t="s">
        <v>363</v>
      </c>
      <c r="AN76" s="6" t="s">
        <v>1008</v>
      </c>
      <c r="AO76" s="6">
        <v>3</v>
      </c>
      <c r="AP76" s="6" t="s">
        <v>317</v>
      </c>
      <c r="AR76" s="6">
        <v>347</v>
      </c>
      <c r="AS76" s="6">
        <v>57</v>
      </c>
      <c r="AT76" s="6">
        <v>6</v>
      </c>
      <c r="AU76" s="6">
        <v>36</v>
      </c>
      <c r="AV76" s="6">
        <v>1853</v>
      </c>
      <c r="AW76" s="7">
        <v>3.7314814814814815E-2</v>
      </c>
      <c r="AX76" s="8" t="s">
        <v>409</v>
      </c>
      <c r="AY76" s="8" t="s">
        <v>715</v>
      </c>
      <c r="AZ76" s="6" t="s">
        <v>363</v>
      </c>
      <c r="BA76" s="6" t="s">
        <v>1008</v>
      </c>
      <c r="BB76" s="6">
        <v>3</v>
      </c>
      <c r="BC76" s="6" t="s">
        <v>317</v>
      </c>
      <c r="BE76" s="6">
        <v>186</v>
      </c>
      <c r="BF76" s="6">
        <v>58</v>
      </c>
      <c r="BG76" s="6">
        <v>7</v>
      </c>
      <c r="BH76" s="6">
        <v>41</v>
      </c>
      <c r="BI76" s="6">
        <v>1853</v>
      </c>
      <c r="BJ76" s="7">
        <v>3.9525462962962964E-2</v>
      </c>
      <c r="BK76" s="8" t="s">
        <v>409</v>
      </c>
      <c r="BL76" s="8" t="s">
        <v>715</v>
      </c>
      <c r="BM76" s="6" t="s">
        <v>363</v>
      </c>
      <c r="BN76" s="6" t="s">
        <v>1008</v>
      </c>
      <c r="BO76" s="6">
        <v>3</v>
      </c>
      <c r="BP76" s="6" t="s">
        <v>317</v>
      </c>
    </row>
    <row r="77" spans="1:68" x14ac:dyDescent="0.3">
      <c r="A77">
        <v>73</v>
      </c>
      <c r="B77">
        <v>14</v>
      </c>
      <c r="C77" s="8" t="s">
        <v>1291</v>
      </c>
      <c r="D77" s="8" t="s">
        <v>1292</v>
      </c>
      <c r="E77" s="6" t="s">
        <v>324</v>
      </c>
      <c r="F77" s="6" t="s">
        <v>1027</v>
      </c>
      <c r="G77" s="6">
        <f t="shared" si="25"/>
        <v>84</v>
      </c>
      <c r="H77" s="6">
        <f t="shared" si="26"/>
        <v>78</v>
      </c>
      <c r="I77" s="6">
        <f t="shared" si="27"/>
        <v>80</v>
      </c>
      <c r="J77" s="6">
        <f t="shared" si="28"/>
        <v>75</v>
      </c>
      <c r="K77" s="28">
        <f t="shared" si="29"/>
        <v>317</v>
      </c>
      <c r="L77" s="6">
        <f t="shared" si="20"/>
        <v>17</v>
      </c>
      <c r="M77" s="6">
        <f t="shared" si="21"/>
        <v>24</v>
      </c>
      <c r="N77" s="6">
        <f t="shared" si="22"/>
        <v>19</v>
      </c>
      <c r="O77" s="6">
        <f t="shared" si="23"/>
        <v>20</v>
      </c>
      <c r="P77" s="28">
        <f t="shared" si="24"/>
        <v>80</v>
      </c>
      <c r="Q77" s="6"/>
      <c r="R77" s="6">
        <v>245</v>
      </c>
      <c r="S77" s="6">
        <v>84</v>
      </c>
      <c r="T77" s="6">
        <v>17</v>
      </c>
      <c r="U77" s="6">
        <v>56</v>
      </c>
      <c r="V77" s="10">
        <v>2047</v>
      </c>
      <c r="W77" s="7">
        <v>4.0509259259259259E-2</v>
      </c>
      <c r="X77" s="8" t="s">
        <v>1291</v>
      </c>
      <c r="Y77" s="8" t="s">
        <v>1292</v>
      </c>
      <c r="Z77" s="6" t="s">
        <v>324</v>
      </c>
      <c r="AA77" s="6" t="s">
        <v>1027</v>
      </c>
      <c r="AB77" s="6">
        <v>3</v>
      </c>
      <c r="AC77" s="6" t="s">
        <v>317</v>
      </c>
      <c r="AE77" s="6">
        <v>491</v>
      </c>
      <c r="AF77" s="6">
        <v>78</v>
      </c>
      <c r="AG77" s="6">
        <v>24</v>
      </c>
      <c r="AH77" s="6">
        <v>58</v>
      </c>
      <c r="AI77">
        <v>2047</v>
      </c>
      <c r="AJ77" s="7">
        <v>3.4340277777777775E-2</v>
      </c>
      <c r="AK77" s="8" t="s">
        <v>1291</v>
      </c>
      <c r="AL77" s="8" t="s">
        <v>1292</v>
      </c>
      <c r="AM77" s="6" t="s">
        <v>324</v>
      </c>
      <c r="AN77" s="6" t="s">
        <v>1027</v>
      </c>
      <c r="AO77" s="6">
        <v>3</v>
      </c>
      <c r="AP77" s="6" t="s">
        <v>317</v>
      </c>
      <c r="AR77" s="6">
        <v>430</v>
      </c>
      <c r="AS77" s="6">
        <v>80</v>
      </c>
      <c r="AT77" s="6">
        <v>19</v>
      </c>
      <c r="AU77" s="6">
        <v>54</v>
      </c>
      <c r="AV77" s="6">
        <v>2047</v>
      </c>
      <c r="AW77" s="7">
        <v>4.0567129629629627E-2</v>
      </c>
      <c r="AX77" s="8" t="s">
        <v>1291</v>
      </c>
      <c r="AY77" s="8" t="s">
        <v>1292</v>
      </c>
      <c r="AZ77" s="6" t="s">
        <v>324</v>
      </c>
      <c r="BA77" s="6" t="s">
        <v>1027</v>
      </c>
      <c r="BB77" s="6">
        <v>3</v>
      </c>
      <c r="BC77" s="6" t="s">
        <v>317</v>
      </c>
      <c r="BE77" s="6">
        <v>222</v>
      </c>
      <c r="BF77" s="6">
        <v>75</v>
      </c>
      <c r="BG77" s="6">
        <v>20</v>
      </c>
      <c r="BH77" s="6">
        <v>55</v>
      </c>
      <c r="BI77" s="6">
        <v>2047</v>
      </c>
      <c r="BJ77" s="9">
        <v>4.4444444444444446E-2</v>
      </c>
      <c r="BK77" s="8" t="s">
        <v>1291</v>
      </c>
      <c r="BL77" s="8" t="s">
        <v>1292</v>
      </c>
      <c r="BM77" s="6" t="s">
        <v>324</v>
      </c>
      <c r="BN77" s="6" t="s">
        <v>1027</v>
      </c>
      <c r="BO77" s="6">
        <v>3</v>
      </c>
      <c r="BP77" s="6" t="s">
        <v>317</v>
      </c>
    </row>
    <row r="78" spans="1:68" x14ac:dyDescent="0.3">
      <c r="A78">
        <v>74</v>
      </c>
      <c r="B78">
        <v>18</v>
      </c>
      <c r="C78" s="8" t="s">
        <v>1605</v>
      </c>
      <c r="D78" s="8" t="s">
        <v>1606</v>
      </c>
      <c r="E78" s="6" t="s">
        <v>324</v>
      </c>
      <c r="F78" s="6" t="s">
        <v>1113</v>
      </c>
      <c r="G78" s="16">
        <f t="shared" si="25"/>
        <v>134</v>
      </c>
      <c r="H78" s="6">
        <f t="shared" si="26"/>
        <v>41</v>
      </c>
      <c r="I78" s="16">
        <f t="shared" si="27"/>
        <v>113</v>
      </c>
      <c r="J78" s="6">
        <f t="shared" si="28"/>
        <v>30</v>
      </c>
      <c r="K78" s="28">
        <f t="shared" si="29"/>
        <v>318</v>
      </c>
      <c r="L78" s="16">
        <f t="shared" si="20"/>
        <v>39</v>
      </c>
      <c r="M78" s="6">
        <f t="shared" si="21"/>
        <v>11</v>
      </c>
      <c r="N78" s="16">
        <f t="shared" si="22"/>
        <v>32</v>
      </c>
      <c r="O78" s="6">
        <f t="shared" si="23"/>
        <v>9</v>
      </c>
      <c r="P78" s="28">
        <f t="shared" si="24"/>
        <v>91</v>
      </c>
      <c r="Q78" s="6"/>
      <c r="R78" s="6"/>
      <c r="S78" s="16">
        <f>S$193</f>
        <v>134</v>
      </c>
      <c r="T78" s="16">
        <f>T$194</f>
        <v>39</v>
      </c>
      <c r="U78" s="6"/>
      <c r="V78" s="10"/>
      <c r="W78" s="7"/>
      <c r="X78" s="8"/>
      <c r="Y78" s="8"/>
      <c r="Z78" s="6"/>
      <c r="AA78" s="6"/>
      <c r="AB78" s="6"/>
      <c r="AC78" s="6"/>
      <c r="AE78" s="6">
        <v>363</v>
      </c>
      <c r="AF78" s="6">
        <v>41</v>
      </c>
      <c r="AG78" s="6">
        <v>11</v>
      </c>
      <c r="AH78" s="6">
        <v>27</v>
      </c>
      <c r="AI78">
        <v>1906</v>
      </c>
      <c r="AJ78" s="7">
        <v>3.0648148148148147E-2</v>
      </c>
      <c r="AK78" s="8" t="s">
        <v>1605</v>
      </c>
      <c r="AL78" s="8" t="s">
        <v>1606</v>
      </c>
      <c r="AM78" s="6" t="s">
        <v>324</v>
      </c>
      <c r="AN78" s="6" t="s">
        <v>1113</v>
      </c>
      <c r="AO78" s="6">
        <v>3</v>
      </c>
      <c r="AP78" s="6" t="s">
        <v>317</v>
      </c>
      <c r="AR78" s="6"/>
      <c r="AS78" s="16">
        <f>AS$193</f>
        <v>113</v>
      </c>
      <c r="AT78" s="16">
        <f>AT$194</f>
        <v>32</v>
      </c>
      <c r="AU78" s="6"/>
      <c r="AV78" s="6"/>
      <c r="AW78" s="7"/>
      <c r="AX78" s="8"/>
      <c r="AY78" s="8"/>
      <c r="AZ78" s="6"/>
      <c r="BA78" s="6"/>
      <c r="BB78" s="6"/>
      <c r="BC78" s="6"/>
      <c r="BE78" s="6">
        <v>130</v>
      </c>
      <c r="BF78" s="6">
        <v>30</v>
      </c>
      <c r="BG78" s="6">
        <v>9</v>
      </c>
      <c r="BH78" s="6">
        <v>20</v>
      </c>
      <c r="BI78" s="6">
        <v>1906</v>
      </c>
      <c r="BJ78" s="7">
        <v>3.557870370370371E-2</v>
      </c>
      <c r="BK78" s="8" t="s">
        <v>1605</v>
      </c>
      <c r="BL78" s="8" t="s">
        <v>1606</v>
      </c>
      <c r="BM78" s="6" t="s">
        <v>324</v>
      </c>
      <c r="BN78" s="6" t="s">
        <v>1113</v>
      </c>
      <c r="BO78" s="6">
        <v>3</v>
      </c>
      <c r="BP78" s="6" t="s">
        <v>317</v>
      </c>
    </row>
    <row r="79" spans="1:68" x14ac:dyDescent="0.3">
      <c r="A79">
        <v>75</v>
      </c>
      <c r="B79">
        <v>24</v>
      </c>
      <c r="C79" s="8" t="s">
        <v>415</v>
      </c>
      <c r="D79" s="8" t="s">
        <v>793</v>
      </c>
      <c r="E79" s="6" t="s">
        <v>324</v>
      </c>
      <c r="F79" s="6" t="s">
        <v>1006</v>
      </c>
      <c r="G79" s="16">
        <f t="shared" si="25"/>
        <v>134</v>
      </c>
      <c r="H79" s="6">
        <f t="shared" si="26"/>
        <v>43</v>
      </c>
      <c r="I79" s="6">
        <f t="shared" si="27"/>
        <v>52</v>
      </c>
      <c r="J79" s="16">
        <f t="shared" si="28"/>
        <v>92</v>
      </c>
      <c r="K79" s="28">
        <f t="shared" si="29"/>
        <v>321</v>
      </c>
      <c r="L79" s="16">
        <f t="shared" si="20"/>
        <v>39</v>
      </c>
      <c r="M79" s="6">
        <f t="shared" si="21"/>
        <v>13</v>
      </c>
      <c r="N79" s="6">
        <f t="shared" si="22"/>
        <v>13</v>
      </c>
      <c r="O79" s="16">
        <f t="shared" si="23"/>
        <v>32</v>
      </c>
      <c r="P79" s="28">
        <f t="shared" si="24"/>
        <v>97</v>
      </c>
      <c r="Q79" s="6"/>
      <c r="R79" s="6"/>
      <c r="S79" s="16">
        <f>S$193</f>
        <v>134</v>
      </c>
      <c r="T79" s="16">
        <f>T$194</f>
        <v>39</v>
      </c>
      <c r="U79" s="6"/>
      <c r="V79" s="10"/>
      <c r="W79" s="7"/>
      <c r="X79" s="8"/>
      <c r="Y79" s="8"/>
      <c r="Z79" s="6"/>
      <c r="AA79" s="6"/>
      <c r="AB79" s="6"/>
      <c r="AC79" s="6"/>
      <c r="AE79" s="6">
        <v>381</v>
      </c>
      <c r="AF79" s="6">
        <v>43</v>
      </c>
      <c r="AG79" s="6">
        <v>13</v>
      </c>
      <c r="AH79" s="6">
        <v>29</v>
      </c>
      <c r="AI79">
        <v>1480</v>
      </c>
      <c r="AJ79" s="7">
        <v>3.1226851851851853E-2</v>
      </c>
      <c r="AK79" s="8" t="s">
        <v>415</v>
      </c>
      <c r="AL79" s="8" t="s">
        <v>793</v>
      </c>
      <c r="AM79" s="6" t="s">
        <v>324</v>
      </c>
      <c r="AN79" s="6" t="s">
        <v>1006</v>
      </c>
      <c r="AO79" s="6">
        <v>3</v>
      </c>
      <c r="AP79" s="6" t="s">
        <v>317</v>
      </c>
      <c r="AR79" s="6">
        <v>323</v>
      </c>
      <c r="AS79" s="6">
        <v>52</v>
      </c>
      <c r="AT79" s="6">
        <v>13</v>
      </c>
      <c r="AU79" s="6">
        <v>31</v>
      </c>
      <c r="AV79" s="6">
        <v>1480</v>
      </c>
      <c r="AW79" s="7">
        <v>3.6446759259259262E-2</v>
      </c>
      <c r="AX79" s="8" t="s">
        <v>415</v>
      </c>
      <c r="AY79" s="8" t="s">
        <v>793</v>
      </c>
      <c r="AZ79" s="6" t="s">
        <v>324</v>
      </c>
      <c r="BA79" s="6" t="s">
        <v>1006</v>
      </c>
      <c r="BB79" s="6">
        <v>3</v>
      </c>
      <c r="BC79" s="6" t="s">
        <v>317</v>
      </c>
      <c r="BF79" s="16">
        <f t="shared" ref="BF79:BF86" si="30">BF$193</f>
        <v>92</v>
      </c>
      <c r="BG79" s="16">
        <f>BG$194</f>
        <v>32</v>
      </c>
      <c r="BH79" s="6"/>
      <c r="BI79" s="6"/>
      <c r="BJ79" s="7"/>
      <c r="BK79" s="8"/>
      <c r="BL79" s="8"/>
      <c r="BM79" s="6"/>
      <c r="BN79" s="6"/>
      <c r="BO79" s="6"/>
      <c r="BP79" s="6"/>
    </row>
    <row r="80" spans="1:68" x14ac:dyDescent="0.3">
      <c r="A80">
        <v>76</v>
      </c>
      <c r="B80">
        <v>22</v>
      </c>
      <c r="C80" s="8" t="s">
        <v>1311</v>
      </c>
      <c r="D80" s="8" t="s">
        <v>830</v>
      </c>
      <c r="E80" s="6" t="s">
        <v>324</v>
      </c>
      <c r="F80" s="6" t="s">
        <v>1038</v>
      </c>
      <c r="G80" s="16">
        <f t="shared" si="25"/>
        <v>134</v>
      </c>
      <c r="H80" s="6">
        <f t="shared" si="26"/>
        <v>46</v>
      </c>
      <c r="I80" s="6">
        <f t="shared" si="27"/>
        <v>49</v>
      </c>
      <c r="J80" s="16">
        <f t="shared" si="28"/>
        <v>92</v>
      </c>
      <c r="K80" s="28">
        <f t="shared" si="29"/>
        <v>321</v>
      </c>
      <c r="L80" s="16">
        <f t="shared" si="20"/>
        <v>39</v>
      </c>
      <c r="M80" s="6">
        <f t="shared" si="21"/>
        <v>14</v>
      </c>
      <c r="N80" s="6">
        <f t="shared" si="22"/>
        <v>11</v>
      </c>
      <c r="O80" s="16">
        <f t="shared" si="23"/>
        <v>32</v>
      </c>
      <c r="P80" s="28">
        <f t="shared" si="24"/>
        <v>96</v>
      </c>
      <c r="Q80" s="6"/>
      <c r="R80" s="6"/>
      <c r="S80" s="16">
        <f>S$193</f>
        <v>134</v>
      </c>
      <c r="T80" s="16">
        <f>T$194</f>
        <v>39</v>
      </c>
      <c r="U80" s="6"/>
      <c r="V80" s="10"/>
      <c r="W80" s="7"/>
      <c r="X80" s="8"/>
      <c r="Y80" s="8"/>
      <c r="Z80" s="6"/>
      <c r="AA80" s="6"/>
      <c r="AB80" s="6"/>
      <c r="AC80" s="6"/>
      <c r="AE80" s="6">
        <v>399</v>
      </c>
      <c r="AF80" s="6">
        <v>46</v>
      </c>
      <c r="AG80" s="6">
        <v>14</v>
      </c>
      <c r="AH80" s="6">
        <v>31</v>
      </c>
      <c r="AI80">
        <v>2110</v>
      </c>
      <c r="AJ80" s="7">
        <v>3.1643518518518515E-2</v>
      </c>
      <c r="AK80" s="8" t="s">
        <v>1311</v>
      </c>
      <c r="AL80" s="8" t="s">
        <v>830</v>
      </c>
      <c r="AM80" s="6" t="s">
        <v>324</v>
      </c>
      <c r="AN80" s="6" t="s">
        <v>1038</v>
      </c>
      <c r="AO80" s="6">
        <v>3</v>
      </c>
      <c r="AP80" s="6" t="s">
        <v>317</v>
      </c>
      <c r="AR80" s="6">
        <v>309</v>
      </c>
      <c r="AS80" s="6">
        <v>49</v>
      </c>
      <c r="AT80" s="6">
        <v>11</v>
      </c>
      <c r="AU80" s="6">
        <v>28</v>
      </c>
      <c r="AV80" s="6">
        <v>2110</v>
      </c>
      <c r="AW80" s="7">
        <v>3.6145833333333335E-2</v>
      </c>
      <c r="AX80" s="8" t="s">
        <v>1311</v>
      </c>
      <c r="AY80" s="8" t="s">
        <v>830</v>
      </c>
      <c r="AZ80" s="6" t="s">
        <v>324</v>
      </c>
      <c r="BA80" s="6" t="s">
        <v>1038</v>
      </c>
      <c r="BB80" s="6">
        <v>3</v>
      </c>
      <c r="BC80" s="6" t="s">
        <v>317</v>
      </c>
      <c r="BF80" s="16">
        <f t="shared" si="30"/>
        <v>92</v>
      </c>
      <c r="BG80" s="16">
        <f>BG$194</f>
        <v>32</v>
      </c>
      <c r="BH80" s="6"/>
      <c r="BI80" s="6"/>
      <c r="BJ80" s="7"/>
      <c r="BK80" s="8"/>
      <c r="BL80" s="8"/>
      <c r="BM80" s="6"/>
      <c r="BN80" s="6"/>
      <c r="BO80" s="6"/>
      <c r="BP80" s="6"/>
    </row>
    <row r="81" spans="1:68" x14ac:dyDescent="0.3">
      <c r="A81">
        <v>77</v>
      </c>
      <c r="C81" s="8" t="s">
        <v>912</v>
      </c>
      <c r="D81" s="8" t="s">
        <v>1210</v>
      </c>
      <c r="E81" s="6" t="s">
        <v>14</v>
      </c>
      <c r="F81" s="6" t="s">
        <v>1006</v>
      </c>
      <c r="G81" s="6">
        <f t="shared" si="25"/>
        <v>6</v>
      </c>
      <c r="H81" s="16">
        <f t="shared" si="26"/>
        <v>113</v>
      </c>
      <c r="I81" s="16">
        <f t="shared" si="27"/>
        <v>113</v>
      </c>
      <c r="J81" s="16">
        <f t="shared" si="28"/>
        <v>92</v>
      </c>
      <c r="K81" s="28">
        <f t="shared" si="29"/>
        <v>324</v>
      </c>
      <c r="L81" s="6"/>
      <c r="M81" s="6"/>
      <c r="N81" s="10"/>
      <c r="O81" s="6"/>
      <c r="P81" s="28"/>
      <c r="Q81" s="6"/>
      <c r="R81" s="6">
        <v>62</v>
      </c>
      <c r="S81" s="6">
        <v>6</v>
      </c>
      <c r="T81" s="6"/>
      <c r="U81" s="6"/>
      <c r="V81" s="10">
        <v>1493</v>
      </c>
      <c r="W81" s="7">
        <v>3.0879629629629628E-2</v>
      </c>
      <c r="X81" s="8" t="s">
        <v>912</v>
      </c>
      <c r="Y81" s="8" t="s">
        <v>1210</v>
      </c>
      <c r="Z81" s="6" t="s">
        <v>14</v>
      </c>
      <c r="AA81" s="6" t="s">
        <v>1006</v>
      </c>
      <c r="AB81" s="6">
        <v>3</v>
      </c>
      <c r="AC81" s="6" t="s">
        <v>317</v>
      </c>
      <c r="AE81" s="6"/>
      <c r="AF81" s="16">
        <f>AF$193</f>
        <v>113</v>
      </c>
      <c r="AG81" s="6"/>
      <c r="AH81" s="6"/>
      <c r="AJ81" s="7"/>
      <c r="AK81" s="8"/>
      <c r="AL81" s="8"/>
      <c r="AM81" s="6"/>
      <c r="AN81" s="6"/>
      <c r="AO81" s="6"/>
      <c r="AP81" s="6"/>
      <c r="AS81" s="16">
        <f>AS$193</f>
        <v>113</v>
      </c>
      <c r="BF81" s="16">
        <f t="shared" si="30"/>
        <v>92</v>
      </c>
      <c r="BG81" s="6"/>
      <c r="BH81" s="6"/>
      <c r="BI81" s="6"/>
      <c r="BJ81" s="7"/>
      <c r="BK81" s="8"/>
      <c r="BL81" s="8"/>
      <c r="BM81" s="6"/>
      <c r="BN81" s="6"/>
      <c r="BO81" s="6"/>
      <c r="BP81" s="6"/>
    </row>
    <row r="82" spans="1:68" x14ac:dyDescent="0.3">
      <c r="A82">
        <v>78</v>
      </c>
      <c r="B82">
        <v>20</v>
      </c>
      <c r="C82" s="8" t="s">
        <v>1266</v>
      </c>
      <c r="D82" s="8" t="s">
        <v>1267</v>
      </c>
      <c r="E82" s="6" t="s">
        <v>324</v>
      </c>
      <c r="F82" s="6" t="s">
        <v>1038</v>
      </c>
      <c r="G82" s="6">
        <f t="shared" si="25"/>
        <v>59</v>
      </c>
      <c r="H82" s="6">
        <f t="shared" si="26"/>
        <v>61</v>
      </c>
      <c r="I82" s="16">
        <f t="shared" si="27"/>
        <v>113</v>
      </c>
      <c r="J82" s="16">
        <f t="shared" si="28"/>
        <v>92</v>
      </c>
      <c r="K82" s="28">
        <f t="shared" si="29"/>
        <v>325</v>
      </c>
      <c r="L82" s="6">
        <f>T82</f>
        <v>12</v>
      </c>
      <c r="M82" s="6">
        <f>AG82</f>
        <v>19</v>
      </c>
      <c r="N82" s="16">
        <f>AT82</f>
        <v>32</v>
      </c>
      <c r="O82" s="16">
        <f>BG82</f>
        <v>32</v>
      </c>
      <c r="P82" s="28">
        <f>SUM(L82:O82)</f>
        <v>95</v>
      </c>
      <c r="Q82" s="6"/>
      <c r="R82" s="6">
        <v>203</v>
      </c>
      <c r="S82" s="6">
        <v>59</v>
      </c>
      <c r="T82" s="6">
        <v>12</v>
      </c>
      <c r="U82" s="6">
        <v>36</v>
      </c>
      <c r="V82" s="10">
        <v>1961</v>
      </c>
      <c r="W82" s="7">
        <v>3.847222222222222E-2</v>
      </c>
      <c r="X82" s="8" t="s">
        <v>1266</v>
      </c>
      <c r="Y82" s="8" t="s">
        <v>1267</v>
      </c>
      <c r="Z82" s="6" t="s">
        <v>324</v>
      </c>
      <c r="AA82" s="6" t="s">
        <v>1038</v>
      </c>
      <c r="AB82" s="6">
        <v>3</v>
      </c>
      <c r="AC82" s="6" t="s">
        <v>317</v>
      </c>
      <c r="AE82" s="6">
        <v>444</v>
      </c>
      <c r="AF82" s="6">
        <v>61</v>
      </c>
      <c r="AG82" s="6">
        <v>19</v>
      </c>
      <c r="AH82" s="6">
        <v>43</v>
      </c>
      <c r="AI82">
        <v>1961</v>
      </c>
      <c r="AJ82" s="7">
        <v>3.2754629629629627E-2</v>
      </c>
      <c r="AK82" s="8" t="s">
        <v>1266</v>
      </c>
      <c r="AL82" s="8" t="s">
        <v>1267</v>
      </c>
      <c r="AM82" s="6" t="s">
        <v>324</v>
      </c>
      <c r="AN82" s="6" t="s">
        <v>1038</v>
      </c>
      <c r="AO82" s="6">
        <v>3</v>
      </c>
      <c r="AP82" s="6" t="s">
        <v>317</v>
      </c>
      <c r="AR82" s="6"/>
      <c r="AS82" s="16">
        <f>AS$193</f>
        <v>113</v>
      </c>
      <c r="AT82" s="16">
        <f>AT$194</f>
        <v>32</v>
      </c>
      <c r="AU82" s="6"/>
      <c r="AV82" s="6"/>
      <c r="AW82" s="7"/>
      <c r="AX82" s="8"/>
      <c r="AY82" s="8"/>
      <c r="AZ82" s="6"/>
      <c r="BA82" s="6"/>
      <c r="BB82" s="6"/>
      <c r="BC82" s="6"/>
      <c r="BF82" s="16">
        <f t="shared" si="30"/>
        <v>92</v>
      </c>
      <c r="BG82" s="16">
        <f>BG$194</f>
        <v>32</v>
      </c>
      <c r="BH82" s="6"/>
      <c r="BI82" s="6"/>
      <c r="BJ82" s="7"/>
      <c r="BK82" s="8"/>
      <c r="BL82" s="8"/>
      <c r="BM82" s="6"/>
      <c r="BN82" s="6"/>
      <c r="BO82" s="6"/>
      <c r="BP82" s="6"/>
    </row>
    <row r="83" spans="1:68" x14ac:dyDescent="0.3">
      <c r="A83">
        <v>79</v>
      </c>
      <c r="B83">
        <v>25</v>
      </c>
      <c r="C83" s="8" t="s">
        <v>1619</v>
      </c>
      <c r="D83" s="8" t="s">
        <v>1460</v>
      </c>
      <c r="E83" s="6" t="s">
        <v>324</v>
      </c>
      <c r="F83" s="6" t="s">
        <v>1006</v>
      </c>
      <c r="G83" s="16">
        <f t="shared" si="25"/>
        <v>134</v>
      </c>
      <c r="H83" s="6">
        <f t="shared" si="26"/>
        <v>52</v>
      </c>
      <c r="I83" s="6">
        <f t="shared" si="27"/>
        <v>48</v>
      </c>
      <c r="J83" s="16">
        <f t="shared" si="28"/>
        <v>92</v>
      </c>
      <c r="K83" s="28">
        <f t="shared" si="29"/>
        <v>326</v>
      </c>
      <c r="L83" s="16">
        <f>T83</f>
        <v>39</v>
      </c>
      <c r="M83" s="6">
        <f>AG83</f>
        <v>17</v>
      </c>
      <c r="N83" s="6">
        <f>AT83</f>
        <v>10</v>
      </c>
      <c r="O83" s="16">
        <f>BG83</f>
        <v>32</v>
      </c>
      <c r="P83" s="28">
        <f>SUM(L83:O83)</f>
        <v>98</v>
      </c>
      <c r="Q83" s="6"/>
      <c r="R83" s="6"/>
      <c r="S83" s="16">
        <f>S$193</f>
        <v>134</v>
      </c>
      <c r="T83" s="16">
        <f>T$194</f>
        <v>39</v>
      </c>
      <c r="U83" s="6"/>
      <c r="V83" s="10"/>
      <c r="W83" s="7"/>
      <c r="X83" s="8"/>
      <c r="Y83" s="8"/>
      <c r="Z83" s="6"/>
      <c r="AA83" s="6"/>
      <c r="AB83" s="6"/>
      <c r="AC83" s="6"/>
      <c r="AE83" s="6">
        <v>415</v>
      </c>
      <c r="AF83" s="6">
        <v>52</v>
      </c>
      <c r="AG83" s="6">
        <v>17</v>
      </c>
      <c r="AH83" s="6">
        <v>36</v>
      </c>
      <c r="AI83">
        <v>1525</v>
      </c>
      <c r="AJ83" s="7">
        <v>3.2025462962962964E-2</v>
      </c>
      <c r="AK83" s="8" t="s">
        <v>1619</v>
      </c>
      <c r="AL83" s="8" t="s">
        <v>1460</v>
      </c>
      <c r="AM83" s="6" t="s">
        <v>324</v>
      </c>
      <c r="AN83" s="6" t="s">
        <v>1006</v>
      </c>
      <c r="AO83" s="6">
        <v>3</v>
      </c>
      <c r="AP83" s="6" t="s">
        <v>317</v>
      </c>
      <c r="AR83" s="6">
        <v>307</v>
      </c>
      <c r="AS83" s="6">
        <v>48</v>
      </c>
      <c r="AT83" s="6">
        <v>10</v>
      </c>
      <c r="AU83" s="6">
        <v>27</v>
      </c>
      <c r="AV83" s="6">
        <v>1525</v>
      </c>
      <c r="AW83" s="7">
        <v>3.6122685185185188E-2</v>
      </c>
      <c r="AX83" s="8" t="s">
        <v>1619</v>
      </c>
      <c r="AY83" s="8" t="s">
        <v>1460</v>
      </c>
      <c r="AZ83" s="6" t="s">
        <v>324</v>
      </c>
      <c r="BA83" s="6" t="s">
        <v>1006</v>
      </c>
      <c r="BB83" s="6">
        <v>3</v>
      </c>
      <c r="BC83" s="6" t="s">
        <v>317</v>
      </c>
      <c r="BF83" s="16">
        <f t="shared" si="30"/>
        <v>92</v>
      </c>
      <c r="BG83" s="16">
        <f>BG$194</f>
        <v>32</v>
      </c>
      <c r="BH83" s="6"/>
      <c r="BI83" s="6"/>
      <c r="BJ83" s="7"/>
      <c r="BK83" s="8"/>
      <c r="BL83" s="8"/>
      <c r="BM83" s="6"/>
      <c r="BN83" s="6"/>
      <c r="BO83" s="6"/>
      <c r="BP83" s="6"/>
    </row>
    <row r="84" spans="1:68" x14ac:dyDescent="0.3">
      <c r="A84">
        <v>80</v>
      </c>
      <c r="C84" s="8" t="s">
        <v>820</v>
      </c>
      <c r="D84" s="8" t="s">
        <v>117</v>
      </c>
      <c r="E84" s="6" t="s">
        <v>14</v>
      </c>
      <c r="F84" s="6" t="s">
        <v>1008</v>
      </c>
      <c r="G84" s="6">
        <f t="shared" si="25"/>
        <v>8</v>
      </c>
      <c r="H84" s="16">
        <f t="shared" si="26"/>
        <v>113</v>
      </c>
      <c r="I84" s="16">
        <f t="shared" si="27"/>
        <v>113</v>
      </c>
      <c r="J84" s="16">
        <f t="shared" si="28"/>
        <v>92</v>
      </c>
      <c r="K84" s="28">
        <f t="shared" si="29"/>
        <v>326</v>
      </c>
      <c r="L84" s="6"/>
      <c r="M84" s="6"/>
      <c r="N84" s="6"/>
      <c r="O84" s="6"/>
      <c r="P84" s="28"/>
      <c r="Q84" s="6"/>
      <c r="R84" s="6">
        <v>70</v>
      </c>
      <c r="S84" s="6">
        <v>8</v>
      </c>
      <c r="T84" s="6"/>
      <c r="U84" s="6"/>
      <c r="V84" s="10">
        <v>1841</v>
      </c>
      <c r="W84" s="7">
        <v>3.1157407407407408E-2</v>
      </c>
      <c r="X84" s="8" t="s">
        <v>820</v>
      </c>
      <c r="Y84" s="8" t="s">
        <v>117</v>
      </c>
      <c r="Z84" s="6" t="s">
        <v>14</v>
      </c>
      <c r="AA84" s="6" t="s">
        <v>1008</v>
      </c>
      <c r="AB84" s="6">
        <v>3</v>
      </c>
      <c r="AC84" s="6" t="s">
        <v>317</v>
      </c>
      <c r="AE84" s="6"/>
      <c r="AF84" s="16">
        <f>AF$193</f>
        <v>113</v>
      </c>
      <c r="AG84" s="6"/>
      <c r="AH84" s="6"/>
      <c r="AJ84" s="7"/>
      <c r="AK84" s="8"/>
      <c r="AL84" s="8"/>
      <c r="AM84" s="6"/>
      <c r="AN84" s="6"/>
      <c r="AO84" s="6"/>
      <c r="AP84" s="6"/>
      <c r="AR84" s="6"/>
      <c r="AS84" s="16">
        <f>AS$193</f>
        <v>113</v>
      </c>
      <c r="AT84" s="6"/>
      <c r="AU84" s="6"/>
      <c r="AV84" s="6"/>
      <c r="AW84" s="7"/>
      <c r="AX84" s="8"/>
      <c r="AY84" s="8"/>
      <c r="AZ84" s="6"/>
      <c r="BA84" s="6"/>
      <c r="BB84" s="6"/>
      <c r="BC84" s="6"/>
      <c r="BF84" s="16">
        <f t="shared" si="30"/>
        <v>92</v>
      </c>
      <c r="BG84" s="6"/>
      <c r="BH84" s="6"/>
      <c r="BI84" s="6"/>
      <c r="BJ84" s="7"/>
      <c r="BK84" s="8"/>
      <c r="BL84" s="8"/>
      <c r="BM84" s="6"/>
      <c r="BN84" s="6"/>
      <c r="BO84" s="6"/>
      <c r="BP84" s="6"/>
    </row>
    <row r="85" spans="1:68" x14ac:dyDescent="0.3">
      <c r="A85">
        <v>81</v>
      </c>
      <c r="B85">
        <v>23</v>
      </c>
      <c r="C85" s="8" t="s">
        <v>372</v>
      </c>
      <c r="D85" s="8" t="s">
        <v>1602</v>
      </c>
      <c r="E85" s="6" t="s">
        <v>324</v>
      </c>
      <c r="F85" s="6" t="s">
        <v>1011</v>
      </c>
      <c r="G85" s="16">
        <f t="shared" si="25"/>
        <v>134</v>
      </c>
      <c r="H85" s="6">
        <f t="shared" si="26"/>
        <v>40</v>
      </c>
      <c r="I85" s="6">
        <f t="shared" si="27"/>
        <v>61</v>
      </c>
      <c r="J85" s="16">
        <f t="shared" si="28"/>
        <v>92</v>
      </c>
      <c r="K85" s="28">
        <f t="shared" si="29"/>
        <v>327</v>
      </c>
      <c r="L85" s="16">
        <f>T85</f>
        <v>39</v>
      </c>
      <c r="M85" s="6">
        <f>AG85</f>
        <v>10</v>
      </c>
      <c r="N85" s="6">
        <f>AT85</f>
        <v>15</v>
      </c>
      <c r="O85" s="16">
        <f>BG85</f>
        <v>32</v>
      </c>
      <c r="P85" s="28">
        <f>SUM(L85:O85)</f>
        <v>96</v>
      </c>
      <c r="Q85" s="6"/>
      <c r="R85" s="6"/>
      <c r="S85" s="16">
        <f>S$193</f>
        <v>134</v>
      </c>
      <c r="T85" s="16">
        <f>T$194</f>
        <v>39</v>
      </c>
      <c r="U85" s="6"/>
      <c r="V85" s="10"/>
      <c r="W85" s="7"/>
      <c r="X85" s="8"/>
      <c r="Y85" s="8"/>
      <c r="Z85" s="6"/>
      <c r="AA85" s="6"/>
      <c r="AB85" s="6"/>
      <c r="AC85" s="6"/>
      <c r="AE85" s="6">
        <v>361</v>
      </c>
      <c r="AF85" s="6">
        <v>40</v>
      </c>
      <c r="AG85" s="6">
        <v>10</v>
      </c>
      <c r="AH85" s="6">
        <v>26</v>
      </c>
      <c r="AI85">
        <v>1795</v>
      </c>
      <c r="AJ85" s="7">
        <v>3.0567129629629628E-2</v>
      </c>
      <c r="AK85" s="8" t="s">
        <v>372</v>
      </c>
      <c r="AL85" s="8" t="s">
        <v>1602</v>
      </c>
      <c r="AM85" s="6" t="s">
        <v>324</v>
      </c>
      <c r="AN85" s="6" t="s">
        <v>1011</v>
      </c>
      <c r="AO85" s="6">
        <v>3</v>
      </c>
      <c r="AP85" s="6" t="s">
        <v>317</v>
      </c>
      <c r="AR85" s="6">
        <v>367</v>
      </c>
      <c r="AS85" s="6">
        <v>61</v>
      </c>
      <c r="AT85" s="6">
        <v>15</v>
      </c>
      <c r="AU85" s="6">
        <v>40</v>
      </c>
      <c r="AV85" s="6">
        <v>1795</v>
      </c>
      <c r="AW85" s="7">
        <v>3.7928240740740742E-2</v>
      </c>
      <c r="AX85" s="8" t="s">
        <v>372</v>
      </c>
      <c r="AY85" s="8" t="s">
        <v>1602</v>
      </c>
      <c r="AZ85" s="6" t="s">
        <v>324</v>
      </c>
      <c r="BA85" s="6" t="s">
        <v>1011</v>
      </c>
      <c r="BB85" s="6">
        <v>3</v>
      </c>
      <c r="BC85" s="6" t="s">
        <v>317</v>
      </c>
      <c r="BF85" s="16">
        <f t="shared" si="30"/>
        <v>92</v>
      </c>
      <c r="BG85" s="16">
        <f>BG$194</f>
        <v>32</v>
      </c>
      <c r="BH85" s="6"/>
      <c r="BI85" s="6"/>
      <c r="BJ85" s="7"/>
      <c r="BK85" s="8"/>
      <c r="BL85" s="8"/>
      <c r="BM85" s="6"/>
      <c r="BN85" s="6"/>
      <c r="BO85" s="6"/>
      <c r="BP85" s="6"/>
    </row>
    <row r="86" spans="1:68" x14ac:dyDescent="0.3">
      <c r="A86">
        <v>82</v>
      </c>
      <c r="B86">
        <v>21</v>
      </c>
      <c r="C86" s="8" t="s">
        <v>845</v>
      </c>
      <c r="D86" s="8" t="s">
        <v>1269</v>
      </c>
      <c r="E86" s="6" t="s">
        <v>324</v>
      </c>
      <c r="F86" s="6" t="s">
        <v>1038</v>
      </c>
      <c r="G86" s="6">
        <f t="shared" si="25"/>
        <v>64</v>
      </c>
      <c r="H86" s="6">
        <f t="shared" si="26"/>
        <v>59</v>
      </c>
      <c r="I86" s="16">
        <f t="shared" si="27"/>
        <v>113</v>
      </c>
      <c r="J86" s="16">
        <f t="shared" si="28"/>
        <v>92</v>
      </c>
      <c r="K86" s="28">
        <f t="shared" si="29"/>
        <v>328</v>
      </c>
      <c r="L86" s="6">
        <f>T86</f>
        <v>13</v>
      </c>
      <c r="M86" s="6">
        <f>AG86</f>
        <v>18</v>
      </c>
      <c r="N86" s="16">
        <f>AT86</f>
        <v>32</v>
      </c>
      <c r="O86" s="16">
        <f>BG86</f>
        <v>32</v>
      </c>
      <c r="P86" s="28">
        <f>SUM(L86:O86)</f>
        <v>95</v>
      </c>
      <c r="Q86" s="6"/>
      <c r="R86" s="6">
        <v>211</v>
      </c>
      <c r="S86" s="6">
        <v>64</v>
      </c>
      <c r="T86" s="6">
        <v>13</v>
      </c>
      <c r="U86" s="6">
        <v>39</v>
      </c>
      <c r="V86" s="10">
        <v>1984</v>
      </c>
      <c r="W86" s="7">
        <v>3.8599537037037036E-2</v>
      </c>
      <c r="X86" s="8" t="s">
        <v>845</v>
      </c>
      <c r="Y86" s="8" t="s">
        <v>1269</v>
      </c>
      <c r="Z86" s="6" t="s">
        <v>324</v>
      </c>
      <c r="AA86" s="6" t="s">
        <v>1038</v>
      </c>
      <c r="AB86" s="6">
        <v>3</v>
      </c>
      <c r="AC86" s="6" t="s">
        <v>317</v>
      </c>
      <c r="AE86" s="6">
        <v>433</v>
      </c>
      <c r="AF86" s="6">
        <v>59</v>
      </c>
      <c r="AG86" s="6">
        <v>18</v>
      </c>
      <c r="AH86" s="6">
        <v>41</v>
      </c>
      <c r="AI86">
        <v>1984</v>
      </c>
      <c r="AJ86" s="7">
        <v>3.2418981481481479E-2</v>
      </c>
      <c r="AK86" s="8" t="s">
        <v>845</v>
      </c>
      <c r="AL86" s="8" t="s">
        <v>1269</v>
      </c>
      <c r="AM86" s="6" t="s">
        <v>324</v>
      </c>
      <c r="AN86" s="6" t="s">
        <v>1038</v>
      </c>
      <c r="AO86" s="6">
        <v>3</v>
      </c>
      <c r="AP86" s="6" t="s">
        <v>317</v>
      </c>
      <c r="AR86" s="6"/>
      <c r="AS86" s="16">
        <f>AS$193</f>
        <v>113</v>
      </c>
      <c r="AT86" s="16">
        <f>AT$194</f>
        <v>32</v>
      </c>
      <c r="AU86" s="6"/>
      <c r="AV86" s="6"/>
      <c r="AW86" s="7"/>
      <c r="AX86" s="8"/>
      <c r="AY86" s="8"/>
      <c r="AZ86" s="6"/>
      <c r="BA86" s="6"/>
      <c r="BB86" s="6"/>
      <c r="BC86" s="6"/>
      <c r="BF86" s="16">
        <f t="shared" si="30"/>
        <v>92</v>
      </c>
      <c r="BG86" s="16">
        <f>BG$194</f>
        <v>32</v>
      </c>
      <c r="BH86" s="6"/>
      <c r="BI86" s="6"/>
      <c r="BJ86" s="7"/>
      <c r="BK86" s="8"/>
      <c r="BL86" s="8"/>
      <c r="BM86" s="6"/>
      <c r="BN86" s="6"/>
      <c r="BO86" s="6"/>
      <c r="BP86" s="6"/>
    </row>
    <row r="87" spans="1:68" x14ac:dyDescent="0.3">
      <c r="A87">
        <v>83</v>
      </c>
      <c r="B87">
        <v>19</v>
      </c>
      <c r="C87" s="8" t="s">
        <v>1306</v>
      </c>
      <c r="D87" s="8" t="s">
        <v>950</v>
      </c>
      <c r="E87" s="6" t="s">
        <v>324</v>
      </c>
      <c r="F87" s="6" t="s">
        <v>1027</v>
      </c>
      <c r="G87" s="6">
        <f t="shared" si="25"/>
        <v>95</v>
      </c>
      <c r="H87" s="6">
        <f t="shared" si="26"/>
        <v>72</v>
      </c>
      <c r="I87" s="16">
        <f t="shared" si="27"/>
        <v>113</v>
      </c>
      <c r="J87" s="6">
        <f t="shared" si="28"/>
        <v>59</v>
      </c>
      <c r="K87" s="28">
        <f t="shared" si="29"/>
        <v>339</v>
      </c>
      <c r="L87" s="6">
        <f>T87</f>
        <v>21</v>
      </c>
      <c r="M87" s="6">
        <f>AG87</f>
        <v>23</v>
      </c>
      <c r="N87" s="16">
        <f>AT87</f>
        <v>32</v>
      </c>
      <c r="O87" s="6">
        <f>BG87</f>
        <v>15</v>
      </c>
      <c r="P87" s="28">
        <f>SUM(L87:O87)</f>
        <v>91</v>
      </c>
      <c r="Q87" s="6"/>
      <c r="R87" s="6">
        <v>263</v>
      </c>
      <c r="S87" s="6">
        <v>95</v>
      </c>
      <c r="T87" s="6">
        <v>21</v>
      </c>
      <c r="U87" s="6">
        <v>64</v>
      </c>
      <c r="V87" s="10">
        <v>2048</v>
      </c>
      <c r="W87" s="9">
        <v>4.1736111111111113E-2</v>
      </c>
      <c r="X87" s="8" t="s">
        <v>1306</v>
      </c>
      <c r="Y87" s="8" t="s">
        <v>950</v>
      </c>
      <c r="Z87" s="6" t="s">
        <v>324</v>
      </c>
      <c r="AA87" s="6" t="s">
        <v>1027</v>
      </c>
      <c r="AB87" s="6">
        <v>3</v>
      </c>
      <c r="AC87" s="6" t="s">
        <v>317</v>
      </c>
      <c r="AE87" s="6">
        <v>477</v>
      </c>
      <c r="AF87" s="6">
        <v>72</v>
      </c>
      <c r="AG87" s="6">
        <v>23</v>
      </c>
      <c r="AH87" s="6">
        <v>53</v>
      </c>
      <c r="AI87">
        <v>2048</v>
      </c>
      <c r="AJ87" s="7">
        <v>3.3993055555555554E-2</v>
      </c>
      <c r="AK87" s="8" t="s">
        <v>1306</v>
      </c>
      <c r="AL87" s="8" t="s">
        <v>950</v>
      </c>
      <c r="AM87" s="6" t="s">
        <v>324</v>
      </c>
      <c r="AN87" s="6" t="s">
        <v>1027</v>
      </c>
      <c r="AO87" s="6">
        <v>3</v>
      </c>
      <c r="AP87" s="6" t="s">
        <v>317</v>
      </c>
      <c r="AR87" s="6"/>
      <c r="AS87" s="16">
        <f>AS$193</f>
        <v>113</v>
      </c>
      <c r="AT87" s="16">
        <f>AT$194</f>
        <v>32</v>
      </c>
      <c r="AU87" s="6"/>
      <c r="AV87" s="6"/>
      <c r="AW87" s="7"/>
      <c r="AX87" s="8"/>
      <c r="AY87" s="8"/>
      <c r="AZ87" s="6"/>
      <c r="BA87" s="6"/>
      <c r="BB87" s="6"/>
      <c r="BC87" s="6"/>
      <c r="BE87" s="6">
        <v>188</v>
      </c>
      <c r="BF87" s="6">
        <v>59</v>
      </c>
      <c r="BG87" s="6">
        <v>15</v>
      </c>
      <c r="BH87" s="6">
        <v>42</v>
      </c>
      <c r="BI87" s="6">
        <v>2048</v>
      </c>
      <c r="BJ87" s="7">
        <v>3.9884259259259265E-2</v>
      </c>
      <c r="BK87" s="8" t="s">
        <v>1306</v>
      </c>
      <c r="BL87" s="8" t="s">
        <v>950</v>
      </c>
      <c r="BM87" s="6" t="s">
        <v>324</v>
      </c>
      <c r="BN87" s="6" t="s">
        <v>1027</v>
      </c>
      <c r="BO87" s="6">
        <v>3</v>
      </c>
      <c r="BP87" s="6" t="s">
        <v>317</v>
      </c>
    </row>
    <row r="88" spans="1:68" x14ac:dyDescent="0.3">
      <c r="A88">
        <v>84</v>
      </c>
      <c r="C88" s="8" t="s">
        <v>327</v>
      </c>
      <c r="D88" s="8" t="s">
        <v>804</v>
      </c>
      <c r="E88" s="6" t="s">
        <v>14</v>
      </c>
      <c r="F88" s="6" t="s">
        <v>1113</v>
      </c>
      <c r="G88" s="16">
        <f t="shared" si="25"/>
        <v>134</v>
      </c>
      <c r="H88" s="6">
        <f t="shared" si="26"/>
        <v>49</v>
      </c>
      <c r="I88" s="16">
        <f t="shared" si="27"/>
        <v>113</v>
      </c>
      <c r="J88" s="6">
        <f t="shared" si="28"/>
        <v>43</v>
      </c>
      <c r="K88" s="28">
        <f t="shared" si="29"/>
        <v>339</v>
      </c>
      <c r="L88" s="6"/>
      <c r="M88" s="6"/>
      <c r="N88" s="6"/>
      <c r="O88" s="6"/>
      <c r="P88" s="28"/>
      <c r="Q88" s="6"/>
      <c r="R88" s="6"/>
      <c r="S88" s="16">
        <f>S$193</f>
        <v>134</v>
      </c>
      <c r="T88" s="6"/>
      <c r="U88" s="6"/>
      <c r="V88" s="10"/>
      <c r="W88" s="7"/>
      <c r="X88" s="8"/>
      <c r="Y88" s="8"/>
      <c r="Z88" s="6"/>
      <c r="AA88" s="6"/>
      <c r="AB88" s="6"/>
      <c r="AC88" s="6"/>
      <c r="AE88" s="6">
        <v>410</v>
      </c>
      <c r="AF88" s="6">
        <v>49</v>
      </c>
      <c r="AG88" s="6"/>
      <c r="AH88" s="6"/>
      <c r="AI88">
        <v>1905</v>
      </c>
      <c r="AJ88" s="7">
        <v>3.184027777777778E-2</v>
      </c>
      <c r="AK88" s="8" t="s">
        <v>327</v>
      </c>
      <c r="AL88" s="8" t="s">
        <v>804</v>
      </c>
      <c r="AM88" s="6" t="s">
        <v>14</v>
      </c>
      <c r="AN88" s="6" t="s">
        <v>1113</v>
      </c>
      <c r="AO88" s="6">
        <v>3</v>
      </c>
      <c r="AP88" s="6" t="s">
        <v>317</v>
      </c>
      <c r="AR88" s="6"/>
      <c r="AS88" s="16">
        <f>AS$193</f>
        <v>113</v>
      </c>
      <c r="AT88" s="6"/>
      <c r="AU88" s="6"/>
      <c r="AV88" s="6"/>
      <c r="AW88" s="7"/>
      <c r="AX88" s="8"/>
      <c r="AY88" s="8"/>
      <c r="AZ88" s="6"/>
      <c r="BA88" s="6"/>
      <c r="BB88" s="6"/>
      <c r="BC88" s="6"/>
      <c r="BE88" s="6">
        <v>158</v>
      </c>
      <c r="BF88" s="6">
        <v>43</v>
      </c>
      <c r="BG88" s="6"/>
      <c r="BH88" s="6"/>
      <c r="BI88" s="6">
        <v>1905</v>
      </c>
      <c r="BJ88" s="7">
        <v>3.7627314814814815E-2</v>
      </c>
      <c r="BK88" s="8" t="s">
        <v>327</v>
      </c>
      <c r="BL88" s="8" t="s">
        <v>804</v>
      </c>
      <c r="BM88" s="6" t="s">
        <v>14</v>
      </c>
      <c r="BN88" s="6" t="s">
        <v>1113</v>
      </c>
      <c r="BO88" s="6">
        <v>3</v>
      </c>
      <c r="BP88" s="6" t="s">
        <v>317</v>
      </c>
    </row>
    <row r="89" spans="1:68" x14ac:dyDescent="0.3">
      <c r="A89">
        <v>85</v>
      </c>
      <c r="B89">
        <v>29</v>
      </c>
      <c r="C89" s="8" t="s">
        <v>1231</v>
      </c>
      <c r="D89" s="8" t="s">
        <v>1232</v>
      </c>
      <c r="E89" s="6" t="s">
        <v>324</v>
      </c>
      <c r="F89" s="6" t="s">
        <v>1014</v>
      </c>
      <c r="G89" s="6">
        <f t="shared" si="25"/>
        <v>24</v>
      </c>
      <c r="H89" s="16">
        <f t="shared" si="26"/>
        <v>113</v>
      </c>
      <c r="I89" s="16">
        <f t="shared" si="27"/>
        <v>113</v>
      </c>
      <c r="J89" s="16">
        <f t="shared" si="28"/>
        <v>92</v>
      </c>
      <c r="K89" s="28">
        <f t="shared" si="29"/>
        <v>342</v>
      </c>
      <c r="L89" s="6">
        <f>T89</f>
        <v>6</v>
      </c>
      <c r="M89" s="16">
        <f>AG89</f>
        <v>38</v>
      </c>
      <c r="N89" s="16">
        <f>AT89</f>
        <v>32</v>
      </c>
      <c r="O89" s="16">
        <f>BG89</f>
        <v>32</v>
      </c>
      <c r="P89" s="28">
        <f>SUM(L89:O89)</f>
        <v>108</v>
      </c>
      <c r="Q89" s="6"/>
      <c r="R89" s="6">
        <v>125</v>
      </c>
      <c r="S89" s="6">
        <v>24</v>
      </c>
      <c r="T89" s="6">
        <v>6</v>
      </c>
      <c r="U89" s="6">
        <v>13</v>
      </c>
      <c r="V89" s="10">
        <v>1534</v>
      </c>
      <c r="W89" s="7">
        <v>3.3263888888888891E-2</v>
      </c>
      <c r="X89" s="8" t="s">
        <v>1231</v>
      </c>
      <c r="Y89" s="8" t="s">
        <v>1232</v>
      </c>
      <c r="Z89" s="6" t="s">
        <v>324</v>
      </c>
      <c r="AA89" s="6" t="s">
        <v>1014</v>
      </c>
      <c r="AB89" s="6">
        <v>3</v>
      </c>
      <c r="AC89" s="6" t="s">
        <v>317</v>
      </c>
      <c r="AE89" s="6"/>
      <c r="AF89" s="16">
        <f>AF$193</f>
        <v>113</v>
      </c>
      <c r="AG89" s="16">
        <f>AG$194</f>
        <v>38</v>
      </c>
      <c r="AH89" s="6"/>
      <c r="AJ89" s="7"/>
      <c r="AK89" s="8"/>
      <c r="AL89" s="8"/>
      <c r="AM89" s="6"/>
      <c r="AN89" s="6"/>
      <c r="AO89" s="6"/>
      <c r="AP89" s="6"/>
      <c r="AR89" s="6"/>
      <c r="AS89" s="16">
        <f>AS$193</f>
        <v>113</v>
      </c>
      <c r="AT89" s="16">
        <f>AT$194</f>
        <v>32</v>
      </c>
      <c r="AU89" s="6"/>
      <c r="AV89" s="6"/>
      <c r="AW89" s="7"/>
      <c r="AX89" s="8"/>
      <c r="AY89" s="8"/>
      <c r="AZ89" s="6"/>
      <c r="BA89" s="6"/>
      <c r="BB89" s="6"/>
      <c r="BC89" s="6"/>
      <c r="BF89" s="16">
        <f>BF$193</f>
        <v>92</v>
      </c>
      <c r="BG89" s="16">
        <f>BG$194</f>
        <v>32</v>
      </c>
      <c r="BH89" s="6"/>
      <c r="BJ89" s="7"/>
      <c r="BK89" s="8"/>
      <c r="BL89" s="8"/>
      <c r="BM89" s="6"/>
      <c r="BN89" s="6"/>
      <c r="BO89" s="6"/>
      <c r="BP89" s="6"/>
    </row>
    <row r="90" spans="1:68" x14ac:dyDescent="0.3">
      <c r="A90">
        <v>86</v>
      </c>
      <c r="C90" s="8" t="s">
        <v>1286</v>
      </c>
      <c r="D90" s="8" t="s">
        <v>1287</v>
      </c>
      <c r="E90" s="6" t="s">
        <v>14</v>
      </c>
      <c r="F90" s="6" t="s">
        <v>1006</v>
      </c>
      <c r="G90" s="6">
        <f t="shared" si="25"/>
        <v>80</v>
      </c>
      <c r="H90" s="16">
        <f t="shared" si="26"/>
        <v>113</v>
      </c>
      <c r="I90" s="6">
        <f t="shared" si="27"/>
        <v>88</v>
      </c>
      <c r="J90" s="6">
        <f t="shared" si="28"/>
        <v>65</v>
      </c>
      <c r="K90" s="28">
        <f t="shared" si="29"/>
        <v>346</v>
      </c>
      <c r="L90" s="6"/>
      <c r="M90" s="6"/>
      <c r="N90" s="6"/>
      <c r="O90" s="6"/>
      <c r="P90" s="28"/>
      <c r="Q90" s="6"/>
      <c r="R90" s="6">
        <v>240</v>
      </c>
      <c r="S90" s="6">
        <v>80</v>
      </c>
      <c r="T90" s="6"/>
      <c r="U90" s="6"/>
      <c r="V90" s="10">
        <v>1485</v>
      </c>
      <c r="W90" s="7">
        <v>4.0219907407407406E-2</v>
      </c>
      <c r="X90" s="8" t="s">
        <v>1286</v>
      </c>
      <c r="Y90" s="8" t="s">
        <v>1287</v>
      </c>
      <c r="Z90" s="6" t="s">
        <v>14</v>
      </c>
      <c r="AA90" s="6" t="s">
        <v>1006</v>
      </c>
      <c r="AB90" s="6">
        <v>3</v>
      </c>
      <c r="AC90" s="6" t="s">
        <v>317</v>
      </c>
      <c r="AE90" s="6"/>
      <c r="AF90" s="16">
        <f>AF$193</f>
        <v>113</v>
      </c>
      <c r="AG90" s="6"/>
      <c r="AH90" s="6"/>
      <c r="AJ90" s="7"/>
      <c r="AK90" s="8"/>
      <c r="AL90" s="8"/>
      <c r="AM90" s="6"/>
      <c r="AN90" s="6"/>
      <c r="AO90" s="6"/>
      <c r="AP90" s="6"/>
      <c r="AR90" s="6">
        <v>469</v>
      </c>
      <c r="AS90" s="6">
        <v>88</v>
      </c>
      <c r="AT90" s="6"/>
      <c r="AU90" s="6"/>
      <c r="AV90" s="6">
        <v>1485</v>
      </c>
      <c r="AW90" s="9">
        <v>4.2476851851851849E-2</v>
      </c>
      <c r="AX90" s="8" t="s">
        <v>1286</v>
      </c>
      <c r="AY90" s="8" t="s">
        <v>1287</v>
      </c>
      <c r="AZ90" s="6" t="s">
        <v>14</v>
      </c>
      <c r="BA90" s="6" t="s">
        <v>1006</v>
      </c>
      <c r="BB90" s="6">
        <v>3</v>
      </c>
      <c r="BC90" s="6" t="s">
        <v>317</v>
      </c>
      <c r="BE90" s="6">
        <v>196</v>
      </c>
      <c r="BF90" s="6">
        <v>65</v>
      </c>
      <c r="BG90" s="6"/>
      <c r="BH90" s="6"/>
      <c r="BI90" s="6">
        <v>1485</v>
      </c>
      <c r="BJ90" s="7">
        <v>4.099537037037037E-2</v>
      </c>
      <c r="BK90" s="8" t="s">
        <v>1286</v>
      </c>
      <c r="BL90" s="8" t="s">
        <v>1287</v>
      </c>
      <c r="BM90" s="6" t="s">
        <v>14</v>
      </c>
      <c r="BN90" s="6" t="s">
        <v>1006</v>
      </c>
      <c r="BO90" s="6">
        <v>3</v>
      </c>
      <c r="BP90" s="6" t="s">
        <v>317</v>
      </c>
    </row>
    <row r="91" spans="1:68" x14ac:dyDescent="0.3">
      <c r="A91">
        <v>87</v>
      </c>
      <c r="B91">
        <v>9</v>
      </c>
      <c r="C91" s="8" t="s">
        <v>1282</v>
      </c>
      <c r="D91" s="8" t="s">
        <v>228</v>
      </c>
      <c r="E91" s="6" t="s">
        <v>363</v>
      </c>
      <c r="F91" s="6" t="s">
        <v>1006</v>
      </c>
      <c r="G91" s="6">
        <f t="shared" si="25"/>
        <v>74</v>
      </c>
      <c r="H91" s="16">
        <f t="shared" si="26"/>
        <v>113</v>
      </c>
      <c r="I91" s="6">
        <f t="shared" si="27"/>
        <v>68</v>
      </c>
      <c r="J91" s="16">
        <f t="shared" si="28"/>
        <v>92</v>
      </c>
      <c r="K91" s="28">
        <f t="shared" si="29"/>
        <v>347</v>
      </c>
      <c r="L91" s="6">
        <f>T91</f>
        <v>8</v>
      </c>
      <c r="M91" s="16">
        <f>AG91</f>
        <v>27</v>
      </c>
      <c r="N91" s="6">
        <f>AT91</f>
        <v>8</v>
      </c>
      <c r="O91" s="16">
        <f>BG91</f>
        <v>22</v>
      </c>
      <c r="P91" s="28">
        <f>SUM(L91:O91)</f>
        <v>65</v>
      </c>
      <c r="Q91" s="6"/>
      <c r="R91" s="6">
        <v>230</v>
      </c>
      <c r="S91" s="6">
        <v>74</v>
      </c>
      <c r="T91" s="6">
        <v>8</v>
      </c>
      <c r="U91" s="6">
        <v>49</v>
      </c>
      <c r="V91" s="10">
        <v>1486</v>
      </c>
      <c r="W91" s="7">
        <v>3.9780092592592596E-2</v>
      </c>
      <c r="X91" s="8" t="s">
        <v>1282</v>
      </c>
      <c r="Y91" s="8" t="s">
        <v>228</v>
      </c>
      <c r="Z91" s="6" t="s">
        <v>363</v>
      </c>
      <c r="AA91" s="6" t="s">
        <v>1006</v>
      </c>
      <c r="AB91" s="6">
        <v>3</v>
      </c>
      <c r="AC91" s="6" t="s">
        <v>317</v>
      </c>
      <c r="AE91" s="6"/>
      <c r="AF91" s="16">
        <f>AF$193</f>
        <v>113</v>
      </c>
      <c r="AG91" s="16">
        <f>AG$196</f>
        <v>27</v>
      </c>
      <c r="AH91" s="6"/>
      <c r="AJ91" s="7"/>
      <c r="AK91" s="8"/>
      <c r="AL91" s="8"/>
      <c r="AM91" s="6"/>
      <c r="AN91" s="6"/>
      <c r="AO91" s="6"/>
      <c r="AP91" s="6"/>
      <c r="AR91" s="6">
        <v>405</v>
      </c>
      <c r="AS91" s="6">
        <v>68</v>
      </c>
      <c r="AT91" s="6">
        <v>8</v>
      </c>
      <c r="AU91" s="6">
        <v>46</v>
      </c>
      <c r="AV91" s="6">
        <v>1486</v>
      </c>
      <c r="AW91" s="7">
        <v>3.9375E-2</v>
      </c>
      <c r="AX91" s="8" t="s">
        <v>1282</v>
      </c>
      <c r="AY91" s="8" t="s">
        <v>228</v>
      </c>
      <c r="AZ91" s="6" t="s">
        <v>363</v>
      </c>
      <c r="BA91" s="6" t="s">
        <v>1006</v>
      </c>
      <c r="BB91" s="6">
        <v>3</v>
      </c>
      <c r="BC91" s="6" t="s">
        <v>317</v>
      </c>
      <c r="BF91" s="16">
        <f>BF$193</f>
        <v>92</v>
      </c>
      <c r="BG91" s="16">
        <f>BG$196</f>
        <v>22</v>
      </c>
      <c r="BH91" s="6"/>
      <c r="BI91" s="6"/>
      <c r="BJ91" s="7"/>
      <c r="BK91" s="8"/>
      <c r="BL91" s="8"/>
      <c r="BM91" s="6"/>
      <c r="BN91" s="6"/>
      <c r="BO91" s="6"/>
      <c r="BP91" s="6"/>
    </row>
    <row r="92" spans="1:68" x14ac:dyDescent="0.3">
      <c r="A92">
        <v>88</v>
      </c>
      <c r="C92" s="8" t="s">
        <v>348</v>
      </c>
      <c r="D92" s="8" t="s">
        <v>1035</v>
      </c>
      <c r="E92" s="6" t="s">
        <v>14</v>
      </c>
      <c r="F92" s="6" t="s">
        <v>1014</v>
      </c>
      <c r="G92" s="6">
        <f t="shared" si="25"/>
        <v>29</v>
      </c>
      <c r="H92" s="16">
        <f t="shared" si="26"/>
        <v>113</v>
      </c>
      <c r="I92" s="16">
        <f t="shared" si="27"/>
        <v>113</v>
      </c>
      <c r="J92" s="16">
        <f t="shared" si="28"/>
        <v>92</v>
      </c>
      <c r="K92" s="28">
        <f t="shared" si="29"/>
        <v>347</v>
      </c>
      <c r="L92" s="6"/>
      <c r="M92" s="6"/>
      <c r="N92" s="6"/>
      <c r="O92" s="6"/>
      <c r="P92" s="28"/>
      <c r="Q92" s="6"/>
      <c r="R92" s="6">
        <v>138</v>
      </c>
      <c r="S92" s="6">
        <v>29</v>
      </c>
      <c r="T92" s="6"/>
      <c r="U92" s="6"/>
      <c r="V92" s="10">
        <v>1527</v>
      </c>
      <c r="W92" s="7">
        <v>3.3993055555555554E-2</v>
      </c>
      <c r="X92" s="8" t="s">
        <v>348</v>
      </c>
      <c r="Y92" s="8" t="s">
        <v>1035</v>
      </c>
      <c r="Z92" s="6" t="s">
        <v>14</v>
      </c>
      <c r="AA92" s="6" t="s">
        <v>1014</v>
      </c>
      <c r="AB92" s="6">
        <v>3</v>
      </c>
      <c r="AC92" s="6" t="s">
        <v>317</v>
      </c>
      <c r="AE92" s="6"/>
      <c r="AF92" s="16">
        <f>AF$193</f>
        <v>113</v>
      </c>
      <c r="AG92" s="6"/>
      <c r="AH92" s="6"/>
      <c r="AJ92" s="9"/>
      <c r="AK92" s="8"/>
      <c r="AL92" s="8"/>
      <c r="AM92" s="6"/>
      <c r="AN92" s="6"/>
      <c r="AO92" s="6"/>
      <c r="AP92" s="6"/>
      <c r="AR92" s="6"/>
      <c r="AS92" s="16">
        <f>AS$193</f>
        <v>113</v>
      </c>
      <c r="AT92" s="6"/>
      <c r="AU92" s="6"/>
      <c r="AV92" s="6"/>
      <c r="AW92" s="9"/>
      <c r="AX92" s="8"/>
      <c r="AY92" s="8"/>
      <c r="AZ92" s="6"/>
      <c r="BA92" s="6"/>
      <c r="BB92" s="6"/>
      <c r="BC92" s="6"/>
      <c r="BF92" s="16">
        <f>BF$193</f>
        <v>92</v>
      </c>
      <c r="BG92" s="6"/>
      <c r="BH92" s="6"/>
      <c r="BI92" s="6"/>
      <c r="BJ92" s="9"/>
      <c r="BK92" s="8"/>
      <c r="BL92" s="8"/>
      <c r="BM92" s="6"/>
      <c r="BN92" s="6"/>
      <c r="BO92" s="6"/>
      <c r="BP92" s="6"/>
    </row>
    <row r="93" spans="1:68" x14ac:dyDescent="0.3">
      <c r="A93">
        <v>89</v>
      </c>
      <c r="B93">
        <v>10</v>
      </c>
      <c r="C93" s="8" t="s">
        <v>884</v>
      </c>
      <c r="D93" s="8" t="s">
        <v>1283</v>
      </c>
      <c r="E93" s="6" t="s">
        <v>363</v>
      </c>
      <c r="F93" s="6" t="s">
        <v>1006</v>
      </c>
      <c r="G93" s="6">
        <f t="shared" si="25"/>
        <v>75</v>
      </c>
      <c r="H93" s="6">
        <f t="shared" si="26"/>
        <v>67</v>
      </c>
      <c r="I93" s="16">
        <f t="shared" si="27"/>
        <v>113</v>
      </c>
      <c r="J93" s="16">
        <f t="shared" si="28"/>
        <v>92</v>
      </c>
      <c r="K93" s="28">
        <f t="shared" si="29"/>
        <v>347</v>
      </c>
      <c r="L93" s="6">
        <f>T93</f>
        <v>9</v>
      </c>
      <c r="M93" s="6">
        <f>AG93</f>
        <v>6</v>
      </c>
      <c r="N93" s="16">
        <f>AT93</f>
        <v>28</v>
      </c>
      <c r="O93" s="16">
        <f>BG93</f>
        <v>22</v>
      </c>
      <c r="P93" s="28">
        <f>SUM(L93:O93)</f>
        <v>65</v>
      </c>
      <c r="Q93" s="6"/>
      <c r="R93" s="6">
        <v>231</v>
      </c>
      <c r="S93" s="6">
        <v>75</v>
      </c>
      <c r="T93" s="6">
        <v>9</v>
      </c>
      <c r="U93" s="6">
        <v>50</v>
      </c>
      <c r="V93" s="10">
        <v>1502</v>
      </c>
      <c r="W93" s="7">
        <v>3.996527777777778E-2</v>
      </c>
      <c r="X93" s="8" t="s">
        <v>884</v>
      </c>
      <c r="Y93" s="8" t="s">
        <v>1283</v>
      </c>
      <c r="Z93" s="6" t="s">
        <v>363</v>
      </c>
      <c r="AA93" s="6" t="s">
        <v>1006</v>
      </c>
      <c r="AB93" s="6">
        <v>3</v>
      </c>
      <c r="AC93" s="6" t="s">
        <v>317</v>
      </c>
      <c r="AE93" s="6">
        <v>457</v>
      </c>
      <c r="AF93" s="6">
        <v>67</v>
      </c>
      <c r="AG93" s="6">
        <v>6</v>
      </c>
      <c r="AH93" s="6">
        <v>48</v>
      </c>
      <c r="AI93">
        <v>1502</v>
      </c>
      <c r="AJ93" s="7">
        <v>3.3321759259259259E-2</v>
      </c>
      <c r="AK93" s="8" t="s">
        <v>884</v>
      </c>
      <c r="AL93" s="8" t="s">
        <v>1283</v>
      </c>
      <c r="AM93" s="6" t="s">
        <v>363</v>
      </c>
      <c r="AN93" s="6" t="s">
        <v>1006</v>
      </c>
      <c r="AO93" s="6">
        <v>3</v>
      </c>
      <c r="AP93" s="6" t="s">
        <v>317</v>
      </c>
      <c r="AR93" s="6"/>
      <c r="AS93" s="16">
        <f>AS$193</f>
        <v>113</v>
      </c>
      <c r="AT93" s="16">
        <f>AT$196</f>
        <v>28</v>
      </c>
      <c r="AU93" s="6"/>
      <c r="AV93" s="6"/>
      <c r="AW93" s="7"/>
      <c r="AX93" s="8"/>
      <c r="AY93" s="8"/>
      <c r="AZ93" s="6"/>
      <c r="BA93" s="6"/>
      <c r="BB93" s="6"/>
      <c r="BC93" s="6"/>
      <c r="BF93" s="16">
        <f>BF$193</f>
        <v>92</v>
      </c>
      <c r="BG93" s="16">
        <f>BG$196</f>
        <v>22</v>
      </c>
      <c r="BH93" s="6"/>
      <c r="BI93" s="6"/>
      <c r="BJ93" s="7"/>
      <c r="BK93" s="8"/>
      <c r="BL93" s="8"/>
      <c r="BM93" s="6"/>
      <c r="BN93" s="6"/>
      <c r="BO93" s="6"/>
      <c r="BP93" s="6"/>
    </row>
    <row r="94" spans="1:68" x14ac:dyDescent="0.3">
      <c r="A94">
        <v>90</v>
      </c>
      <c r="B94">
        <v>12</v>
      </c>
      <c r="C94" s="8" t="s">
        <v>1274</v>
      </c>
      <c r="D94" s="8" t="s">
        <v>1275</v>
      </c>
      <c r="E94" s="6" t="s">
        <v>363</v>
      </c>
      <c r="F94" s="6" t="s">
        <v>1008</v>
      </c>
      <c r="G94" s="6">
        <f t="shared" si="25"/>
        <v>69</v>
      </c>
      <c r="H94" s="16">
        <f t="shared" si="26"/>
        <v>113</v>
      </c>
      <c r="I94" s="16">
        <f t="shared" si="27"/>
        <v>113</v>
      </c>
      <c r="J94" s="6">
        <f t="shared" si="28"/>
        <v>53</v>
      </c>
      <c r="K94" s="28">
        <f t="shared" si="29"/>
        <v>348</v>
      </c>
      <c r="L94" s="6">
        <f>T94</f>
        <v>7</v>
      </c>
      <c r="M94" s="16">
        <f>AG94</f>
        <v>27</v>
      </c>
      <c r="N94" s="16">
        <f>AT94</f>
        <v>28</v>
      </c>
      <c r="O94" s="6">
        <f>BG94</f>
        <v>5</v>
      </c>
      <c r="P94" s="28">
        <f>SUM(L94:O94)</f>
        <v>67</v>
      </c>
      <c r="Q94" s="6"/>
      <c r="R94" s="6">
        <v>223</v>
      </c>
      <c r="S94" s="6">
        <v>69</v>
      </c>
      <c r="T94" s="6">
        <v>7</v>
      </c>
      <c r="U94" s="6">
        <v>44</v>
      </c>
      <c r="V94" s="10">
        <v>1848</v>
      </c>
      <c r="W94" s="7">
        <v>3.9097222222222221E-2</v>
      </c>
      <c r="X94" s="8" t="s">
        <v>1274</v>
      </c>
      <c r="Y94" s="8" t="s">
        <v>1275</v>
      </c>
      <c r="Z94" s="6" t="s">
        <v>363</v>
      </c>
      <c r="AA94" s="6" t="s">
        <v>1008</v>
      </c>
      <c r="AB94" s="6">
        <v>3</v>
      </c>
      <c r="AC94" s="6" t="s">
        <v>317</v>
      </c>
      <c r="AE94" s="6"/>
      <c r="AF94" s="16">
        <f>AF$193</f>
        <v>113</v>
      </c>
      <c r="AG94" s="16">
        <f>AG$196</f>
        <v>27</v>
      </c>
      <c r="AH94" s="6"/>
      <c r="AJ94" s="7"/>
      <c r="AK94" s="8"/>
      <c r="AL94" s="8"/>
      <c r="AM94" s="6"/>
      <c r="AN94" s="6"/>
      <c r="AO94" s="6"/>
      <c r="AP94" s="6"/>
      <c r="AR94" s="6"/>
      <c r="AS94" s="16">
        <f>AS$193</f>
        <v>113</v>
      </c>
      <c r="AT94" s="16">
        <f>AT$196</f>
        <v>28</v>
      </c>
      <c r="AU94" s="6"/>
      <c r="AV94" s="6"/>
      <c r="AW94" s="7"/>
      <c r="AX94" s="8"/>
      <c r="AY94" s="8"/>
      <c r="AZ94" s="6"/>
      <c r="BA94" s="6"/>
      <c r="BB94" s="6"/>
      <c r="BC94" s="6"/>
      <c r="BE94" s="6">
        <v>179</v>
      </c>
      <c r="BF94" s="6">
        <v>53</v>
      </c>
      <c r="BG94" s="6">
        <v>5</v>
      </c>
      <c r="BH94" s="6">
        <v>36</v>
      </c>
      <c r="BI94" s="6">
        <v>1848</v>
      </c>
      <c r="BJ94" s="7">
        <v>3.9027777777777779E-2</v>
      </c>
      <c r="BK94" s="8" t="s">
        <v>1274</v>
      </c>
      <c r="BL94" s="8" t="s">
        <v>1275</v>
      </c>
      <c r="BM94" s="6" t="s">
        <v>363</v>
      </c>
      <c r="BN94" s="6" t="s">
        <v>1008</v>
      </c>
      <c r="BO94" s="6">
        <v>3</v>
      </c>
      <c r="BP94" s="6" t="s">
        <v>317</v>
      </c>
    </row>
    <row r="95" spans="1:68" x14ac:dyDescent="0.3">
      <c r="A95">
        <v>91</v>
      </c>
      <c r="C95" s="8" t="s">
        <v>369</v>
      </c>
      <c r="D95" s="8" t="s">
        <v>1290</v>
      </c>
      <c r="E95" s="6" t="s">
        <v>14</v>
      </c>
      <c r="F95" s="6" t="s">
        <v>1038</v>
      </c>
      <c r="G95" s="6">
        <f t="shared" si="25"/>
        <v>83</v>
      </c>
      <c r="H95" s="6">
        <f t="shared" si="26"/>
        <v>62</v>
      </c>
      <c r="I95" s="16">
        <f t="shared" si="27"/>
        <v>113</v>
      </c>
      <c r="J95" s="16">
        <f t="shared" si="28"/>
        <v>92</v>
      </c>
      <c r="K95" s="28">
        <f t="shared" si="29"/>
        <v>350</v>
      </c>
      <c r="L95" s="6"/>
      <c r="M95" s="6"/>
      <c r="N95" s="6"/>
      <c r="O95" s="6"/>
      <c r="P95" s="28"/>
      <c r="Q95" s="6"/>
      <c r="R95" s="6">
        <v>244</v>
      </c>
      <c r="S95" s="6">
        <v>83</v>
      </c>
      <c r="T95" s="6"/>
      <c r="U95" s="6"/>
      <c r="V95" s="10">
        <v>2023</v>
      </c>
      <c r="W95" s="7">
        <v>4.040509259259259E-2</v>
      </c>
      <c r="X95" s="8" t="s">
        <v>369</v>
      </c>
      <c r="Y95" s="8" t="s">
        <v>1290</v>
      </c>
      <c r="Z95" s="6" t="s">
        <v>14</v>
      </c>
      <c r="AA95" s="6" t="s">
        <v>1038</v>
      </c>
      <c r="AB95" s="6">
        <v>3</v>
      </c>
      <c r="AC95" s="6" t="s">
        <v>317</v>
      </c>
      <c r="AE95" s="6">
        <v>445</v>
      </c>
      <c r="AF95" s="6">
        <v>62</v>
      </c>
      <c r="AG95" s="6"/>
      <c r="AH95" s="6"/>
      <c r="AI95">
        <v>2023</v>
      </c>
      <c r="AJ95" s="7">
        <v>3.2777777777777781E-2</v>
      </c>
      <c r="AK95" s="8" t="s">
        <v>369</v>
      </c>
      <c r="AL95" s="8" t="s">
        <v>1290</v>
      </c>
      <c r="AM95" s="6" t="s">
        <v>14</v>
      </c>
      <c r="AN95" s="6" t="s">
        <v>1038</v>
      </c>
      <c r="AO95" s="6">
        <v>3</v>
      </c>
      <c r="AP95" s="6" t="s">
        <v>317</v>
      </c>
      <c r="AR95" s="6"/>
      <c r="AS95" s="16">
        <f>AS$193</f>
        <v>113</v>
      </c>
      <c r="AT95" s="6"/>
      <c r="AU95" s="6"/>
      <c r="AV95" s="6"/>
      <c r="AW95" s="7"/>
      <c r="AX95" s="8"/>
      <c r="AY95" s="8"/>
      <c r="AZ95" s="6"/>
      <c r="BA95" s="6"/>
      <c r="BB95" s="6"/>
      <c r="BC95" s="6"/>
      <c r="BF95" s="16">
        <f>BF$193</f>
        <v>92</v>
      </c>
      <c r="BG95" s="6"/>
      <c r="BH95" s="6"/>
      <c r="BI95" s="6"/>
      <c r="BJ95" s="7"/>
      <c r="BK95" s="8"/>
      <c r="BL95" s="8"/>
      <c r="BM95" s="6"/>
      <c r="BN95" s="6"/>
      <c r="BO95" s="6"/>
      <c r="BP95" s="6"/>
    </row>
    <row r="96" spans="1:68" x14ac:dyDescent="0.3">
      <c r="A96">
        <v>92</v>
      </c>
      <c r="B96">
        <v>26</v>
      </c>
      <c r="C96" s="8" t="s">
        <v>491</v>
      </c>
      <c r="D96" s="8" t="s">
        <v>1303</v>
      </c>
      <c r="E96" s="6" t="s">
        <v>321</v>
      </c>
      <c r="F96" s="6" t="s">
        <v>1014</v>
      </c>
      <c r="G96" s="6">
        <f t="shared" si="25"/>
        <v>93</v>
      </c>
      <c r="H96" s="16">
        <f t="shared" si="26"/>
        <v>113</v>
      </c>
      <c r="I96" s="6">
        <f t="shared" si="27"/>
        <v>83</v>
      </c>
      <c r="J96" s="6">
        <f t="shared" si="28"/>
        <v>67</v>
      </c>
      <c r="K96" s="28">
        <f t="shared" si="29"/>
        <v>356</v>
      </c>
      <c r="L96" s="6">
        <f>T96</f>
        <v>27</v>
      </c>
      <c r="M96" s="16">
        <f>AG96</f>
        <v>39</v>
      </c>
      <c r="N96" s="6">
        <f>AT96</f>
        <v>25</v>
      </c>
      <c r="O96" s="6">
        <f>BG96</f>
        <v>19</v>
      </c>
      <c r="P96" s="28">
        <f>SUM(L96:O96)</f>
        <v>110</v>
      </c>
      <c r="Q96" s="6"/>
      <c r="R96" s="6">
        <v>260</v>
      </c>
      <c r="S96" s="6">
        <v>93</v>
      </c>
      <c r="T96" s="6">
        <v>27</v>
      </c>
      <c r="U96" s="6">
        <v>62</v>
      </c>
      <c r="V96" s="10">
        <v>1532</v>
      </c>
      <c r="W96" s="7">
        <v>4.1435185185185186E-2</v>
      </c>
      <c r="X96" s="8" t="s">
        <v>491</v>
      </c>
      <c r="Y96" s="8" t="s">
        <v>1303</v>
      </c>
      <c r="Z96" s="6" t="s">
        <v>321</v>
      </c>
      <c r="AA96" s="6" t="s">
        <v>1014</v>
      </c>
      <c r="AB96" s="6">
        <v>3</v>
      </c>
      <c r="AC96" s="6" t="s">
        <v>317</v>
      </c>
      <c r="AE96" s="6"/>
      <c r="AF96" s="16">
        <f>AF$193</f>
        <v>113</v>
      </c>
      <c r="AG96" s="16">
        <f>AG$195</f>
        <v>39</v>
      </c>
      <c r="AH96" s="6"/>
      <c r="AJ96" s="7"/>
      <c r="AK96" s="8"/>
      <c r="AL96" s="8"/>
      <c r="AM96" s="6"/>
      <c r="AN96" s="6"/>
      <c r="AO96" s="6"/>
      <c r="AP96" s="6"/>
      <c r="AR96" s="6">
        <v>442</v>
      </c>
      <c r="AS96" s="6">
        <v>83</v>
      </c>
      <c r="AT96" s="6">
        <v>25</v>
      </c>
      <c r="AU96" s="6">
        <v>57</v>
      </c>
      <c r="AV96" s="6">
        <v>1532</v>
      </c>
      <c r="AW96" s="7">
        <v>4.1111111111111112E-2</v>
      </c>
      <c r="AX96" s="8" t="s">
        <v>491</v>
      </c>
      <c r="AY96" s="8" t="s">
        <v>1303</v>
      </c>
      <c r="AZ96" s="6" t="s">
        <v>321</v>
      </c>
      <c r="BA96" s="6" t="s">
        <v>1014</v>
      </c>
      <c r="BB96" s="6">
        <v>3</v>
      </c>
      <c r="BC96" s="6" t="s">
        <v>317</v>
      </c>
      <c r="BE96" s="6">
        <v>200</v>
      </c>
      <c r="BF96" s="6">
        <v>67</v>
      </c>
      <c r="BG96" s="6">
        <v>19</v>
      </c>
      <c r="BH96" s="6">
        <v>48</v>
      </c>
      <c r="BI96" s="6">
        <v>1532</v>
      </c>
      <c r="BJ96" s="7">
        <v>4.1215277777777781E-2</v>
      </c>
      <c r="BK96" s="8" t="s">
        <v>491</v>
      </c>
      <c r="BL96" s="8" t="s">
        <v>1303</v>
      </c>
      <c r="BM96" s="6" t="s">
        <v>321</v>
      </c>
      <c r="BN96" s="6" t="s">
        <v>1014</v>
      </c>
      <c r="BO96" s="6">
        <v>3</v>
      </c>
      <c r="BP96" s="6" t="s">
        <v>317</v>
      </c>
    </row>
    <row r="97" spans="1:68" x14ac:dyDescent="0.3">
      <c r="A97">
        <v>93</v>
      </c>
      <c r="C97" s="8" t="s">
        <v>1725</v>
      </c>
      <c r="D97" s="8" t="s">
        <v>1726</v>
      </c>
      <c r="E97" s="6" t="s">
        <v>14</v>
      </c>
      <c r="F97" s="6" t="s">
        <v>1193</v>
      </c>
      <c r="G97" s="16">
        <f t="shared" si="25"/>
        <v>134</v>
      </c>
      <c r="H97" s="16">
        <f t="shared" si="26"/>
        <v>113</v>
      </c>
      <c r="I97" s="6">
        <f t="shared" si="27"/>
        <v>19</v>
      </c>
      <c r="J97" s="16">
        <f t="shared" si="28"/>
        <v>92</v>
      </c>
      <c r="K97" s="28">
        <f t="shared" si="29"/>
        <v>358</v>
      </c>
      <c r="L97" s="6"/>
      <c r="M97" s="6"/>
      <c r="N97" s="6"/>
      <c r="O97" s="6"/>
      <c r="P97" s="28"/>
      <c r="Q97" s="6"/>
      <c r="R97" s="6"/>
      <c r="S97" s="16">
        <f>S$193</f>
        <v>134</v>
      </c>
      <c r="T97" s="6"/>
      <c r="U97" s="6"/>
      <c r="V97" s="10"/>
      <c r="W97" s="7"/>
      <c r="X97" s="8"/>
      <c r="Y97" s="8"/>
      <c r="Z97" s="6"/>
      <c r="AA97" s="6"/>
      <c r="AB97" s="6"/>
      <c r="AC97" s="6"/>
      <c r="AE97" s="6"/>
      <c r="AF97" s="16">
        <f>AF$193</f>
        <v>113</v>
      </c>
      <c r="AG97" s="6"/>
      <c r="AH97" s="6"/>
      <c r="AJ97" s="7"/>
      <c r="AK97" s="8"/>
      <c r="AL97" s="8"/>
      <c r="AM97" s="6"/>
      <c r="AN97" s="6"/>
      <c r="AO97" s="6"/>
      <c r="AP97" s="6"/>
      <c r="AR97" s="6">
        <v>219</v>
      </c>
      <c r="AS97" s="6">
        <v>19</v>
      </c>
      <c r="AT97" s="6"/>
      <c r="AU97" s="6"/>
      <c r="AV97" s="6">
        <v>1948</v>
      </c>
      <c r="AW97" s="7">
        <v>3.3090277777777781E-2</v>
      </c>
      <c r="AX97" s="8" t="s">
        <v>1725</v>
      </c>
      <c r="AY97" s="8" t="s">
        <v>1726</v>
      </c>
      <c r="AZ97" s="6" t="s">
        <v>14</v>
      </c>
      <c r="BA97" s="6" t="s">
        <v>1193</v>
      </c>
      <c r="BB97" s="6">
        <v>3</v>
      </c>
      <c r="BC97" s="6" t="s">
        <v>317</v>
      </c>
      <c r="BF97" s="16">
        <f>BF$193</f>
        <v>92</v>
      </c>
      <c r="BG97" s="6"/>
      <c r="BH97" s="6"/>
      <c r="BI97" s="6"/>
      <c r="BJ97" s="7"/>
      <c r="BK97" s="8"/>
      <c r="BL97" s="8"/>
      <c r="BM97" s="6"/>
      <c r="BN97" s="6"/>
      <c r="BO97" s="6"/>
      <c r="BP97" s="6"/>
    </row>
    <row r="98" spans="1:68" x14ac:dyDescent="0.3">
      <c r="A98">
        <v>94</v>
      </c>
      <c r="C98" s="8" t="s">
        <v>1001</v>
      </c>
      <c r="D98" s="8" t="s">
        <v>736</v>
      </c>
      <c r="E98" s="6" t="s">
        <v>14</v>
      </c>
      <c r="F98" s="6" t="s">
        <v>1038</v>
      </c>
      <c r="G98" s="6">
        <f t="shared" si="25"/>
        <v>77</v>
      </c>
      <c r="H98" s="6">
        <f t="shared" si="26"/>
        <v>77</v>
      </c>
      <c r="I98" s="16">
        <f t="shared" si="27"/>
        <v>113</v>
      </c>
      <c r="J98" s="16">
        <f t="shared" si="28"/>
        <v>92</v>
      </c>
      <c r="K98" s="28">
        <f t="shared" si="29"/>
        <v>359</v>
      </c>
      <c r="L98" s="6"/>
      <c r="M98" s="6"/>
      <c r="N98" s="6"/>
      <c r="O98" s="6"/>
      <c r="P98" s="28"/>
      <c r="Q98" s="6"/>
      <c r="R98" s="6">
        <v>235</v>
      </c>
      <c r="S98" s="6">
        <v>77</v>
      </c>
      <c r="T98" s="6"/>
      <c r="U98" s="6"/>
      <c r="V98" s="10">
        <v>1991</v>
      </c>
      <c r="W98" s="7">
        <v>4.0034722222222222E-2</v>
      </c>
      <c r="X98" s="8" t="s">
        <v>1001</v>
      </c>
      <c r="Y98" s="8" t="s">
        <v>736</v>
      </c>
      <c r="Z98" s="6" t="s">
        <v>14</v>
      </c>
      <c r="AA98" s="6" t="s">
        <v>1038</v>
      </c>
      <c r="AB98" s="6">
        <v>3</v>
      </c>
      <c r="AC98" s="6" t="s">
        <v>317</v>
      </c>
      <c r="AE98" s="6">
        <v>488</v>
      </c>
      <c r="AF98" s="6">
        <v>77</v>
      </c>
      <c r="AG98" s="6"/>
      <c r="AH98" s="6"/>
      <c r="AI98">
        <v>1991</v>
      </c>
      <c r="AJ98" s="7">
        <v>3.4270833333333334E-2</v>
      </c>
      <c r="AK98" s="8" t="s">
        <v>1001</v>
      </c>
      <c r="AL98" s="8" t="s">
        <v>736</v>
      </c>
      <c r="AM98" s="6" t="s">
        <v>14</v>
      </c>
      <c r="AN98" s="6" t="s">
        <v>1038</v>
      </c>
      <c r="AO98" s="6">
        <v>3</v>
      </c>
      <c r="AP98" s="6" t="s">
        <v>317</v>
      </c>
      <c r="AR98" s="6"/>
      <c r="AS98" s="16">
        <f>AS$193</f>
        <v>113</v>
      </c>
      <c r="AT98" s="6"/>
      <c r="AU98" s="6"/>
      <c r="AV98" s="6"/>
      <c r="AW98" s="7"/>
      <c r="AX98" s="8"/>
      <c r="AY98" s="8"/>
      <c r="AZ98" s="6"/>
      <c r="BA98" s="6"/>
      <c r="BB98" s="6"/>
      <c r="BC98" s="6"/>
      <c r="BF98" s="16">
        <f>BF$193</f>
        <v>92</v>
      </c>
      <c r="BG98" s="6"/>
      <c r="BH98" s="6"/>
      <c r="BI98" s="6"/>
      <c r="BJ98" s="7"/>
      <c r="BK98" s="8"/>
      <c r="BL98" s="8"/>
      <c r="BM98" s="6"/>
      <c r="BN98" s="6"/>
      <c r="BO98" s="6"/>
      <c r="BP98" s="6"/>
    </row>
    <row r="99" spans="1:68" x14ac:dyDescent="0.3">
      <c r="A99">
        <v>95</v>
      </c>
      <c r="C99" s="8" t="s">
        <v>1727</v>
      </c>
      <c r="D99" s="8" t="s">
        <v>1728</v>
      </c>
      <c r="E99" s="6" t="s">
        <v>14</v>
      </c>
      <c r="F99" s="6" t="s">
        <v>1006</v>
      </c>
      <c r="G99" s="16">
        <f t="shared" si="25"/>
        <v>134</v>
      </c>
      <c r="H99" s="16">
        <f t="shared" si="26"/>
        <v>113</v>
      </c>
      <c r="I99" s="6">
        <f t="shared" si="27"/>
        <v>21</v>
      </c>
      <c r="J99" s="16">
        <f t="shared" si="28"/>
        <v>92</v>
      </c>
      <c r="K99" s="28">
        <f t="shared" si="29"/>
        <v>360</v>
      </c>
      <c r="L99" s="6"/>
      <c r="M99" s="6"/>
      <c r="N99" s="6"/>
      <c r="O99" s="6"/>
      <c r="P99" s="28"/>
      <c r="Q99" s="6"/>
      <c r="R99" s="6"/>
      <c r="S99" s="16">
        <f>S$193</f>
        <v>134</v>
      </c>
      <c r="T99" s="6"/>
      <c r="U99" s="6"/>
      <c r="V99" s="10"/>
      <c r="W99" s="9"/>
      <c r="X99" s="8"/>
      <c r="Y99" s="8"/>
      <c r="Z99" s="6"/>
      <c r="AA99" s="6"/>
      <c r="AB99" s="6"/>
      <c r="AC99" s="6"/>
      <c r="AE99" s="6"/>
      <c r="AF99" s="16">
        <f>AF$193</f>
        <v>113</v>
      </c>
      <c r="AG99" s="6"/>
      <c r="AH99" s="6"/>
      <c r="AJ99" s="7"/>
      <c r="AK99" s="8"/>
      <c r="AL99" s="8"/>
      <c r="AM99" s="6"/>
      <c r="AN99" s="6"/>
      <c r="AO99" s="6"/>
      <c r="AP99" s="6"/>
      <c r="AR99" s="6">
        <v>222</v>
      </c>
      <c r="AS99" s="6">
        <v>21</v>
      </c>
      <c r="AT99" s="6"/>
      <c r="AU99" s="6"/>
      <c r="AV99" s="6">
        <v>1474</v>
      </c>
      <c r="AW99" s="7">
        <v>3.3206018518518517E-2</v>
      </c>
      <c r="AX99" s="8" t="s">
        <v>1727</v>
      </c>
      <c r="AY99" s="8" t="s">
        <v>1728</v>
      </c>
      <c r="AZ99" s="6" t="s">
        <v>14</v>
      </c>
      <c r="BA99" s="6" t="s">
        <v>1006</v>
      </c>
      <c r="BB99" s="6">
        <v>3</v>
      </c>
      <c r="BC99" s="6" t="s">
        <v>317</v>
      </c>
      <c r="BF99" s="16">
        <f>BF$193</f>
        <v>92</v>
      </c>
      <c r="BG99" s="6"/>
      <c r="BH99" s="6"/>
      <c r="BI99" s="6"/>
      <c r="BJ99" s="9"/>
      <c r="BK99" s="8"/>
      <c r="BL99" s="8"/>
      <c r="BM99" s="6"/>
      <c r="BN99" s="6"/>
      <c r="BO99" s="6"/>
      <c r="BP99" s="6"/>
    </row>
    <row r="100" spans="1:68" x14ac:dyDescent="0.3">
      <c r="A100">
        <v>96</v>
      </c>
      <c r="B100">
        <v>30</v>
      </c>
      <c r="C100" s="8" t="s">
        <v>969</v>
      </c>
      <c r="D100" s="8" t="s">
        <v>1251</v>
      </c>
      <c r="E100" s="6" t="s">
        <v>321</v>
      </c>
      <c r="F100" s="6" t="s">
        <v>1038</v>
      </c>
      <c r="G100" s="6">
        <f t="shared" si="25"/>
        <v>43</v>
      </c>
      <c r="H100" s="16">
        <f t="shared" si="26"/>
        <v>113</v>
      </c>
      <c r="I100" s="16">
        <f t="shared" si="27"/>
        <v>113</v>
      </c>
      <c r="J100" s="16">
        <f t="shared" si="28"/>
        <v>92</v>
      </c>
      <c r="K100" s="28">
        <f t="shared" si="29"/>
        <v>361</v>
      </c>
      <c r="L100" s="6">
        <f>T100</f>
        <v>13</v>
      </c>
      <c r="M100" s="16">
        <f>AG100</f>
        <v>39</v>
      </c>
      <c r="N100" s="16">
        <f>AT100</f>
        <v>38</v>
      </c>
      <c r="O100" s="16">
        <f>BG100</f>
        <v>33</v>
      </c>
      <c r="P100" s="28">
        <f>SUM(L100:O100)</f>
        <v>123</v>
      </c>
      <c r="Q100" s="6"/>
      <c r="R100" s="6">
        <v>165</v>
      </c>
      <c r="S100" s="6">
        <v>43</v>
      </c>
      <c r="T100" s="6">
        <v>13</v>
      </c>
      <c r="U100" s="6">
        <v>24</v>
      </c>
      <c r="V100" s="10">
        <v>1980</v>
      </c>
      <c r="W100" s="7">
        <v>3.5682870370370372E-2</v>
      </c>
      <c r="X100" s="8" t="s">
        <v>969</v>
      </c>
      <c r="Y100" s="8" t="s">
        <v>1251</v>
      </c>
      <c r="Z100" s="6" t="s">
        <v>321</v>
      </c>
      <c r="AA100" s="6" t="s">
        <v>1038</v>
      </c>
      <c r="AB100" s="6">
        <v>3</v>
      </c>
      <c r="AC100" s="6" t="s">
        <v>317</v>
      </c>
      <c r="AE100" s="6"/>
      <c r="AF100" s="16">
        <f>AF$193</f>
        <v>113</v>
      </c>
      <c r="AG100" s="16">
        <f>AG$195</f>
        <v>39</v>
      </c>
      <c r="AH100" s="6"/>
      <c r="AJ100" s="7"/>
      <c r="AK100" s="8"/>
      <c r="AL100" s="8"/>
      <c r="AM100" s="6"/>
      <c r="AN100" s="6"/>
      <c r="AO100" s="6"/>
      <c r="AP100" s="6"/>
      <c r="AR100" s="6"/>
      <c r="AS100" s="16">
        <f>AS$193</f>
        <v>113</v>
      </c>
      <c r="AT100" s="16">
        <f>AT$195</f>
        <v>38</v>
      </c>
      <c r="AU100" s="6"/>
      <c r="AV100" s="6"/>
      <c r="AW100" s="7"/>
      <c r="AX100" s="8"/>
      <c r="AY100" s="8"/>
      <c r="AZ100" s="6"/>
      <c r="BA100" s="6"/>
      <c r="BB100" s="6"/>
      <c r="BC100" s="6"/>
      <c r="BF100" s="16">
        <f>BF$193</f>
        <v>92</v>
      </c>
      <c r="BG100" s="16">
        <f>BG$195</f>
        <v>33</v>
      </c>
      <c r="BH100" s="6"/>
      <c r="BI100" s="6"/>
      <c r="BJ100" s="7"/>
      <c r="BK100" s="8"/>
      <c r="BL100" s="8"/>
      <c r="BM100" s="6"/>
      <c r="BN100" s="6"/>
      <c r="BO100" s="6"/>
      <c r="BP100" s="6"/>
    </row>
    <row r="101" spans="1:68" x14ac:dyDescent="0.3">
      <c r="A101">
        <v>97</v>
      </c>
      <c r="C101" s="8" t="s">
        <v>418</v>
      </c>
      <c r="D101" s="8" t="s">
        <v>1278</v>
      </c>
      <c r="E101" s="6" t="s">
        <v>14</v>
      </c>
      <c r="F101" s="6" t="s">
        <v>1014</v>
      </c>
      <c r="G101" s="16">
        <f t="shared" ref="G101:G132" si="31">S101</f>
        <v>134</v>
      </c>
      <c r="H101" s="16">
        <f t="shared" ref="H101:H132" si="32">AF101</f>
        <v>113</v>
      </c>
      <c r="I101" s="6">
        <f t="shared" ref="I101:I132" si="33">AS101</f>
        <v>75</v>
      </c>
      <c r="J101" s="6">
        <f t="shared" ref="J101:J132" si="34">BF101</f>
        <v>40</v>
      </c>
      <c r="K101" s="28">
        <f t="shared" ref="K101:K132" si="35">SUM(G101:J101)</f>
        <v>362</v>
      </c>
      <c r="L101" s="6"/>
      <c r="M101" s="6"/>
      <c r="N101" s="6"/>
      <c r="O101" s="6"/>
      <c r="P101" s="28"/>
      <c r="Q101" s="6"/>
      <c r="R101" s="6"/>
      <c r="S101" s="16">
        <f>S$193</f>
        <v>134</v>
      </c>
      <c r="T101" s="6"/>
      <c r="U101" s="6"/>
      <c r="V101" s="10"/>
      <c r="W101" s="9"/>
      <c r="X101" s="8"/>
      <c r="Y101" s="8"/>
      <c r="Z101" s="6"/>
      <c r="AA101" s="6"/>
      <c r="AB101" s="6"/>
      <c r="AC101" s="6"/>
      <c r="AE101" s="6"/>
      <c r="AF101" s="16">
        <f>AF$193</f>
        <v>113</v>
      </c>
      <c r="AG101" s="6"/>
      <c r="AH101" s="6"/>
      <c r="AJ101" s="9"/>
      <c r="AK101" s="8"/>
      <c r="AL101" s="8"/>
      <c r="AM101" s="6"/>
      <c r="AN101" s="6"/>
      <c r="AO101" s="6"/>
      <c r="AP101" s="6"/>
      <c r="AR101" s="6">
        <v>415</v>
      </c>
      <c r="AS101" s="6">
        <v>75</v>
      </c>
      <c r="AT101" s="6"/>
      <c r="AU101" s="6"/>
      <c r="AV101" s="6">
        <v>1550</v>
      </c>
      <c r="AW101" s="7">
        <v>3.9780092592592596E-2</v>
      </c>
      <c r="AX101" s="8" t="s">
        <v>418</v>
      </c>
      <c r="AY101" s="8" t="s">
        <v>1278</v>
      </c>
      <c r="AZ101" s="6" t="s">
        <v>14</v>
      </c>
      <c r="BA101" s="6" t="s">
        <v>1014</v>
      </c>
      <c r="BB101" s="6">
        <v>3</v>
      </c>
      <c r="BC101" s="6" t="s">
        <v>317</v>
      </c>
      <c r="BE101" s="6">
        <v>152</v>
      </c>
      <c r="BF101" s="6">
        <v>40</v>
      </c>
      <c r="BG101" s="6"/>
      <c r="BH101" s="6"/>
      <c r="BI101" s="6">
        <v>1550</v>
      </c>
      <c r="BJ101" s="7">
        <v>3.6898148148148152E-2</v>
      </c>
      <c r="BK101" s="8" t="s">
        <v>418</v>
      </c>
      <c r="BL101" s="8" t="s">
        <v>1278</v>
      </c>
      <c r="BM101" s="6" t="s">
        <v>14</v>
      </c>
      <c r="BN101" s="6" t="s">
        <v>1014</v>
      </c>
      <c r="BO101" s="6">
        <v>3</v>
      </c>
      <c r="BP101" s="6" t="s">
        <v>317</v>
      </c>
    </row>
    <row r="102" spans="1:68" x14ac:dyDescent="0.3">
      <c r="A102">
        <v>98</v>
      </c>
      <c r="B102">
        <v>29</v>
      </c>
      <c r="C102" s="8" t="s">
        <v>850</v>
      </c>
      <c r="D102" s="8" t="s">
        <v>720</v>
      </c>
      <c r="E102" s="6" t="s">
        <v>321</v>
      </c>
      <c r="F102" s="6" t="s">
        <v>1006</v>
      </c>
      <c r="G102" s="6">
        <f t="shared" si="31"/>
        <v>82</v>
      </c>
      <c r="H102" s="6">
        <f t="shared" si="32"/>
        <v>76</v>
      </c>
      <c r="I102" s="16">
        <f t="shared" si="33"/>
        <v>113</v>
      </c>
      <c r="J102" s="16">
        <f t="shared" si="34"/>
        <v>92</v>
      </c>
      <c r="K102" s="28">
        <f t="shared" si="35"/>
        <v>363</v>
      </c>
      <c r="L102" s="6">
        <f>T102</f>
        <v>26</v>
      </c>
      <c r="M102" s="6">
        <f>AG102</f>
        <v>24</v>
      </c>
      <c r="N102" s="16">
        <f>AT102</f>
        <v>38</v>
      </c>
      <c r="O102" s="16">
        <f>BG102</f>
        <v>33</v>
      </c>
      <c r="P102" s="28">
        <f>SUM(L102:O102)</f>
        <v>121</v>
      </c>
      <c r="Q102" s="6"/>
      <c r="R102" s="6">
        <v>243</v>
      </c>
      <c r="S102" s="6">
        <v>82</v>
      </c>
      <c r="T102" s="6">
        <v>26</v>
      </c>
      <c r="U102" s="6">
        <v>55</v>
      </c>
      <c r="V102" s="10">
        <v>1481</v>
      </c>
      <c r="W102" s="7">
        <v>4.0393518518518516E-2</v>
      </c>
      <c r="X102" s="8" t="s">
        <v>850</v>
      </c>
      <c r="Y102" s="8" t="s">
        <v>720</v>
      </c>
      <c r="Z102" s="6" t="s">
        <v>321</v>
      </c>
      <c r="AA102" s="6" t="s">
        <v>1006</v>
      </c>
      <c r="AB102" s="6">
        <v>3</v>
      </c>
      <c r="AC102" s="6" t="s">
        <v>317</v>
      </c>
      <c r="AE102" s="6">
        <v>484</v>
      </c>
      <c r="AF102" s="6">
        <v>76</v>
      </c>
      <c r="AG102" s="6">
        <v>24</v>
      </c>
      <c r="AH102" s="6">
        <v>57</v>
      </c>
      <c r="AI102">
        <v>1481</v>
      </c>
      <c r="AJ102" s="7">
        <v>3.4236111111111113E-2</v>
      </c>
      <c r="AK102" s="8" t="s">
        <v>850</v>
      </c>
      <c r="AL102" s="8" t="s">
        <v>720</v>
      </c>
      <c r="AM102" s="6" t="s">
        <v>321</v>
      </c>
      <c r="AN102" s="6" t="s">
        <v>1006</v>
      </c>
      <c r="AO102" s="6">
        <v>3</v>
      </c>
      <c r="AP102" s="6" t="s">
        <v>317</v>
      </c>
      <c r="AR102" s="6"/>
      <c r="AS102" s="16">
        <f>AS$193</f>
        <v>113</v>
      </c>
      <c r="AT102" s="16">
        <f>AT$195</f>
        <v>38</v>
      </c>
      <c r="AU102" s="6"/>
      <c r="AV102" s="6"/>
      <c r="AW102" s="7"/>
      <c r="AX102" s="8"/>
      <c r="AY102" s="8"/>
      <c r="AZ102" s="6"/>
      <c r="BA102" s="6"/>
      <c r="BB102" s="6"/>
      <c r="BC102" s="6"/>
      <c r="BF102" s="16">
        <f>BF$193</f>
        <v>92</v>
      </c>
      <c r="BG102" s="16">
        <f>BG$195</f>
        <v>33</v>
      </c>
      <c r="BH102" s="6"/>
      <c r="BI102" s="6"/>
      <c r="BJ102" s="7"/>
      <c r="BK102" s="8"/>
      <c r="BL102" s="8"/>
      <c r="BM102" s="6"/>
      <c r="BN102" s="6"/>
      <c r="BO102" s="6"/>
      <c r="BP102" s="6"/>
    </row>
    <row r="103" spans="1:68" x14ac:dyDescent="0.3">
      <c r="A103">
        <v>99</v>
      </c>
      <c r="B103">
        <v>31</v>
      </c>
      <c r="C103" s="8" t="s">
        <v>884</v>
      </c>
      <c r="D103" s="8" t="s">
        <v>331</v>
      </c>
      <c r="E103" s="6" t="s">
        <v>321</v>
      </c>
      <c r="F103" s="6" t="s">
        <v>1027</v>
      </c>
      <c r="G103" s="6">
        <f t="shared" si="31"/>
        <v>45</v>
      </c>
      <c r="H103" s="16">
        <f t="shared" si="32"/>
        <v>113</v>
      </c>
      <c r="I103" s="16">
        <f t="shared" si="33"/>
        <v>113</v>
      </c>
      <c r="J103" s="16">
        <f t="shared" si="34"/>
        <v>92</v>
      </c>
      <c r="K103" s="28">
        <f t="shared" si="35"/>
        <v>363</v>
      </c>
      <c r="L103" s="6">
        <f>T103</f>
        <v>15</v>
      </c>
      <c r="M103" s="16">
        <f>AG103</f>
        <v>39</v>
      </c>
      <c r="N103" s="16">
        <f>AT103</f>
        <v>38</v>
      </c>
      <c r="O103" s="16">
        <f>BG103</f>
        <v>33</v>
      </c>
      <c r="P103" s="28">
        <f>SUM(L103:O103)</f>
        <v>125</v>
      </c>
      <c r="Q103" s="6"/>
      <c r="R103" s="6">
        <v>170</v>
      </c>
      <c r="S103" s="6">
        <v>45</v>
      </c>
      <c r="T103" s="6">
        <v>15</v>
      </c>
      <c r="U103" s="6">
        <v>26</v>
      </c>
      <c r="V103" s="10">
        <v>2053</v>
      </c>
      <c r="W103" s="7">
        <v>3.6064814814814813E-2</v>
      </c>
      <c r="X103" s="8" t="s">
        <v>884</v>
      </c>
      <c r="Y103" s="8" t="s">
        <v>331</v>
      </c>
      <c r="Z103" s="6" t="s">
        <v>321</v>
      </c>
      <c r="AA103" s="6" t="s">
        <v>1027</v>
      </c>
      <c r="AB103" s="6">
        <v>3</v>
      </c>
      <c r="AC103" s="6" t="s">
        <v>317</v>
      </c>
      <c r="AE103" s="6"/>
      <c r="AF103" s="16">
        <f>AF$193</f>
        <v>113</v>
      </c>
      <c r="AG103" s="16">
        <f>AG$195</f>
        <v>39</v>
      </c>
      <c r="AH103" s="6"/>
      <c r="AJ103" s="7"/>
      <c r="AK103" s="8"/>
      <c r="AL103" s="8"/>
      <c r="AM103" s="6"/>
      <c r="AN103" s="6"/>
      <c r="AO103" s="6"/>
      <c r="AP103" s="6"/>
      <c r="AR103" s="6"/>
      <c r="AS103" s="16">
        <f>AS$193</f>
        <v>113</v>
      </c>
      <c r="AT103" s="16">
        <f>AT$195</f>
        <v>38</v>
      </c>
      <c r="AU103" s="6"/>
      <c r="AV103" s="6"/>
      <c r="AW103" s="7"/>
      <c r="AX103" s="8"/>
      <c r="AY103" s="8"/>
      <c r="AZ103" s="6"/>
      <c r="BA103" s="6"/>
      <c r="BB103" s="6"/>
      <c r="BC103" s="6"/>
      <c r="BF103" s="16">
        <f>BF$193</f>
        <v>92</v>
      </c>
      <c r="BG103" s="16">
        <f>BG$195</f>
        <v>33</v>
      </c>
      <c r="BH103" s="6"/>
      <c r="BI103" s="6"/>
      <c r="BJ103" s="7"/>
      <c r="BK103" s="8"/>
      <c r="BL103" s="8"/>
      <c r="BM103" s="6"/>
      <c r="BN103" s="6"/>
      <c r="BO103" s="6"/>
      <c r="BP103" s="6"/>
    </row>
    <row r="104" spans="1:68" x14ac:dyDescent="0.3">
      <c r="A104">
        <v>100</v>
      </c>
      <c r="B104">
        <v>8</v>
      </c>
      <c r="C104" s="8" t="s">
        <v>1311</v>
      </c>
      <c r="D104" s="8" t="s">
        <v>1224</v>
      </c>
      <c r="E104" s="6" t="s">
        <v>363</v>
      </c>
      <c r="F104" s="6" t="s">
        <v>1008</v>
      </c>
      <c r="G104" s="6">
        <f t="shared" si="31"/>
        <v>99</v>
      </c>
      <c r="H104" s="6">
        <f t="shared" si="32"/>
        <v>89</v>
      </c>
      <c r="I104" s="6">
        <f t="shared" si="33"/>
        <v>84</v>
      </c>
      <c r="J104" s="16">
        <f t="shared" si="34"/>
        <v>92</v>
      </c>
      <c r="K104" s="28">
        <f t="shared" si="35"/>
        <v>364</v>
      </c>
      <c r="L104" s="6">
        <f>T104</f>
        <v>14</v>
      </c>
      <c r="M104" s="6">
        <f>AG104</f>
        <v>12</v>
      </c>
      <c r="N104" s="6">
        <f>AT104</f>
        <v>12</v>
      </c>
      <c r="O104" s="16">
        <f>BG104</f>
        <v>22</v>
      </c>
      <c r="P104" s="28">
        <f>SUM(L104:O104)</f>
        <v>60</v>
      </c>
      <c r="Q104" s="6"/>
      <c r="R104" s="6">
        <v>272</v>
      </c>
      <c r="S104" s="6">
        <v>99</v>
      </c>
      <c r="T104" s="6">
        <v>14</v>
      </c>
      <c r="U104" s="6">
        <v>68</v>
      </c>
      <c r="V104" s="10">
        <v>1837</v>
      </c>
      <c r="W104" s="9">
        <v>4.2685185185185187E-2</v>
      </c>
      <c r="X104" s="8" t="s">
        <v>1311</v>
      </c>
      <c r="Y104" s="8" t="s">
        <v>1224</v>
      </c>
      <c r="Z104" s="6" t="s">
        <v>363</v>
      </c>
      <c r="AA104" s="6" t="s">
        <v>1008</v>
      </c>
      <c r="AB104" s="6">
        <v>3</v>
      </c>
      <c r="AC104" s="6" t="s">
        <v>317</v>
      </c>
      <c r="AE104" s="6">
        <v>535</v>
      </c>
      <c r="AF104" s="6">
        <v>89</v>
      </c>
      <c r="AG104" s="6">
        <v>12</v>
      </c>
      <c r="AH104" s="6">
        <v>67</v>
      </c>
      <c r="AI104">
        <v>1837</v>
      </c>
      <c r="AJ104" s="7">
        <v>3.5636574074074077E-2</v>
      </c>
      <c r="AK104" s="8" t="s">
        <v>1311</v>
      </c>
      <c r="AL104" s="8" t="s">
        <v>1224</v>
      </c>
      <c r="AM104" s="6" t="s">
        <v>363</v>
      </c>
      <c r="AN104" s="6" t="s">
        <v>1008</v>
      </c>
      <c r="AO104" s="6">
        <v>3</v>
      </c>
      <c r="AP104" s="6" t="s">
        <v>317</v>
      </c>
      <c r="AR104" s="6">
        <v>450</v>
      </c>
      <c r="AS104" s="6">
        <v>84</v>
      </c>
      <c r="AT104" s="6">
        <v>12</v>
      </c>
      <c r="AU104" s="6">
        <v>58</v>
      </c>
      <c r="AV104" s="6">
        <v>1837</v>
      </c>
      <c r="AW104" s="7">
        <v>4.1574074074074076E-2</v>
      </c>
      <c r="AX104" s="8" t="s">
        <v>1311</v>
      </c>
      <c r="AY104" s="8" t="s">
        <v>1224</v>
      </c>
      <c r="AZ104" s="6" t="s">
        <v>363</v>
      </c>
      <c r="BA104" s="6" t="s">
        <v>1008</v>
      </c>
      <c r="BB104" s="6">
        <v>3</v>
      </c>
      <c r="BC104" s="6" t="s">
        <v>317</v>
      </c>
      <c r="BF104" s="16">
        <f>BF$193</f>
        <v>92</v>
      </c>
      <c r="BG104" s="16">
        <f>BG$196</f>
        <v>22</v>
      </c>
      <c r="BH104" s="6"/>
      <c r="BI104" s="6"/>
      <c r="BJ104" s="7"/>
      <c r="BK104" s="8"/>
      <c r="BL104" s="8"/>
      <c r="BM104" s="6"/>
      <c r="BN104" s="6"/>
      <c r="BO104" s="6"/>
      <c r="BP104" s="6"/>
    </row>
    <row r="105" spans="1:68" x14ac:dyDescent="0.3">
      <c r="A105">
        <v>101</v>
      </c>
      <c r="C105" s="8" t="s">
        <v>1299</v>
      </c>
      <c r="D105" s="8" t="s">
        <v>1300</v>
      </c>
      <c r="E105" s="6" t="s">
        <v>14</v>
      </c>
      <c r="F105" s="6" t="s">
        <v>1096</v>
      </c>
      <c r="G105" s="6">
        <f t="shared" si="31"/>
        <v>91</v>
      </c>
      <c r="H105" s="16">
        <f t="shared" si="32"/>
        <v>113</v>
      </c>
      <c r="I105" s="16">
        <f t="shared" si="33"/>
        <v>113</v>
      </c>
      <c r="J105" s="6">
        <f t="shared" si="34"/>
        <v>49</v>
      </c>
      <c r="K105" s="28">
        <f t="shared" si="35"/>
        <v>366</v>
      </c>
      <c r="L105" s="6"/>
      <c r="M105" s="6"/>
      <c r="N105" s="6"/>
      <c r="O105" s="6"/>
      <c r="P105" s="28"/>
      <c r="Q105" s="6"/>
      <c r="R105" s="6">
        <v>257</v>
      </c>
      <c r="S105" s="6">
        <v>91</v>
      </c>
      <c r="T105" s="6"/>
      <c r="U105" s="6"/>
      <c r="V105" s="10">
        <v>1870</v>
      </c>
      <c r="W105" s="7">
        <v>4.1284722222222223E-2</v>
      </c>
      <c r="X105" s="8" t="s">
        <v>1299</v>
      </c>
      <c r="Y105" s="8" t="s">
        <v>1300</v>
      </c>
      <c r="Z105" s="6" t="s">
        <v>14</v>
      </c>
      <c r="AA105" s="6" t="s">
        <v>1096</v>
      </c>
      <c r="AB105" s="6">
        <v>3</v>
      </c>
      <c r="AC105" s="6" t="s">
        <v>317</v>
      </c>
      <c r="AE105" s="6"/>
      <c r="AF105" s="16">
        <f>AF$193</f>
        <v>113</v>
      </c>
      <c r="AG105" s="6"/>
      <c r="AH105" s="6"/>
      <c r="AJ105" s="7"/>
      <c r="AK105" s="8"/>
      <c r="AL105" s="8"/>
      <c r="AM105" s="6"/>
      <c r="AN105" s="6"/>
      <c r="AO105" s="6"/>
      <c r="AP105" s="6"/>
      <c r="AR105" s="6"/>
      <c r="AS105" s="16">
        <f>AS$193</f>
        <v>113</v>
      </c>
      <c r="AT105" s="6"/>
      <c r="AU105" s="6"/>
      <c r="AV105" s="6"/>
      <c r="AW105" s="7"/>
      <c r="AX105" s="8"/>
      <c r="AY105" s="8"/>
      <c r="AZ105" s="6"/>
      <c r="BA105" s="6"/>
      <c r="BB105" s="6"/>
      <c r="BC105" s="6"/>
      <c r="BE105" s="6">
        <v>172</v>
      </c>
      <c r="BF105" s="6">
        <v>49</v>
      </c>
      <c r="BG105" s="6"/>
      <c r="BH105" s="6"/>
      <c r="BI105" s="6">
        <v>1870</v>
      </c>
      <c r="BJ105" s="7">
        <v>3.8425925925925926E-2</v>
      </c>
      <c r="BK105" s="8" t="s">
        <v>1299</v>
      </c>
      <c r="BL105" s="8" t="s">
        <v>1300</v>
      </c>
      <c r="BM105" s="6" t="s">
        <v>14</v>
      </c>
      <c r="BN105" s="6" t="s">
        <v>1096</v>
      </c>
      <c r="BO105" s="6">
        <v>3</v>
      </c>
      <c r="BP105" s="6" t="s">
        <v>317</v>
      </c>
    </row>
    <row r="106" spans="1:68" x14ac:dyDescent="0.3">
      <c r="A106">
        <v>102</v>
      </c>
      <c r="B106">
        <v>32</v>
      </c>
      <c r="C106" s="8" t="s">
        <v>1255</v>
      </c>
      <c r="D106" s="8" t="s">
        <v>1256</v>
      </c>
      <c r="E106" s="6" t="s">
        <v>321</v>
      </c>
      <c r="F106" s="6" t="s">
        <v>1038</v>
      </c>
      <c r="G106" s="6">
        <f t="shared" si="31"/>
        <v>49</v>
      </c>
      <c r="H106" s="16">
        <f t="shared" si="32"/>
        <v>113</v>
      </c>
      <c r="I106" s="16">
        <f t="shared" si="33"/>
        <v>113</v>
      </c>
      <c r="J106" s="16">
        <f t="shared" si="34"/>
        <v>92</v>
      </c>
      <c r="K106" s="28">
        <f t="shared" si="35"/>
        <v>367</v>
      </c>
      <c r="L106" s="6">
        <f t="shared" ref="L106:L112" si="36">T106</f>
        <v>17</v>
      </c>
      <c r="M106" s="16">
        <f t="shared" ref="M106:M112" si="37">AG106</f>
        <v>39</v>
      </c>
      <c r="N106" s="16">
        <f t="shared" ref="N106:N112" si="38">AT106</f>
        <v>38</v>
      </c>
      <c r="O106" s="16">
        <f t="shared" ref="O106:O112" si="39">BG106</f>
        <v>33</v>
      </c>
      <c r="P106" s="28">
        <f t="shared" ref="P106:P112" si="40">SUM(L106:O106)</f>
        <v>127</v>
      </c>
      <c r="Q106" s="6"/>
      <c r="R106" s="6">
        <v>175</v>
      </c>
      <c r="S106" s="6">
        <v>49</v>
      </c>
      <c r="T106" s="6">
        <v>17</v>
      </c>
      <c r="U106" s="6">
        <v>29</v>
      </c>
      <c r="V106" s="10">
        <v>1971</v>
      </c>
      <c r="W106" s="7">
        <v>3.6469907407407409E-2</v>
      </c>
      <c r="X106" s="8" t="s">
        <v>1255</v>
      </c>
      <c r="Y106" s="8" t="s">
        <v>1256</v>
      </c>
      <c r="Z106" s="6" t="s">
        <v>321</v>
      </c>
      <c r="AA106" s="6" t="s">
        <v>1038</v>
      </c>
      <c r="AB106" s="6">
        <v>3</v>
      </c>
      <c r="AC106" s="6" t="s">
        <v>317</v>
      </c>
      <c r="AE106" s="6"/>
      <c r="AF106" s="16">
        <f>AF$193</f>
        <v>113</v>
      </c>
      <c r="AG106" s="16">
        <f>AG$195</f>
        <v>39</v>
      </c>
      <c r="AH106" s="6"/>
      <c r="AJ106" s="7"/>
      <c r="AK106" s="8"/>
      <c r="AL106" s="8"/>
      <c r="AM106" s="6"/>
      <c r="AN106" s="6"/>
      <c r="AO106" s="6"/>
      <c r="AP106" s="6"/>
      <c r="AR106" s="6"/>
      <c r="AS106" s="16">
        <f>AS$193</f>
        <v>113</v>
      </c>
      <c r="AT106" s="16">
        <f>AT$195</f>
        <v>38</v>
      </c>
      <c r="AU106" s="6"/>
      <c r="AV106" s="6"/>
      <c r="AW106" s="7"/>
      <c r="AX106" s="8"/>
      <c r="AY106" s="8"/>
      <c r="AZ106" s="6"/>
      <c r="BA106" s="6"/>
      <c r="BB106" s="6"/>
      <c r="BC106" s="6"/>
      <c r="BF106" s="16">
        <f>BF$193</f>
        <v>92</v>
      </c>
      <c r="BG106" s="16">
        <f>BG$195</f>
        <v>33</v>
      </c>
      <c r="BH106" s="6"/>
      <c r="BI106" s="6"/>
      <c r="BJ106" s="7"/>
      <c r="BK106" s="8"/>
      <c r="BL106" s="8"/>
      <c r="BM106" s="6"/>
      <c r="BN106" s="6"/>
      <c r="BO106" s="6"/>
      <c r="BP106" s="6"/>
    </row>
    <row r="107" spans="1:68" x14ac:dyDescent="0.3">
      <c r="A107">
        <v>103</v>
      </c>
      <c r="B107">
        <v>26</v>
      </c>
      <c r="C107" s="8" t="s">
        <v>1637</v>
      </c>
      <c r="D107" s="8" t="s">
        <v>822</v>
      </c>
      <c r="E107" s="6" t="s">
        <v>324</v>
      </c>
      <c r="F107" s="6" t="s">
        <v>1014</v>
      </c>
      <c r="G107" s="16">
        <f t="shared" si="31"/>
        <v>134</v>
      </c>
      <c r="H107" s="6">
        <f t="shared" si="32"/>
        <v>81</v>
      </c>
      <c r="I107" s="6">
        <f t="shared" si="33"/>
        <v>82</v>
      </c>
      <c r="J107" s="6">
        <f t="shared" si="34"/>
        <v>71</v>
      </c>
      <c r="K107" s="28">
        <f t="shared" si="35"/>
        <v>368</v>
      </c>
      <c r="L107" s="16">
        <f t="shared" si="36"/>
        <v>39</v>
      </c>
      <c r="M107" s="6">
        <f t="shared" si="37"/>
        <v>25</v>
      </c>
      <c r="N107" s="6">
        <f t="shared" si="38"/>
        <v>20</v>
      </c>
      <c r="O107" s="6">
        <f t="shared" si="39"/>
        <v>18</v>
      </c>
      <c r="P107" s="28">
        <f t="shared" si="40"/>
        <v>102</v>
      </c>
      <c r="Q107" s="6"/>
      <c r="R107" s="6"/>
      <c r="S107" s="16">
        <f>S$193</f>
        <v>134</v>
      </c>
      <c r="T107" s="16">
        <f>T$194</f>
        <v>39</v>
      </c>
      <c r="U107" s="6"/>
      <c r="V107" s="10"/>
      <c r="W107" s="9"/>
      <c r="X107" s="8"/>
      <c r="Y107" s="8"/>
      <c r="Z107" s="6"/>
      <c r="AA107" s="6"/>
      <c r="AB107" s="6"/>
      <c r="AC107" s="6"/>
      <c r="AE107" s="6">
        <v>499</v>
      </c>
      <c r="AF107" s="6">
        <v>81</v>
      </c>
      <c r="AG107" s="6">
        <v>25</v>
      </c>
      <c r="AH107" s="6">
        <v>60</v>
      </c>
      <c r="AI107">
        <v>1593</v>
      </c>
      <c r="AJ107" s="7">
        <v>3.4618055555555555E-2</v>
      </c>
      <c r="AK107" s="8" t="s">
        <v>1637</v>
      </c>
      <c r="AL107" s="8" t="s">
        <v>822</v>
      </c>
      <c r="AM107" s="6" t="s">
        <v>324</v>
      </c>
      <c r="AN107" s="6" t="s">
        <v>1014</v>
      </c>
      <c r="AO107" s="6">
        <v>3</v>
      </c>
      <c r="AP107" s="6" t="s">
        <v>317</v>
      </c>
      <c r="AR107" s="6">
        <v>439</v>
      </c>
      <c r="AS107" s="6">
        <v>82</v>
      </c>
      <c r="AT107" s="6">
        <v>20</v>
      </c>
      <c r="AU107" s="6">
        <v>56</v>
      </c>
      <c r="AV107" s="6">
        <v>1593</v>
      </c>
      <c r="AW107" s="7">
        <v>4.0949074074074075E-2</v>
      </c>
      <c r="AX107" s="8" t="s">
        <v>1637</v>
      </c>
      <c r="AY107" s="8" t="s">
        <v>822</v>
      </c>
      <c r="AZ107" s="6" t="s">
        <v>324</v>
      </c>
      <c r="BA107" s="6" t="s">
        <v>1014</v>
      </c>
      <c r="BB107" s="6">
        <v>3</v>
      </c>
      <c r="BC107" s="6" t="s">
        <v>317</v>
      </c>
      <c r="BE107" s="6">
        <v>210</v>
      </c>
      <c r="BF107" s="6">
        <v>71</v>
      </c>
      <c r="BG107" s="6">
        <v>18</v>
      </c>
      <c r="BH107" s="6">
        <v>52</v>
      </c>
      <c r="BI107" s="6">
        <v>1593</v>
      </c>
      <c r="BJ107" s="9">
        <v>4.2256944444444444E-2</v>
      </c>
      <c r="BK107" s="8" t="s">
        <v>1637</v>
      </c>
      <c r="BL107" s="8" t="s">
        <v>822</v>
      </c>
      <c r="BM107" s="6" t="s">
        <v>324</v>
      </c>
      <c r="BN107" s="6" t="s">
        <v>1014</v>
      </c>
      <c r="BO107" s="6">
        <v>3</v>
      </c>
      <c r="BP107" s="6" t="s">
        <v>317</v>
      </c>
    </row>
    <row r="108" spans="1:68" x14ac:dyDescent="0.3">
      <c r="A108">
        <v>104</v>
      </c>
      <c r="B108">
        <v>20</v>
      </c>
      <c r="C108" s="8" t="s">
        <v>1258</v>
      </c>
      <c r="D108" s="8" t="s">
        <v>1259</v>
      </c>
      <c r="E108" s="6" t="s">
        <v>363</v>
      </c>
      <c r="F108" s="6" t="s">
        <v>1008</v>
      </c>
      <c r="G108" s="6">
        <f t="shared" si="31"/>
        <v>51</v>
      </c>
      <c r="H108" s="16">
        <f t="shared" si="32"/>
        <v>113</v>
      </c>
      <c r="I108" s="16">
        <f t="shared" si="33"/>
        <v>113</v>
      </c>
      <c r="J108" s="16">
        <f t="shared" si="34"/>
        <v>92</v>
      </c>
      <c r="K108" s="28">
        <f t="shared" si="35"/>
        <v>369</v>
      </c>
      <c r="L108" s="6">
        <f t="shared" si="36"/>
        <v>4</v>
      </c>
      <c r="M108" s="16">
        <f t="shared" si="37"/>
        <v>27</v>
      </c>
      <c r="N108" s="16">
        <f t="shared" si="38"/>
        <v>28</v>
      </c>
      <c r="O108" s="16">
        <f t="shared" si="39"/>
        <v>22</v>
      </c>
      <c r="P108" s="28">
        <f t="shared" si="40"/>
        <v>81</v>
      </c>
      <c r="Q108" s="6"/>
      <c r="R108" s="6">
        <v>182</v>
      </c>
      <c r="S108" s="6">
        <v>51</v>
      </c>
      <c r="T108" s="6">
        <v>4</v>
      </c>
      <c r="U108" s="6">
        <v>31</v>
      </c>
      <c r="V108" s="10">
        <v>1846</v>
      </c>
      <c r="W108" s="7">
        <v>3.6921296296296299E-2</v>
      </c>
      <c r="X108" s="8" t="s">
        <v>1258</v>
      </c>
      <c r="Y108" s="8" t="s">
        <v>1259</v>
      </c>
      <c r="Z108" s="6" t="s">
        <v>363</v>
      </c>
      <c r="AA108" s="6" t="s">
        <v>1008</v>
      </c>
      <c r="AB108" s="6">
        <v>3</v>
      </c>
      <c r="AC108" s="6" t="s">
        <v>317</v>
      </c>
      <c r="AE108" s="6"/>
      <c r="AF108" s="16">
        <f>AF$193</f>
        <v>113</v>
      </c>
      <c r="AG108" s="16">
        <f>AG$196</f>
        <v>27</v>
      </c>
      <c r="AH108" s="6"/>
      <c r="AJ108" s="7"/>
      <c r="AK108" s="8"/>
      <c r="AL108" s="8"/>
      <c r="AM108" s="6"/>
      <c r="AN108" s="6"/>
      <c r="AO108" s="6"/>
      <c r="AP108" s="6"/>
      <c r="AR108" s="6"/>
      <c r="AS108" s="16">
        <f>AS$193</f>
        <v>113</v>
      </c>
      <c r="AT108" s="16">
        <f>AT$196</f>
        <v>28</v>
      </c>
      <c r="AU108" s="6"/>
      <c r="AV108" s="6"/>
      <c r="AW108" s="7"/>
      <c r="AX108" s="8"/>
      <c r="AY108" s="8"/>
      <c r="AZ108" s="6"/>
      <c r="BA108" s="6"/>
      <c r="BB108" s="6"/>
      <c r="BC108" s="6"/>
      <c r="BF108" s="16">
        <f>BF$193</f>
        <v>92</v>
      </c>
      <c r="BG108" s="16">
        <f>BG$196</f>
        <v>22</v>
      </c>
      <c r="BH108" s="6"/>
      <c r="BI108" s="6"/>
      <c r="BJ108" s="7"/>
      <c r="BK108" s="8"/>
      <c r="BL108" s="8"/>
      <c r="BM108" s="6"/>
      <c r="BN108" s="6"/>
      <c r="BO108" s="6"/>
      <c r="BP108" s="6"/>
    </row>
    <row r="109" spans="1:68" x14ac:dyDescent="0.3">
      <c r="A109">
        <v>105</v>
      </c>
      <c r="B109">
        <v>2</v>
      </c>
      <c r="C109" s="8" t="s">
        <v>1301</v>
      </c>
      <c r="D109" s="8" t="s">
        <v>1302</v>
      </c>
      <c r="E109" s="6" t="s">
        <v>155</v>
      </c>
      <c r="F109" s="6" t="s">
        <v>1018</v>
      </c>
      <c r="G109" s="6">
        <f t="shared" si="31"/>
        <v>92</v>
      </c>
      <c r="H109" s="6">
        <f t="shared" si="32"/>
        <v>97</v>
      </c>
      <c r="I109" s="6">
        <f t="shared" si="33"/>
        <v>89</v>
      </c>
      <c r="J109" s="16">
        <f t="shared" si="34"/>
        <v>92</v>
      </c>
      <c r="K109" s="28">
        <f t="shared" si="35"/>
        <v>370</v>
      </c>
      <c r="L109" s="6">
        <f t="shared" si="36"/>
        <v>2</v>
      </c>
      <c r="M109" s="6">
        <f t="shared" si="37"/>
        <v>2</v>
      </c>
      <c r="N109" s="6">
        <f t="shared" si="38"/>
        <v>2</v>
      </c>
      <c r="O109" s="16">
        <f t="shared" si="39"/>
        <v>12</v>
      </c>
      <c r="P109" s="28">
        <f t="shared" si="40"/>
        <v>18</v>
      </c>
      <c r="Q109" s="6"/>
      <c r="R109" s="6">
        <v>259</v>
      </c>
      <c r="S109" s="6">
        <v>92</v>
      </c>
      <c r="T109" s="6">
        <v>2</v>
      </c>
      <c r="U109" s="6"/>
      <c r="V109" s="10">
        <v>1933</v>
      </c>
      <c r="W109" s="7">
        <v>4.1342592592592591E-2</v>
      </c>
      <c r="X109" s="8" t="s">
        <v>1301</v>
      </c>
      <c r="Y109" s="8" t="s">
        <v>1302</v>
      </c>
      <c r="Z109" s="6" t="s">
        <v>155</v>
      </c>
      <c r="AA109" s="6" t="s">
        <v>1018</v>
      </c>
      <c r="AB109" s="6">
        <v>3</v>
      </c>
      <c r="AC109" s="6" t="s">
        <v>317</v>
      </c>
      <c r="AE109" s="6">
        <v>562</v>
      </c>
      <c r="AF109" s="6">
        <v>97</v>
      </c>
      <c r="AG109" s="6">
        <v>2</v>
      </c>
      <c r="AH109" s="6"/>
      <c r="AI109">
        <v>1933</v>
      </c>
      <c r="AJ109" s="7">
        <v>3.7974537037037036E-2</v>
      </c>
      <c r="AK109" s="8" t="s">
        <v>1301</v>
      </c>
      <c r="AL109" s="8" t="s">
        <v>1302</v>
      </c>
      <c r="AM109" s="6" t="s">
        <v>155</v>
      </c>
      <c r="AN109" s="6" t="s">
        <v>1018</v>
      </c>
      <c r="AO109" s="6">
        <v>3</v>
      </c>
      <c r="AP109" s="6" t="s">
        <v>317</v>
      </c>
      <c r="AR109" s="6">
        <v>474</v>
      </c>
      <c r="AS109" s="6">
        <v>89</v>
      </c>
      <c r="AT109" s="6">
        <v>2</v>
      </c>
      <c r="AU109" s="6"/>
      <c r="AV109" s="6">
        <v>1933</v>
      </c>
      <c r="AW109" s="9">
        <v>4.2777777777777776E-2</v>
      </c>
      <c r="AX109" s="8" t="s">
        <v>1301</v>
      </c>
      <c r="AY109" s="8" t="s">
        <v>1302</v>
      </c>
      <c r="AZ109" s="6" t="s">
        <v>155</v>
      </c>
      <c r="BA109" s="6" t="s">
        <v>1018</v>
      </c>
      <c r="BB109" s="6">
        <v>3</v>
      </c>
      <c r="BC109" s="6" t="s">
        <v>317</v>
      </c>
      <c r="BF109" s="16">
        <f>BF$193</f>
        <v>92</v>
      </c>
      <c r="BG109" s="16">
        <f>BG$193</f>
        <v>12</v>
      </c>
      <c r="BH109" s="6"/>
      <c r="BI109" s="6"/>
      <c r="BJ109" s="9"/>
      <c r="BK109" s="8"/>
      <c r="BL109" s="8"/>
      <c r="BM109" s="6"/>
      <c r="BN109" s="6"/>
      <c r="BO109" s="6"/>
      <c r="BP109" s="6"/>
    </row>
    <row r="110" spans="1:68" x14ac:dyDescent="0.3">
      <c r="A110">
        <v>106</v>
      </c>
      <c r="B110">
        <v>27</v>
      </c>
      <c r="C110" s="8" t="s">
        <v>1318</v>
      </c>
      <c r="D110" s="8" t="s">
        <v>107</v>
      </c>
      <c r="E110" s="6" t="s">
        <v>321</v>
      </c>
      <c r="F110" s="6" t="s">
        <v>1014</v>
      </c>
      <c r="G110" s="6">
        <f t="shared" si="31"/>
        <v>107</v>
      </c>
      <c r="H110" s="6">
        <f t="shared" si="32"/>
        <v>87</v>
      </c>
      <c r="I110" s="6">
        <f t="shared" si="33"/>
        <v>86</v>
      </c>
      <c r="J110" s="16">
        <f t="shared" si="34"/>
        <v>92</v>
      </c>
      <c r="K110" s="28">
        <f t="shared" si="35"/>
        <v>372</v>
      </c>
      <c r="L110" s="6">
        <f t="shared" si="36"/>
        <v>34</v>
      </c>
      <c r="M110" s="6">
        <f t="shared" si="37"/>
        <v>26</v>
      </c>
      <c r="N110" s="6">
        <f t="shared" si="38"/>
        <v>26</v>
      </c>
      <c r="O110" s="16">
        <f t="shared" si="39"/>
        <v>33</v>
      </c>
      <c r="P110" s="28">
        <f t="shared" si="40"/>
        <v>119</v>
      </c>
      <c r="Q110" s="6"/>
      <c r="R110" s="6">
        <v>283</v>
      </c>
      <c r="S110" s="6">
        <v>107</v>
      </c>
      <c r="T110" s="6">
        <v>34</v>
      </c>
      <c r="U110" s="6">
        <v>75</v>
      </c>
      <c r="V110" s="10">
        <v>1541</v>
      </c>
      <c r="W110" s="9">
        <v>4.3773148148148151E-2</v>
      </c>
      <c r="X110" s="8" t="s">
        <v>1318</v>
      </c>
      <c r="Y110" s="8" t="s">
        <v>107</v>
      </c>
      <c r="Z110" s="6" t="s">
        <v>321</v>
      </c>
      <c r="AA110" s="6" t="s">
        <v>1014</v>
      </c>
      <c r="AB110" s="6">
        <v>3</v>
      </c>
      <c r="AC110" s="6" t="s">
        <v>317</v>
      </c>
      <c r="AE110" s="6">
        <v>529</v>
      </c>
      <c r="AF110" s="6">
        <v>87</v>
      </c>
      <c r="AG110" s="6">
        <v>26</v>
      </c>
      <c r="AH110" s="6">
        <v>65</v>
      </c>
      <c r="AI110">
        <v>1541</v>
      </c>
      <c r="AJ110" s="7">
        <v>3.5474537037037034E-2</v>
      </c>
      <c r="AK110" s="8" t="s">
        <v>1318</v>
      </c>
      <c r="AL110" s="8" t="s">
        <v>107</v>
      </c>
      <c r="AM110" s="6" t="s">
        <v>321</v>
      </c>
      <c r="AN110" s="6" t="s">
        <v>1014</v>
      </c>
      <c r="AO110" s="6">
        <v>3</v>
      </c>
      <c r="AP110" s="6" t="s">
        <v>317</v>
      </c>
      <c r="AR110" s="6">
        <v>458</v>
      </c>
      <c r="AS110" s="6">
        <v>86</v>
      </c>
      <c r="AT110" s="6">
        <v>26</v>
      </c>
      <c r="AU110" s="6">
        <v>60</v>
      </c>
      <c r="AV110" s="6">
        <v>1541</v>
      </c>
      <c r="AW110" s="9">
        <v>4.2013888888888892E-2</v>
      </c>
      <c r="AX110" s="8" t="s">
        <v>1318</v>
      </c>
      <c r="AY110" s="8" t="s">
        <v>107</v>
      </c>
      <c r="AZ110" s="6" t="s">
        <v>321</v>
      </c>
      <c r="BA110" s="6" t="s">
        <v>1014</v>
      </c>
      <c r="BB110" s="6">
        <v>3</v>
      </c>
      <c r="BC110" s="6" t="s">
        <v>317</v>
      </c>
      <c r="BF110" s="16">
        <f>BF$193</f>
        <v>92</v>
      </c>
      <c r="BG110" s="16">
        <f>BG$195</f>
        <v>33</v>
      </c>
      <c r="BH110" s="6"/>
      <c r="BI110" s="6"/>
      <c r="BJ110" s="7"/>
      <c r="BK110" s="8"/>
      <c r="BL110" s="8"/>
      <c r="BM110" s="6"/>
      <c r="BN110" s="6"/>
      <c r="BO110" s="6"/>
      <c r="BP110" s="6"/>
    </row>
    <row r="111" spans="1:68" x14ac:dyDescent="0.3">
      <c r="A111">
        <v>107</v>
      </c>
      <c r="B111">
        <v>30</v>
      </c>
      <c r="C111" s="8" t="s">
        <v>813</v>
      </c>
      <c r="D111" s="8" t="s">
        <v>1983</v>
      </c>
      <c r="E111" s="6" t="s">
        <v>324</v>
      </c>
      <c r="F111" s="6" t="s">
        <v>1027</v>
      </c>
      <c r="G111" s="16">
        <f t="shared" si="31"/>
        <v>134</v>
      </c>
      <c r="H111" s="16">
        <f t="shared" si="32"/>
        <v>113</v>
      </c>
      <c r="I111" s="16">
        <f t="shared" si="33"/>
        <v>113</v>
      </c>
      <c r="J111" s="6">
        <f t="shared" si="34"/>
        <v>12</v>
      </c>
      <c r="K111" s="28">
        <f t="shared" si="35"/>
        <v>372</v>
      </c>
      <c r="L111" s="16">
        <f t="shared" si="36"/>
        <v>39</v>
      </c>
      <c r="M111" s="16">
        <f t="shared" si="37"/>
        <v>38</v>
      </c>
      <c r="N111" s="16">
        <f t="shared" si="38"/>
        <v>32</v>
      </c>
      <c r="O111" s="6">
        <f t="shared" si="39"/>
        <v>4</v>
      </c>
      <c r="P111" s="28">
        <f t="shared" si="40"/>
        <v>113</v>
      </c>
      <c r="Q111" s="6"/>
      <c r="R111" s="6"/>
      <c r="S111" s="16">
        <f>S$193</f>
        <v>134</v>
      </c>
      <c r="T111" s="16">
        <f>T$194</f>
        <v>39</v>
      </c>
      <c r="U111" s="6"/>
      <c r="V111" s="10"/>
      <c r="W111" s="7"/>
      <c r="X111" s="8"/>
      <c r="Y111" s="8"/>
      <c r="Z111" s="6"/>
      <c r="AA111" s="6"/>
      <c r="AB111" s="6"/>
      <c r="AC111" s="6"/>
      <c r="AE111" s="6"/>
      <c r="AF111" s="16">
        <f>AF$193</f>
        <v>113</v>
      </c>
      <c r="AG111" s="16">
        <f>AG$194</f>
        <v>38</v>
      </c>
      <c r="AH111" s="6"/>
      <c r="AJ111" s="7"/>
      <c r="AK111" s="8"/>
      <c r="AL111" s="8"/>
      <c r="AM111" s="6"/>
      <c r="AN111" s="6"/>
      <c r="AO111" s="6"/>
      <c r="AP111" s="6"/>
      <c r="AR111" s="6"/>
      <c r="AS111" s="16">
        <f>AS$193</f>
        <v>113</v>
      </c>
      <c r="AT111" s="16">
        <f>AT$194</f>
        <v>32</v>
      </c>
      <c r="AU111" s="6"/>
      <c r="AV111" s="6"/>
      <c r="AW111" s="7"/>
      <c r="AX111" s="8"/>
      <c r="AY111" s="8"/>
      <c r="AZ111" s="6"/>
      <c r="BA111" s="6"/>
      <c r="BB111" s="6"/>
      <c r="BC111" s="6"/>
      <c r="BE111" s="6">
        <v>91</v>
      </c>
      <c r="BF111" s="6">
        <v>12</v>
      </c>
      <c r="BG111" s="6">
        <v>4</v>
      </c>
      <c r="BH111" s="6">
        <v>9</v>
      </c>
      <c r="BI111" s="6">
        <v>2046</v>
      </c>
      <c r="BJ111" s="7">
        <v>3.2777777777777774E-2</v>
      </c>
      <c r="BK111" s="8" t="s">
        <v>813</v>
      </c>
      <c r="BL111" s="8" t="s">
        <v>1983</v>
      </c>
      <c r="BM111" s="6" t="s">
        <v>324</v>
      </c>
      <c r="BN111" s="6" t="s">
        <v>1027</v>
      </c>
      <c r="BO111" s="6">
        <v>3</v>
      </c>
      <c r="BP111" s="6" t="s">
        <v>317</v>
      </c>
    </row>
    <row r="112" spans="1:68" x14ac:dyDescent="0.3">
      <c r="A112">
        <v>108</v>
      </c>
      <c r="B112">
        <v>11</v>
      </c>
      <c r="C112" s="8" t="s">
        <v>1600</v>
      </c>
      <c r="D112" s="8" t="s">
        <v>1627</v>
      </c>
      <c r="E112" s="6" t="s">
        <v>363</v>
      </c>
      <c r="F112" s="6" t="s">
        <v>1038</v>
      </c>
      <c r="G112" s="16">
        <f t="shared" si="31"/>
        <v>134</v>
      </c>
      <c r="H112" s="6">
        <f t="shared" si="32"/>
        <v>68</v>
      </c>
      <c r="I112" s="6">
        <f t="shared" si="33"/>
        <v>79</v>
      </c>
      <c r="J112" s="16">
        <f t="shared" si="34"/>
        <v>92</v>
      </c>
      <c r="K112" s="28">
        <f t="shared" si="35"/>
        <v>373</v>
      </c>
      <c r="L112" s="16">
        <f t="shared" si="36"/>
        <v>26</v>
      </c>
      <c r="M112" s="6">
        <f t="shared" si="37"/>
        <v>7</v>
      </c>
      <c r="N112" s="6">
        <f t="shared" si="38"/>
        <v>11</v>
      </c>
      <c r="O112" s="16">
        <f t="shared" si="39"/>
        <v>22</v>
      </c>
      <c r="P112" s="28">
        <f t="shared" si="40"/>
        <v>66</v>
      </c>
      <c r="Q112" s="6"/>
      <c r="R112" s="6"/>
      <c r="S112" s="16">
        <f>S$193</f>
        <v>134</v>
      </c>
      <c r="T112" s="16">
        <f>T$196</f>
        <v>26</v>
      </c>
      <c r="U112" s="6"/>
      <c r="V112" s="10"/>
      <c r="W112" s="7"/>
      <c r="X112" s="8"/>
      <c r="Y112" s="8"/>
      <c r="Z112" s="6"/>
      <c r="AA112" s="6"/>
      <c r="AB112" s="6"/>
      <c r="AC112" s="6"/>
      <c r="AE112" s="6">
        <v>462</v>
      </c>
      <c r="AF112" s="6">
        <v>68</v>
      </c>
      <c r="AG112" s="6">
        <v>7</v>
      </c>
      <c r="AH112" s="6">
        <v>49</v>
      </c>
      <c r="AI112">
        <v>1956</v>
      </c>
      <c r="AJ112" s="7">
        <v>3.3472222222222223E-2</v>
      </c>
      <c r="AK112" s="8" t="s">
        <v>1600</v>
      </c>
      <c r="AL112" s="8" t="s">
        <v>1627</v>
      </c>
      <c r="AM112" s="6" t="s">
        <v>363</v>
      </c>
      <c r="AN112" s="6" t="s">
        <v>1038</v>
      </c>
      <c r="AO112" s="6">
        <v>3</v>
      </c>
      <c r="AP112" s="6" t="s">
        <v>317</v>
      </c>
      <c r="AR112" s="6">
        <v>425</v>
      </c>
      <c r="AS112" s="6">
        <v>79</v>
      </c>
      <c r="AT112" s="6">
        <v>11</v>
      </c>
      <c r="AU112" s="6">
        <v>53</v>
      </c>
      <c r="AV112" s="6">
        <v>1956</v>
      </c>
      <c r="AW112" s="7">
        <v>4.0162037037037038E-2</v>
      </c>
      <c r="AX112" s="8" t="s">
        <v>1600</v>
      </c>
      <c r="AY112" s="8" t="s">
        <v>1627</v>
      </c>
      <c r="AZ112" s="6" t="s">
        <v>363</v>
      </c>
      <c r="BA112" s="6" t="s">
        <v>1038</v>
      </c>
      <c r="BB112" s="6">
        <v>3</v>
      </c>
      <c r="BC112" s="6" t="s">
        <v>317</v>
      </c>
      <c r="BF112" s="16">
        <f>BF$193</f>
        <v>92</v>
      </c>
      <c r="BG112" s="16">
        <f>BG$196</f>
        <v>22</v>
      </c>
      <c r="BH112" s="6"/>
      <c r="BI112" s="6"/>
      <c r="BJ112" s="7"/>
      <c r="BK112" s="8"/>
      <c r="BL112" s="8"/>
      <c r="BM112" s="6"/>
      <c r="BN112" s="6"/>
      <c r="BO112" s="6"/>
      <c r="BP112" s="6"/>
    </row>
    <row r="113" spans="1:68" x14ac:dyDescent="0.3">
      <c r="A113">
        <v>109</v>
      </c>
      <c r="C113" s="8" t="s">
        <v>1984</v>
      </c>
      <c r="D113" s="8" t="s">
        <v>1985</v>
      </c>
      <c r="E113" s="6" t="s">
        <v>14</v>
      </c>
      <c r="F113" s="6" t="s">
        <v>1027</v>
      </c>
      <c r="G113" s="16">
        <f t="shared" si="31"/>
        <v>134</v>
      </c>
      <c r="H113" s="16">
        <f t="shared" si="32"/>
        <v>113</v>
      </c>
      <c r="I113" s="16">
        <f t="shared" si="33"/>
        <v>113</v>
      </c>
      <c r="J113" s="6">
        <f t="shared" si="34"/>
        <v>14</v>
      </c>
      <c r="K113" s="28">
        <f t="shared" si="35"/>
        <v>374</v>
      </c>
      <c r="L113" s="6"/>
      <c r="M113" s="6"/>
      <c r="N113" s="6"/>
      <c r="O113" s="6"/>
      <c r="P113" s="28"/>
      <c r="Q113" s="6"/>
      <c r="R113" s="6"/>
      <c r="S113" s="16">
        <f>S$193</f>
        <v>134</v>
      </c>
      <c r="T113" s="6"/>
      <c r="U113" s="6"/>
      <c r="V113" s="10"/>
      <c r="W113" s="7"/>
      <c r="X113" s="8"/>
      <c r="Y113" s="8"/>
      <c r="Z113" s="6"/>
      <c r="AA113" s="6"/>
      <c r="AB113" s="6"/>
      <c r="AC113" s="6"/>
      <c r="AE113" s="6"/>
      <c r="AF113" s="16">
        <f>AF$193</f>
        <v>113</v>
      </c>
      <c r="AG113" s="6"/>
      <c r="AH113" s="6"/>
      <c r="AJ113" s="7"/>
      <c r="AK113" s="8"/>
      <c r="AL113" s="8"/>
      <c r="AM113" s="6"/>
      <c r="AN113" s="6"/>
      <c r="AO113" s="6"/>
      <c r="AP113" s="6"/>
      <c r="AR113" s="6"/>
      <c r="AS113" s="16">
        <f>AS$193</f>
        <v>113</v>
      </c>
      <c r="AT113" s="6"/>
      <c r="AU113" s="6"/>
      <c r="AV113" s="6"/>
      <c r="AW113" s="7"/>
      <c r="AX113" s="8"/>
      <c r="AY113" s="8"/>
      <c r="AZ113" s="6"/>
      <c r="BA113" s="6"/>
      <c r="BB113" s="6"/>
      <c r="BC113" s="6"/>
      <c r="BE113" s="6">
        <v>93</v>
      </c>
      <c r="BF113" s="6">
        <v>14</v>
      </c>
      <c r="BG113" s="6"/>
      <c r="BH113" s="6"/>
      <c r="BI113" s="6">
        <v>2131</v>
      </c>
      <c r="BJ113" s="7">
        <v>3.2951388888888891E-2</v>
      </c>
      <c r="BK113" s="8" t="s">
        <v>1984</v>
      </c>
      <c r="BL113" s="8" t="s">
        <v>1985</v>
      </c>
      <c r="BM113" s="6" t="s">
        <v>14</v>
      </c>
      <c r="BN113" s="6" t="s">
        <v>1027</v>
      </c>
      <c r="BO113" s="6">
        <v>3</v>
      </c>
      <c r="BP113" s="6" t="s">
        <v>317</v>
      </c>
    </row>
    <row r="114" spans="1:68" x14ac:dyDescent="0.3">
      <c r="A114">
        <v>110</v>
      </c>
      <c r="B114">
        <v>33</v>
      </c>
      <c r="C114" s="8" t="s">
        <v>445</v>
      </c>
      <c r="D114" s="8" t="s">
        <v>747</v>
      </c>
      <c r="E114" s="6" t="s">
        <v>321</v>
      </c>
      <c r="F114" s="6" t="s">
        <v>1113</v>
      </c>
      <c r="G114" s="16">
        <f t="shared" si="31"/>
        <v>134</v>
      </c>
      <c r="H114" s="16">
        <f t="shared" si="32"/>
        <v>113</v>
      </c>
      <c r="I114" s="16">
        <f t="shared" si="33"/>
        <v>113</v>
      </c>
      <c r="J114" s="6">
        <f t="shared" si="34"/>
        <v>15</v>
      </c>
      <c r="K114" s="28">
        <f t="shared" si="35"/>
        <v>375</v>
      </c>
      <c r="L114" s="16">
        <f>T114</f>
        <v>46</v>
      </c>
      <c r="M114" s="16">
        <f>AG114</f>
        <v>39</v>
      </c>
      <c r="N114" s="16">
        <f>AT114</f>
        <v>38</v>
      </c>
      <c r="O114" s="6">
        <f>BG114</f>
        <v>4</v>
      </c>
      <c r="P114" s="28">
        <f>SUM(L114:O114)</f>
        <v>127</v>
      </c>
      <c r="Q114" s="6"/>
      <c r="R114" s="6"/>
      <c r="S114" s="16">
        <f>S$193</f>
        <v>134</v>
      </c>
      <c r="T114" s="16">
        <f>T$195</f>
        <v>46</v>
      </c>
      <c r="U114" s="6"/>
      <c r="V114" s="10"/>
      <c r="W114" s="7"/>
      <c r="X114" s="8"/>
      <c r="Y114" s="8"/>
      <c r="Z114" s="6"/>
      <c r="AA114" s="6"/>
      <c r="AB114" s="6"/>
      <c r="AC114" s="6"/>
      <c r="AE114" s="6"/>
      <c r="AF114" s="16">
        <f>AF$193</f>
        <v>113</v>
      </c>
      <c r="AG114" s="16">
        <f>AG$195</f>
        <v>39</v>
      </c>
      <c r="AH114" s="6"/>
      <c r="AJ114" s="7"/>
      <c r="AK114" s="8"/>
      <c r="AL114" s="8"/>
      <c r="AM114" s="6"/>
      <c r="AN114" s="6"/>
      <c r="AO114" s="6"/>
      <c r="AP114" s="6"/>
      <c r="AR114" s="6"/>
      <c r="AS114" s="16">
        <f>AS$193</f>
        <v>113</v>
      </c>
      <c r="AT114" s="16">
        <f>AT$195</f>
        <v>38</v>
      </c>
      <c r="AU114" s="6"/>
      <c r="AV114" s="6"/>
      <c r="AW114" s="7"/>
      <c r="AX114" s="8"/>
      <c r="AY114" s="8"/>
      <c r="AZ114" s="6"/>
      <c r="BA114" s="6"/>
      <c r="BB114" s="6"/>
      <c r="BC114" s="6"/>
      <c r="BE114" s="6">
        <v>102</v>
      </c>
      <c r="BF114" s="6">
        <v>15</v>
      </c>
      <c r="BG114" s="6">
        <v>4</v>
      </c>
      <c r="BH114" s="6">
        <v>10</v>
      </c>
      <c r="BI114" s="6">
        <v>1909</v>
      </c>
      <c r="BJ114" s="7">
        <v>3.3437500000000002E-2</v>
      </c>
      <c r="BK114" s="8" t="s">
        <v>445</v>
      </c>
      <c r="BL114" s="8" t="s">
        <v>747</v>
      </c>
      <c r="BM114" s="6" t="s">
        <v>321</v>
      </c>
      <c r="BN114" s="6" t="s">
        <v>1113</v>
      </c>
      <c r="BO114" s="6">
        <v>3</v>
      </c>
      <c r="BP114" s="6" t="s">
        <v>317</v>
      </c>
    </row>
    <row r="115" spans="1:68" x14ac:dyDescent="0.3">
      <c r="A115">
        <v>111</v>
      </c>
      <c r="C115" s="8" t="s">
        <v>343</v>
      </c>
      <c r="D115" s="8" t="s">
        <v>950</v>
      </c>
      <c r="E115" s="6" t="s">
        <v>14</v>
      </c>
      <c r="F115" s="6" t="s">
        <v>1006</v>
      </c>
      <c r="G115" s="6">
        <f t="shared" si="31"/>
        <v>58</v>
      </c>
      <c r="H115" s="16">
        <f t="shared" si="32"/>
        <v>113</v>
      </c>
      <c r="I115" s="16">
        <f t="shared" si="33"/>
        <v>113</v>
      </c>
      <c r="J115" s="16">
        <f t="shared" si="34"/>
        <v>92</v>
      </c>
      <c r="K115" s="28">
        <f t="shared" si="35"/>
        <v>376</v>
      </c>
      <c r="L115" s="6"/>
      <c r="M115" s="6"/>
      <c r="N115" s="10"/>
      <c r="O115" s="6"/>
      <c r="P115" s="28"/>
      <c r="Q115" s="6"/>
      <c r="R115" s="6">
        <v>200</v>
      </c>
      <c r="S115" s="6">
        <v>58</v>
      </c>
      <c r="T115" s="6"/>
      <c r="U115" s="6"/>
      <c r="V115" s="10">
        <v>1463</v>
      </c>
      <c r="W115" s="7">
        <v>3.8402777777777779E-2</v>
      </c>
      <c r="X115" s="8" t="s">
        <v>343</v>
      </c>
      <c r="Y115" s="8" t="s">
        <v>950</v>
      </c>
      <c r="Z115" s="6" t="s">
        <v>14</v>
      </c>
      <c r="AA115" s="6" t="s">
        <v>1006</v>
      </c>
      <c r="AB115" s="6">
        <v>3</v>
      </c>
      <c r="AC115" s="6" t="s">
        <v>317</v>
      </c>
      <c r="AE115" s="6"/>
      <c r="AF115" s="16">
        <f>AF$193</f>
        <v>113</v>
      </c>
      <c r="AG115" s="6"/>
      <c r="AH115" s="6"/>
      <c r="AJ115" s="7"/>
      <c r="AK115" s="8"/>
      <c r="AL115" s="8"/>
      <c r="AM115" s="6"/>
      <c r="AN115" s="6"/>
      <c r="AO115" s="6"/>
      <c r="AP115" s="6"/>
      <c r="AS115" s="16">
        <f>AS$193</f>
        <v>113</v>
      </c>
      <c r="BF115" s="16">
        <f>BF$193</f>
        <v>92</v>
      </c>
      <c r="BG115" s="6"/>
      <c r="BH115" s="6"/>
      <c r="BI115" s="6"/>
      <c r="BJ115" s="7"/>
      <c r="BK115" s="8"/>
      <c r="BL115" s="8"/>
      <c r="BM115" s="6"/>
      <c r="BN115" s="6"/>
      <c r="BO115" s="6"/>
      <c r="BP115" s="6"/>
    </row>
    <row r="116" spans="1:68" x14ac:dyDescent="0.3">
      <c r="A116">
        <v>112</v>
      </c>
      <c r="C116" s="8" t="s">
        <v>72</v>
      </c>
      <c r="D116" s="8" t="s">
        <v>1731</v>
      </c>
      <c r="E116" s="6" t="s">
        <v>14</v>
      </c>
      <c r="F116" s="6" t="s">
        <v>1006</v>
      </c>
      <c r="G116" s="16">
        <f t="shared" si="31"/>
        <v>134</v>
      </c>
      <c r="H116" s="16">
        <f t="shared" si="32"/>
        <v>113</v>
      </c>
      <c r="I116" s="6">
        <f t="shared" si="33"/>
        <v>38</v>
      </c>
      <c r="J116" s="16">
        <f t="shared" si="34"/>
        <v>92</v>
      </c>
      <c r="K116" s="28">
        <f t="shared" si="35"/>
        <v>377</v>
      </c>
      <c r="L116" s="6"/>
      <c r="M116" s="6"/>
      <c r="N116" s="6"/>
      <c r="O116" s="6"/>
      <c r="P116" s="28"/>
      <c r="Q116" s="6"/>
      <c r="R116" s="6"/>
      <c r="S116" s="16">
        <f>S$193</f>
        <v>134</v>
      </c>
      <c r="T116" s="6"/>
      <c r="U116" s="6"/>
      <c r="V116" s="10"/>
      <c r="W116" s="7"/>
      <c r="X116" s="8"/>
      <c r="Y116" s="8"/>
      <c r="Z116" s="6"/>
      <c r="AA116" s="6"/>
      <c r="AB116" s="6"/>
      <c r="AC116" s="6"/>
      <c r="AE116" s="6"/>
      <c r="AF116" s="16">
        <f>AF$193</f>
        <v>113</v>
      </c>
      <c r="AG116" s="6"/>
      <c r="AH116" s="6"/>
      <c r="AJ116" s="7"/>
      <c r="AK116" s="8"/>
      <c r="AL116" s="8"/>
      <c r="AM116" s="6"/>
      <c r="AN116" s="6"/>
      <c r="AO116" s="6"/>
      <c r="AP116" s="6"/>
      <c r="AR116" s="6">
        <v>276</v>
      </c>
      <c r="AS116" s="6">
        <v>38</v>
      </c>
      <c r="AT116" s="6"/>
      <c r="AU116" s="6"/>
      <c r="AV116" s="6">
        <v>1473</v>
      </c>
      <c r="AW116" s="7">
        <v>3.5011574074074077E-2</v>
      </c>
      <c r="AX116" s="8" t="s">
        <v>72</v>
      </c>
      <c r="AY116" s="8" t="s">
        <v>1731</v>
      </c>
      <c r="AZ116" s="6" t="s">
        <v>14</v>
      </c>
      <c r="BA116" s="6" t="s">
        <v>1006</v>
      </c>
      <c r="BB116" s="6">
        <v>3</v>
      </c>
      <c r="BC116" s="6" t="s">
        <v>317</v>
      </c>
      <c r="BF116" s="16">
        <f>BF$193</f>
        <v>92</v>
      </c>
      <c r="BG116" s="6"/>
      <c r="BH116" s="6"/>
      <c r="BI116" s="6"/>
      <c r="BJ116" s="7"/>
      <c r="BK116" s="8"/>
      <c r="BL116" s="8"/>
      <c r="BM116" s="6"/>
      <c r="BN116" s="6"/>
      <c r="BO116" s="6"/>
      <c r="BP116" s="6"/>
    </row>
    <row r="117" spans="1:68" x14ac:dyDescent="0.3">
      <c r="A117">
        <v>113</v>
      </c>
      <c r="B117">
        <v>28</v>
      </c>
      <c r="C117" s="8" t="s">
        <v>1316</v>
      </c>
      <c r="D117" s="8" t="s">
        <v>1317</v>
      </c>
      <c r="E117" s="6" t="s">
        <v>321</v>
      </c>
      <c r="F117" s="6" t="s">
        <v>1027</v>
      </c>
      <c r="G117" s="6">
        <f t="shared" si="31"/>
        <v>106</v>
      </c>
      <c r="H117" s="6">
        <f t="shared" si="32"/>
        <v>91</v>
      </c>
      <c r="I117" s="16">
        <f t="shared" si="33"/>
        <v>113</v>
      </c>
      <c r="J117" s="6">
        <f t="shared" si="34"/>
        <v>68</v>
      </c>
      <c r="K117" s="28">
        <f t="shared" si="35"/>
        <v>378</v>
      </c>
      <c r="L117" s="6">
        <f>T117</f>
        <v>33</v>
      </c>
      <c r="M117" s="6">
        <f>AG117</f>
        <v>28</v>
      </c>
      <c r="N117" s="16">
        <f>AT117</f>
        <v>38</v>
      </c>
      <c r="O117" s="6">
        <f>BG117</f>
        <v>20</v>
      </c>
      <c r="P117" s="28">
        <f>SUM(L117:O117)</f>
        <v>119</v>
      </c>
      <c r="Q117" s="6"/>
      <c r="R117" s="6">
        <v>282</v>
      </c>
      <c r="S117" s="6">
        <v>106</v>
      </c>
      <c r="T117" s="6">
        <v>33</v>
      </c>
      <c r="U117" s="6">
        <v>74</v>
      </c>
      <c r="V117" s="10">
        <v>2063</v>
      </c>
      <c r="W117" s="9">
        <v>4.3611111111111114E-2</v>
      </c>
      <c r="X117" s="8" t="s">
        <v>1316</v>
      </c>
      <c r="Y117" s="8" t="s">
        <v>1317</v>
      </c>
      <c r="Z117" s="6" t="s">
        <v>321</v>
      </c>
      <c r="AA117" s="6" t="s">
        <v>1027</v>
      </c>
      <c r="AB117" s="6">
        <v>3</v>
      </c>
      <c r="AC117" s="6" t="s">
        <v>317</v>
      </c>
      <c r="AE117" s="6">
        <v>545</v>
      </c>
      <c r="AF117" s="6">
        <v>91</v>
      </c>
      <c r="AG117" s="6">
        <v>28</v>
      </c>
      <c r="AH117" s="6">
        <v>69</v>
      </c>
      <c r="AI117">
        <v>2063</v>
      </c>
      <c r="AJ117" s="7">
        <v>3.6307870370370372E-2</v>
      </c>
      <c r="AK117" s="8" t="s">
        <v>1316</v>
      </c>
      <c r="AL117" s="8" t="s">
        <v>1317</v>
      </c>
      <c r="AM117" s="6" t="s">
        <v>321</v>
      </c>
      <c r="AN117" s="6" t="s">
        <v>1027</v>
      </c>
      <c r="AO117" s="6">
        <v>3</v>
      </c>
      <c r="AP117" s="6" t="s">
        <v>317</v>
      </c>
      <c r="AR117" s="6"/>
      <c r="AS117" s="16">
        <f>AS$193</f>
        <v>113</v>
      </c>
      <c r="AT117" s="16">
        <f>AT$195</f>
        <v>38</v>
      </c>
      <c r="AU117" s="6"/>
      <c r="AV117" s="6"/>
      <c r="AW117" s="7"/>
      <c r="AX117" s="8"/>
      <c r="AY117" s="8"/>
      <c r="AZ117" s="6"/>
      <c r="BA117" s="6"/>
      <c r="BB117" s="6"/>
      <c r="BC117" s="6"/>
      <c r="BE117" s="6">
        <v>205</v>
      </c>
      <c r="BF117" s="6">
        <v>68</v>
      </c>
      <c r="BG117" s="6">
        <v>20</v>
      </c>
      <c r="BH117" s="6">
        <v>49</v>
      </c>
      <c r="BI117" s="6">
        <v>2063</v>
      </c>
      <c r="BJ117" s="9">
        <v>4.1747685185185186E-2</v>
      </c>
      <c r="BK117" s="8" t="s">
        <v>1316</v>
      </c>
      <c r="BL117" s="8" t="s">
        <v>1317</v>
      </c>
      <c r="BM117" s="6" t="s">
        <v>321</v>
      </c>
      <c r="BN117" s="6" t="s">
        <v>1027</v>
      </c>
      <c r="BO117" s="6">
        <v>3</v>
      </c>
      <c r="BP117" s="6" t="s">
        <v>317</v>
      </c>
    </row>
    <row r="118" spans="1:68" x14ac:dyDescent="0.3">
      <c r="A118">
        <v>114</v>
      </c>
      <c r="B118">
        <v>27</v>
      </c>
      <c r="C118" s="8" t="s">
        <v>1328</v>
      </c>
      <c r="D118" s="8" t="s">
        <v>1329</v>
      </c>
      <c r="E118" s="6" t="s">
        <v>324</v>
      </c>
      <c r="F118" s="6" t="s">
        <v>1046</v>
      </c>
      <c r="G118" s="6">
        <f t="shared" si="31"/>
        <v>114</v>
      </c>
      <c r="H118" s="16">
        <f t="shared" si="32"/>
        <v>113</v>
      </c>
      <c r="I118" s="6">
        <f t="shared" si="33"/>
        <v>90</v>
      </c>
      <c r="J118" s="6">
        <f t="shared" si="34"/>
        <v>62</v>
      </c>
      <c r="K118" s="28">
        <f t="shared" si="35"/>
        <v>379</v>
      </c>
      <c r="L118" s="6">
        <f>T118</f>
        <v>26</v>
      </c>
      <c r="M118" s="16">
        <f>AG118</f>
        <v>38</v>
      </c>
      <c r="N118" s="6">
        <f>AT118</f>
        <v>21</v>
      </c>
      <c r="O118" s="6">
        <f>BG118</f>
        <v>17</v>
      </c>
      <c r="P118" s="28">
        <f>SUM(L118:O118)</f>
        <v>102</v>
      </c>
      <c r="Q118" s="6"/>
      <c r="R118" s="6">
        <v>295</v>
      </c>
      <c r="S118" s="6">
        <v>114</v>
      </c>
      <c r="T118" s="6">
        <v>26</v>
      </c>
      <c r="U118" s="6">
        <v>79</v>
      </c>
      <c r="V118" s="10">
        <v>2080</v>
      </c>
      <c r="W118" s="9">
        <v>4.8483796296296296E-2</v>
      </c>
      <c r="X118" s="8" t="s">
        <v>1328</v>
      </c>
      <c r="Y118" s="8" t="s">
        <v>1329</v>
      </c>
      <c r="Z118" s="6" t="s">
        <v>324</v>
      </c>
      <c r="AA118" s="6" t="s">
        <v>1046</v>
      </c>
      <c r="AB118" s="6">
        <v>3</v>
      </c>
      <c r="AC118" s="6" t="s">
        <v>317</v>
      </c>
      <c r="AE118" s="6"/>
      <c r="AF118" s="16">
        <f>AF$193</f>
        <v>113</v>
      </c>
      <c r="AG118" s="16">
        <f>AG$194</f>
        <v>38</v>
      </c>
      <c r="AH118" s="6"/>
      <c r="AJ118" s="7"/>
      <c r="AK118" s="8"/>
      <c r="AL118" s="8"/>
      <c r="AM118" s="6"/>
      <c r="AN118" s="6"/>
      <c r="AO118" s="6"/>
      <c r="AP118" s="6"/>
      <c r="AR118" s="6">
        <v>475</v>
      </c>
      <c r="AS118" s="6">
        <v>90</v>
      </c>
      <c r="AT118" s="6">
        <v>21</v>
      </c>
      <c r="AU118" s="6">
        <v>62</v>
      </c>
      <c r="AV118" s="6">
        <v>2080</v>
      </c>
      <c r="AW118" s="9">
        <v>4.2905092592592592E-2</v>
      </c>
      <c r="AX118" s="8" t="s">
        <v>1328</v>
      </c>
      <c r="AY118" s="8" t="s">
        <v>1329</v>
      </c>
      <c r="AZ118" s="6" t="s">
        <v>324</v>
      </c>
      <c r="BA118" s="6" t="s">
        <v>1046</v>
      </c>
      <c r="BB118" s="6">
        <v>3</v>
      </c>
      <c r="BC118" s="6" t="s">
        <v>317</v>
      </c>
      <c r="BE118" s="6">
        <v>192</v>
      </c>
      <c r="BF118" s="6">
        <v>62</v>
      </c>
      <c r="BG118" s="6">
        <v>17</v>
      </c>
      <c r="BH118" s="6">
        <v>45</v>
      </c>
      <c r="BI118" s="6">
        <v>2080</v>
      </c>
      <c r="BJ118" s="7">
        <v>4.0335648148148148E-2</v>
      </c>
      <c r="BK118" s="8" t="s">
        <v>1328</v>
      </c>
      <c r="BL118" s="8" t="s">
        <v>1329</v>
      </c>
      <c r="BM118" s="6" t="s">
        <v>324</v>
      </c>
      <c r="BN118" s="6" t="s">
        <v>1046</v>
      </c>
      <c r="BO118" s="6">
        <v>3</v>
      </c>
      <c r="BP118" s="6" t="s">
        <v>317</v>
      </c>
    </row>
    <row r="119" spans="1:68" x14ac:dyDescent="0.3">
      <c r="A119">
        <v>115</v>
      </c>
      <c r="B119">
        <v>15</v>
      </c>
      <c r="C119" s="8" t="s">
        <v>1297</v>
      </c>
      <c r="D119" s="8" t="s">
        <v>1298</v>
      </c>
      <c r="E119" s="6" t="s">
        <v>363</v>
      </c>
      <c r="F119" s="6" t="s">
        <v>1008</v>
      </c>
      <c r="G119" s="6">
        <f t="shared" si="31"/>
        <v>89</v>
      </c>
      <c r="H119" s="6">
        <f t="shared" si="32"/>
        <v>86</v>
      </c>
      <c r="I119" s="16">
        <f t="shared" si="33"/>
        <v>113</v>
      </c>
      <c r="J119" s="16">
        <f t="shared" si="34"/>
        <v>92</v>
      </c>
      <c r="K119" s="28">
        <f t="shared" si="35"/>
        <v>380</v>
      </c>
      <c r="L119" s="6">
        <f>T119</f>
        <v>12</v>
      </c>
      <c r="M119" s="6">
        <f>AG119</f>
        <v>11</v>
      </c>
      <c r="N119" s="16">
        <f>AT119</f>
        <v>28</v>
      </c>
      <c r="O119" s="16">
        <f>BG119</f>
        <v>22</v>
      </c>
      <c r="P119" s="28">
        <f>SUM(L119:O119)</f>
        <v>73</v>
      </c>
      <c r="Q119" s="6"/>
      <c r="R119" s="6">
        <v>254</v>
      </c>
      <c r="S119" s="6">
        <v>89</v>
      </c>
      <c r="T119" s="6">
        <v>12</v>
      </c>
      <c r="U119" s="6">
        <v>60</v>
      </c>
      <c r="V119" s="10">
        <v>1845</v>
      </c>
      <c r="W119" s="7">
        <v>4.1134259259259259E-2</v>
      </c>
      <c r="X119" s="8" t="s">
        <v>1297</v>
      </c>
      <c r="Y119" s="8" t="s">
        <v>1298</v>
      </c>
      <c r="Z119" s="6" t="s">
        <v>363</v>
      </c>
      <c r="AA119" s="6" t="s">
        <v>1008</v>
      </c>
      <c r="AB119" s="6">
        <v>3</v>
      </c>
      <c r="AC119" s="6" t="s">
        <v>317</v>
      </c>
      <c r="AE119" s="6">
        <v>528</v>
      </c>
      <c r="AF119" s="6">
        <v>86</v>
      </c>
      <c r="AG119" s="6">
        <v>11</v>
      </c>
      <c r="AH119" s="6">
        <v>64</v>
      </c>
      <c r="AI119">
        <v>1845</v>
      </c>
      <c r="AJ119" s="7">
        <v>3.5405092592592592E-2</v>
      </c>
      <c r="AK119" s="8" t="s">
        <v>1297</v>
      </c>
      <c r="AL119" s="8" t="s">
        <v>1298</v>
      </c>
      <c r="AM119" s="6" t="s">
        <v>363</v>
      </c>
      <c r="AN119" s="6" t="s">
        <v>1008</v>
      </c>
      <c r="AO119" s="6">
        <v>3</v>
      </c>
      <c r="AP119" s="6" t="s">
        <v>317</v>
      </c>
      <c r="AR119" s="6"/>
      <c r="AS119" s="16">
        <f>AS$193</f>
        <v>113</v>
      </c>
      <c r="AT119" s="16">
        <f>AT$196</f>
        <v>28</v>
      </c>
      <c r="AU119" s="6"/>
      <c r="AV119" s="6"/>
      <c r="AW119" s="7"/>
      <c r="AX119" s="8"/>
      <c r="AY119" s="8"/>
      <c r="AZ119" s="6"/>
      <c r="BA119" s="6"/>
      <c r="BB119" s="6"/>
      <c r="BC119" s="6"/>
      <c r="BF119" s="16">
        <f t="shared" ref="BF119:BF128" si="41">BF$193</f>
        <v>92</v>
      </c>
      <c r="BG119" s="16">
        <f>BG$196</f>
        <v>22</v>
      </c>
      <c r="BH119" s="6"/>
      <c r="BI119" s="6"/>
      <c r="BJ119" s="7"/>
      <c r="BK119" s="8"/>
      <c r="BL119" s="8"/>
      <c r="BM119" s="6"/>
      <c r="BN119" s="6"/>
      <c r="BO119" s="6"/>
      <c r="BP119" s="6"/>
    </row>
    <row r="120" spans="1:68" x14ac:dyDescent="0.3">
      <c r="A120">
        <v>116</v>
      </c>
      <c r="C120" s="8" t="s">
        <v>433</v>
      </c>
      <c r="D120" s="8" t="s">
        <v>366</v>
      </c>
      <c r="E120" s="6" t="s">
        <v>14</v>
      </c>
      <c r="F120" s="6" t="s">
        <v>1006</v>
      </c>
      <c r="G120" s="16">
        <f t="shared" si="31"/>
        <v>134</v>
      </c>
      <c r="H120" s="16">
        <f t="shared" si="32"/>
        <v>113</v>
      </c>
      <c r="I120" s="6">
        <f t="shared" si="33"/>
        <v>41</v>
      </c>
      <c r="J120" s="16">
        <f t="shared" si="34"/>
        <v>92</v>
      </c>
      <c r="K120" s="28">
        <f t="shared" si="35"/>
        <v>380</v>
      </c>
      <c r="L120" s="6"/>
      <c r="M120" s="6"/>
      <c r="N120" s="6"/>
      <c r="O120" s="6"/>
      <c r="P120" s="28"/>
      <c r="Q120" s="6"/>
      <c r="R120" s="6"/>
      <c r="S120" s="16">
        <f>S$193</f>
        <v>134</v>
      </c>
      <c r="T120" s="6"/>
      <c r="U120" s="6"/>
      <c r="V120" s="10"/>
      <c r="W120" s="9"/>
      <c r="X120" s="8"/>
      <c r="Y120" s="8"/>
      <c r="Z120" s="6"/>
      <c r="AA120" s="6"/>
      <c r="AB120" s="6"/>
      <c r="AC120" s="6"/>
      <c r="AE120" s="6"/>
      <c r="AF120" s="16">
        <f>AF$193</f>
        <v>113</v>
      </c>
      <c r="AG120" s="6"/>
      <c r="AH120" s="6"/>
      <c r="AJ120" s="7"/>
      <c r="AK120" s="8"/>
      <c r="AL120" s="8"/>
      <c r="AM120" s="6"/>
      <c r="AN120" s="6"/>
      <c r="AO120" s="6"/>
      <c r="AP120" s="6"/>
      <c r="AR120" s="6">
        <v>284</v>
      </c>
      <c r="AS120" s="6">
        <v>41</v>
      </c>
      <c r="AT120" s="6"/>
      <c r="AU120" s="6"/>
      <c r="AV120" s="6">
        <v>1469</v>
      </c>
      <c r="AW120" s="7">
        <v>3.516203703703704E-2</v>
      </c>
      <c r="AX120" s="8" t="s">
        <v>433</v>
      </c>
      <c r="AY120" s="8" t="s">
        <v>366</v>
      </c>
      <c r="AZ120" s="6" t="s">
        <v>14</v>
      </c>
      <c r="BA120" s="6" t="s">
        <v>1006</v>
      </c>
      <c r="BB120" s="6">
        <v>3</v>
      </c>
      <c r="BC120" s="6" t="s">
        <v>317</v>
      </c>
      <c r="BF120" s="16">
        <f t="shared" si="41"/>
        <v>92</v>
      </c>
      <c r="BG120" s="6"/>
      <c r="BH120" s="6"/>
      <c r="BI120" s="6"/>
      <c r="BJ120" s="7"/>
      <c r="BK120" s="8"/>
      <c r="BL120" s="8"/>
      <c r="BM120" s="6"/>
      <c r="BN120" s="6"/>
      <c r="BO120" s="6"/>
      <c r="BP120" s="6"/>
    </row>
    <row r="121" spans="1:68" x14ac:dyDescent="0.3">
      <c r="A121">
        <v>117</v>
      </c>
      <c r="B121">
        <v>16</v>
      </c>
      <c r="C121" s="8" t="s">
        <v>356</v>
      </c>
      <c r="D121" s="8" t="s">
        <v>1295</v>
      </c>
      <c r="E121" s="6" t="s">
        <v>363</v>
      </c>
      <c r="F121" s="6" t="s">
        <v>1038</v>
      </c>
      <c r="G121" s="6">
        <f t="shared" si="31"/>
        <v>87</v>
      </c>
      <c r="H121" s="16">
        <f t="shared" si="32"/>
        <v>113</v>
      </c>
      <c r="I121" s="6">
        <f t="shared" si="33"/>
        <v>91</v>
      </c>
      <c r="J121" s="16">
        <f t="shared" si="34"/>
        <v>92</v>
      </c>
      <c r="K121" s="28">
        <f t="shared" si="35"/>
        <v>383</v>
      </c>
      <c r="L121" s="6">
        <f>T121</f>
        <v>11</v>
      </c>
      <c r="M121" s="16">
        <f>AG121</f>
        <v>27</v>
      </c>
      <c r="N121" s="6">
        <f>AT121</f>
        <v>14</v>
      </c>
      <c r="O121" s="16">
        <f>BG121</f>
        <v>22</v>
      </c>
      <c r="P121" s="28">
        <f>SUM(L121:O121)</f>
        <v>74</v>
      </c>
      <c r="Q121" s="6"/>
      <c r="R121" s="6">
        <v>250</v>
      </c>
      <c r="S121" s="6">
        <v>87</v>
      </c>
      <c r="T121" s="6">
        <v>11</v>
      </c>
      <c r="U121" s="6">
        <v>59</v>
      </c>
      <c r="V121" s="10">
        <v>2001</v>
      </c>
      <c r="W121" s="7">
        <v>4.1018518518518517E-2</v>
      </c>
      <c r="X121" s="8" t="s">
        <v>356</v>
      </c>
      <c r="Y121" s="8" t="s">
        <v>1295</v>
      </c>
      <c r="Z121" s="6" t="s">
        <v>363</v>
      </c>
      <c r="AA121" s="6" t="s">
        <v>1038</v>
      </c>
      <c r="AB121" s="6">
        <v>3</v>
      </c>
      <c r="AC121" s="6" t="s">
        <v>317</v>
      </c>
      <c r="AE121" s="6"/>
      <c r="AF121" s="16">
        <f>AF$193</f>
        <v>113</v>
      </c>
      <c r="AG121" s="16">
        <f>AG$196</f>
        <v>27</v>
      </c>
      <c r="AH121" s="6"/>
      <c r="AJ121" s="7"/>
      <c r="AK121" s="8"/>
      <c r="AL121" s="8"/>
      <c r="AM121" s="6"/>
      <c r="AN121" s="6"/>
      <c r="AO121" s="6"/>
      <c r="AP121" s="6"/>
      <c r="AR121" s="6">
        <v>478</v>
      </c>
      <c r="AS121" s="6">
        <v>91</v>
      </c>
      <c r="AT121" s="6">
        <v>14</v>
      </c>
      <c r="AU121" s="6">
        <v>63</v>
      </c>
      <c r="AV121" s="6">
        <v>2001</v>
      </c>
      <c r="AW121" s="9">
        <v>4.3067129629629629E-2</v>
      </c>
      <c r="AX121" s="8" t="s">
        <v>356</v>
      </c>
      <c r="AY121" s="8" t="s">
        <v>1295</v>
      </c>
      <c r="AZ121" s="6" t="s">
        <v>363</v>
      </c>
      <c r="BA121" s="6" t="s">
        <v>1038</v>
      </c>
      <c r="BB121" s="6">
        <v>3</v>
      </c>
      <c r="BC121" s="6" t="s">
        <v>317</v>
      </c>
      <c r="BF121" s="16">
        <f t="shared" si="41"/>
        <v>92</v>
      </c>
      <c r="BG121" s="16">
        <f>BG$196</f>
        <v>22</v>
      </c>
      <c r="BH121" s="6"/>
      <c r="BI121" s="6"/>
      <c r="BJ121" s="7"/>
      <c r="BK121" s="8"/>
      <c r="BL121" s="8"/>
      <c r="BM121" s="6"/>
      <c r="BN121" s="6"/>
      <c r="BO121" s="6"/>
      <c r="BP121" s="6"/>
    </row>
    <row r="122" spans="1:68" x14ac:dyDescent="0.3">
      <c r="A122">
        <v>118</v>
      </c>
      <c r="B122">
        <v>19</v>
      </c>
      <c r="C122" s="8" t="s">
        <v>456</v>
      </c>
      <c r="D122" s="8" t="s">
        <v>1732</v>
      </c>
      <c r="E122" s="6" t="s">
        <v>363</v>
      </c>
      <c r="F122" s="6" t="s">
        <v>1006</v>
      </c>
      <c r="G122" s="16">
        <f t="shared" si="31"/>
        <v>134</v>
      </c>
      <c r="H122" s="16">
        <f t="shared" si="32"/>
        <v>113</v>
      </c>
      <c r="I122" s="6">
        <f t="shared" si="33"/>
        <v>45</v>
      </c>
      <c r="J122" s="16">
        <f t="shared" si="34"/>
        <v>92</v>
      </c>
      <c r="K122" s="28">
        <f t="shared" si="35"/>
        <v>384</v>
      </c>
      <c r="L122" s="16">
        <f>T122</f>
        <v>26</v>
      </c>
      <c r="M122" s="16">
        <f>AG122</f>
        <v>27</v>
      </c>
      <c r="N122" s="6">
        <f>AT122</f>
        <v>5</v>
      </c>
      <c r="O122" s="16">
        <f>BG122</f>
        <v>22</v>
      </c>
      <c r="P122" s="28">
        <f>SUM(L122:O122)</f>
        <v>80</v>
      </c>
      <c r="Q122" s="6"/>
      <c r="R122" s="6"/>
      <c r="S122" s="16">
        <f>S$193</f>
        <v>134</v>
      </c>
      <c r="T122" s="16">
        <f>T$196</f>
        <v>26</v>
      </c>
      <c r="U122" s="6"/>
      <c r="V122" s="10"/>
      <c r="W122" s="7"/>
      <c r="X122" s="8"/>
      <c r="Y122" s="8"/>
      <c r="Z122" s="6"/>
      <c r="AA122" s="6"/>
      <c r="AB122" s="6"/>
      <c r="AC122" s="6"/>
      <c r="AE122" s="6"/>
      <c r="AF122" s="16">
        <f>AF$193</f>
        <v>113</v>
      </c>
      <c r="AG122" s="16">
        <f>AG$196</f>
        <v>27</v>
      </c>
      <c r="AH122" s="6"/>
      <c r="AJ122" s="7"/>
      <c r="AK122" s="8"/>
      <c r="AL122" s="8"/>
      <c r="AM122" s="6"/>
      <c r="AN122" s="6"/>
      <c r="AO122" s="6"/>
      <c r="AP122" s="6"/>
      <c r="AR122" s="6">
        <v>298</v>
      </c>
      <c r="AS122" s="6">
        <v>45</v>
      </c>
      <c r="AT122" s="6">
        <v>5</v>
      </c>
      <c r="AU122" s="6">
        <v>26</v>
      </c>
      <c r="AV122" s="6">
        <v>2342</v>
      </c>
      <c r="AW122" s="7">
        <v>3.5798611111111114E-2</v>
      </c>
      <c r="AX122" s="8" t="s">
        <v>456</v>
      </c>
      <c r="AY122" s="8" t="s">
        <v>1732</v>
      </c>
      <c r="AZ122" s="6" t="s">
        <v>363</v>
      </c>
      <c r="BA122" s="6" t="s">
        <v>1006</v>
      </c>
      <c r="BB122" s="6">
        <v>3</v>
      </c>
      <c r="BC122" s="6" t="s">
        <v>317</v>
      </c>
      <c r="BF122" s="16">
        <f t="shared" si="41"/>
        <v>92</v>
      </c>
      <c r="BG122" s="16">
        <f>BG$196</f>
        <v>22</v>
      </c>
      <c r="BH122" s="6"/>
      <c r="BI122" s="6"/>
      <c r="BJ122" s="7"/>
      <c r="BK122" s="8"/>
      <c r="BL122" s="8"/>
      <c r="BM122" s="6"/>
      <c r="BN122" s="6"/>
      <c r="BO122" s="6"/>
      <c r="BP122" s="6"/>
    </row>
    <row r="123" spans="1:68" x14ac:dyDescent="0.3">
      <c r="A123">
        <v>119</v>
      </c>
      <c r="C123" s="8" t="s">
        <v>1611</v>
      </c>
      <c r="D123" s="8" t="s">
        <v>1612</v>
      </c>
      <c r="E123" s="6" t="s">
        <v>14</v>
      </c>
      <c r="F123" s="6" t="s">
        <v>1038</v>
      </c>
      <c r="G123" s="16">
        <f t="shared" si="31"/>
        <v>134</v>
      </c>
      <c r="H123" s="6">
        <f t="shared" si="32"/>
        <v>45</v>
      </c>
      <c r="I123" s="16">
        <f t="shared" si="33"/>
        <v>113</v>
      </c>
      <c r="J123" s="16">
        <f t="shared" si="34"/>
        <v>92</v>
      </c>
      <c r="K123" s="28">
        <f t="shared" si="35"/>
        <v>384</v>
      </c>
      <c r="L123" s="6"/>
      <c r="M123" s="6"/>
      <c r="N123" s="6"/>
      <c r="O123" s="6"/>
      <c r="P123" s="28"/>
      <c r="Q123" s="6"/>
      <c r="R123" s="6"/>
      <c r="S123" s="16">
        <f>S$193</f>
        <v>134</v>
      </c>
      <c r="T123" s="6"/>
      <c r="U123" s="6"/>
      <c r="V123" s="10"/>
      <c r="W123" s="7"/>
      <c r="X123" s="8"/>
      <c r="Y123" s="8"/>
      <c r="Z123" s="6"/>
      <c r="AA123" s="6"/>
      <c r="AB123" s="6"/>
      <c r="AC123" s="6"/>
      <c r="AE123" s="6">
        <v>390</v>
      </c>
      <c r="AF123" s="6">
        <v>45</v>
      </c>
      <c r="AG123" s="6"/>
      <c r="AH123" s="6"/>
      <c r="AI123">
        <v>2112</v>
      </c>
      <c r="AJ123" s="7">
        <v>3.1400462962962963E-2</v>
      </c>
      <c r="AK123" s="8" t="s">
        <v>1611</v>
      </c>
      <c r="AL123" s="8" t="s">
        <v>1612</v>
      </c>
      <c r="AM123" s="6" t="s">
        <v>14</v>
      </c>
      <c r="AN123" s="6" t="s">
        <v>1038</v>
      </c>
      <c r="AO123" s="6">
        <v>3</v>
      </c>
      <c r="AP123" s="6" t="s">
        <v>317</v>
      </c>
      <c r="AR123" s="6"/>
      <c r="AS123" s="16">
        <f t="shared" ref="AS123:AS128" si="42">AS$193</f>
        <v>113</v>
      </c>
      <c r="AT123" s="6"/>
      <c r="AU123" s="6"/>
      <c r="AV123" s="6"/>
      <c r="AW123" s="7"/>
      <c r="AX123" s="8"/>
      <c r="AY123" s="8"/>
      <c r="AZ123" s="6"/>
      <c r="BA123" s="6"/>
      <c r="BB123" s="6"/>
      <c r="BC123" s="6"/>
      <c r="BF123" s="16">
        <f t="shared" si="41"/>
        <v>92</v>
      </c>
      <c r="BG123" s="6"/>
      <c r="BH123" s="6"/>
      <c r="BI123" s="6"/>
      <c r="BJ123" s="7"/>
      <c r="BK123" s="8"/>
      <c r="BL123" s="8"/>
      <c r="BM123" s="6"/>
      <c r="BN123" s="6"/>
      <c r="BO123" s="6"/>
      <c r="BP123" s="6"/>
    </row>
    <row r="124" spans="1:68" x14ac:dyDescent="0.3">
      <c r="A124">
        <v>120</v>
      </c>
      <c r="B124">
        <v>22</v>
      </c>
      <c r="C124" s="8" t="s">
        <v>319</v>
      </c>
      <c r="D124" s="8" t="s">
        <v>1035</v>
      </c>
      <c r="E124" s="6" t="s">
        <v>363</v>
      </c>
      <c r="F124" s="6" t="s">
        <v>1014</v>
      </c>
      <c r="G124" s="6">
        <f t="shared" si="31"/>
        <v>67</v>
      </c>
      <c r="H124" s="16">
        <f t="shared" si="32"/>
        <v>113</v>
      </c>
      <c r="I124" s="16">
        <f t="shared" si="33"/>
        <v>113</v>
      </c>
      <c r="J124" s="16">
        <f t="shared" si="34"/>
        <v>92</v>
      </c>
      <c r="K124" s="28">
        <f t="shared" si="35"/>
        <v>385</v>
      </c>
      <c r="L124" s="6">
        <f t="shared" ref="L124:L130" si="43">T124</f>
        <v>6</v>
      </c>
      <c r="M124" s="16">
        <f t="shared" ref="M124:M130" si="44">AG124</f>
        <v>27</v>
      </c>
      <c r="N124" s="16">
        <f t="shared" ref="N124:N130" si="45">AT124</f>
        <v>28</v>
      </c>
      <c r="O124" s="16">
        <f t="shared" ref="O124:O130" si="46">BG124</f>
        <v>22</v>
      </c>
      <c r="P124" s="28">
        <f t="shared" ref="P124:P130" si="47">SUM(L124:O124)</f>
        <v>83</v>
      </c>
      <c r="Q124" s="6"/>
      <c r="R124" s="6">
        <v>217</v>
      </c>
      <c r="S124" s="6">
        <v>67</v>
      </c>
      <c r="T124" s="6">
        <v>6</v>
      </c>
      <c r="U124" s="6">
        <v>42</v>
      </c>
      <c r="V124" s="10">
        <v>1526</v>
      </c>
      <c r="W124" s="7">
        <v>3.8831018518518522E-2</v>
      </c>
      <c r="X124" s="8" t="s">
        <v>319</v>
      </c>
      <c r="Y124" s="8" t="s">
        <v>1035</v>
      </c>
      <c r="Z124" s="6" t="s">
        <v>363</v>
      </c>
      <c r="AA124" s="6" t="s">
        <v>1014</v>
      </c>
      <c r="AB124" s="6">
        <v>3</v>
      </c>
      <c r="AC124" s="6" t="s">
        <v>317</v>
      </c>
      <c r="AE124" s="6"/>
      <c r="AF124" s="16">
        <f>AF$193</f>
        <v>113</v>
      </c>
      <c r="AG124" s="16">
        <f>AG$196</f>
        <v>27</v>
      </c>
      <c r="AH124" s="6"/>
      <c r="AJ124" s="9"/>
      <c r="AK124" s="8"/>
      <c r="AL124" s="8"/>
      <c r="AM124" s="6"/>
      <c r="AN124" s="6"/>
      <c r="AO124" s="6"/>
      <c r="AP124" s="6"/>
      <c r="AR124" s="6"/>
      <c r="AS124" s="16">
        <f t="shared" si="42"/>
        <v>113</v>
      </c>
      <c r="AT124" s="16">
        <f>AT$196</f>
        <v>28</v>
      </c>
      <c r="AU124" s="6"/>
      <c r="AV124" s="6"/>
      <c r="AW124" s="9"/>
      <c r="AX124" s="8"/>
      <c r="AY124" s="8"/>
      <c r="AZ124" s="6"/>
      <c r="BA124" s="6"/>
      <c r="BB124" s="6"/>
      <c r="BC124" s="6"/>
      <c r="BF124" s="16">
        <f t="shared" si="41"/>
        <v>92</v>
      </c>
      <c r="BG124" s="16">
        <f>BG$196</f>
        <v>22</v>
      </c>
      <c r="BH124" s="6"/>
      <c r="BI124" s="6"/>
      <c r="BJ124" s="9"/>
      <c r="BK124" s="8"/>
      <c r="BL124" s="8"/>
      <c r="BM124" s="6"/>
      <c r="BN124" s="6"/>
      <c r="BO124" s="6"/>
      <c r="BP124" s="6"/>
    </row>
    <row r="125" spans="1:68" x14ac:dyDescent="0.3">
      <c r="A125">
        <v>121</v>
      </c>
      <c r="B125">
        <v>34</v>
      </c>
      <c r="C125" s="8" t="s">
        <v>387</v>
      </c>
      <c r="D125" s="8" t="s">
        <v>948</v>
      </c>
      <c r="E125" s="6" t="s">
        <v>324</v>
      </c>
      <c r="F125" s="6" t="s">
        <v>1038</v>
      </c>
      <c r="G125" s="16">
        <f t="shared" si="31"/>
        <v>134</v>
      </c>
      <c r="H125" s="6">
        <f t="shared" si="32"/>
        <v>47</v>
      </c>
      <c r="I125" s="16">
        <f t="shared" si="33"/>
        <v>113</v>
      </c>
      <c r="J125" s="16">
        <f t="shared" si="34"/>
        <v>92</v>
      </c>
      <c r="K125" s="28">
        <f t="shared" si="35"/>
        <v>386</v>
      </c>
      <c r="L125" s="16">
        <f t="shared" si="43"/>
        <v>39</v>
      </c>
      <c r="M125" s="6">
        <f t="shared" si="44"/>
        <v>15</v>
      </c>
      <c r="N125" s="16">
        <f t="shared" si="45"/>
        <v>32</v>
      </c>
      <c r="O125" s="16">
        <f t="shared" si="46"/>
        <v>32</v>
      </c>
      <c r="P125" s="28">
        <f t="shared" si="47"/>
        <v>118</v>
      </c>
      <c r="Q125" s="6"/>
      <c r="R125" s="6"/>
      <c r="S125" s="16">
        <f>S$193</f>
        <v>134</v>
      </c>
      <c r="T125" s="16">
        <f>T$194</f>
        <v>39</v>
      </c>
      <c r="U125" s="6"/>
      <c r="V125" s="10"/>
      <c r="W125" s="7"/>
      <c r="X125" s="8"/>
      <c r="Y125" s="8"/>
      <c r="Z125" s="6"/>
      <c r="AA125" s="6"/>
      <c r="AB125" s="6"/>
      <c r="AC125" s="6"/>
      <c r="AE125" s="20">
        <v>404</v>
      </c>
      <c r="AF125" s="6">
        <v>47</v>
      </c>
      <c r="AG125" s="6">
        <v>15</v>
      </c>
      <c r="AH125" s="6">
        <v>32</v>
      </c>
      <c r="AI125">
        <v>1978</v>
      </c>
      <c r="AJ125" s="7">
        <v>3.1678240740740743E-2</v>
      </c>
      <c r="AK125" s="8" t="s">
        <v>387</v>
      </c>
      <c r="AL125" s="8" t="s">
        <v>948</v>
      </c>
      <c r="AM125" s="6" t="s">
        <v>324</v>
      </c>
      <c r="AN125" s="6" t="s">
        <v>1038</v>
      </c>
      <c r="AO125" s="6">
        <v>3</v>
      </c>
      <c r="AP125" s="6" t="s">
        <v>317</v>
      </c>
      <c r="AR125" s="6"/>
      <c r="AS125" s="16">
        <f t="shared" si="42"/>
        <v>113</v>
      </c>
      <c r="AT125" s="16">
        <f>AT$194</f>
        <v>32</v>
      </c>
      <c r="AU125" s="6"/>
      <c r="AV125" s="6"/>
      <c r="AW125" s="7"/>
      <c r="AX125" s="8"/>
      <c r="AY125" s="8"/>
      <c r="AZ125" s="6"/>
      <c r="BA125" s="6"/>
      <c r="BB125" s="6"/>
      <c r="BC125" s="6"/>
      <c r="BF125" s="16">
        <f t="shared" si="41"/>
        <v>92</v>
      </c>
      <c r="BG125" s="16">
        <f>BG$194</f>
        <v>32</v>
      </c>
      <c r="BH125" s="6"/>
      <c r="BI125" s="6"/>
      <c r="BJ125" s="7"/>
      <c r="BK125" s="8"/>
      <c r="BL125" s="8"/>
      <c r="BM125" s="6"/>
      <c r="BN125" s="6"/>
      <c r="BO125" s="6"/>
      <c r="BP125" s="6"/>
    </row>
    <row r="126" spans="1:68" x14ac:dyDescent="0.3">
      <c r="A126">
        <v>122</v>
      </c>
      <c r="B126">
        <v>32</v>
      </c>
      <c r="C126" s="8" t="s">
        <v>1272</v>
      </c>
      <c r="D126" s="8" t="s">
        <v>1273</v>
      </c>
      <c r="E126" s="6" t="s">
        <v>324</v>
      </c>
      <c r="F126" s="6" t="s">
        <v>1014</v>
      </c>
      <c r="G126" s="6">
        <f t="shared" si="31"/>
        <v>68</v>
      </c>
      <c r="H126" s="16">
        <f t="shared" si="32"/>
        <v>113</v>
      </c>
      <c r="I126" s="16">
        <f t="shared" si="33"/>
        <v>113</v>
      </c>
      <c r="J126" s="16">
        <f t="shared" si="34"/>
        <v>92</v>
      </c>
      <c r="K126" s="28">
        <f t="shared" si="35"/>
        <v>386</v>
      </c>
      <c r="L126" s="6">
        <f t="shared" si="43"/>
        <v>14</v>
      </c>
      <c r="M126" s="16">
        <f t="shared" si="44"/>
        <v>38</v>
      </c>
      <c r="N126" s="16">
        <f t="shared" si="45"/>
        <v>32</v>
      </c>
      <c r="O126" s="16">
        <f t="shared" si="46"/>
        <v>32</v>
      </c>
      <c r="P126" s="28">
        <f t="shared" si="47"/>
        <v>116</v>
      </c>
      <c r="Q126" s="6"/>
      <c r="R126" s="6">
        <v>218</v>
      </c>
      <c r="S126" s="6">
        <v>68</v>
      </c>
      <c r="T126" s="6">
        <v>14</v>
      </c>
      <c r="U126" s="6">
        <v>43</v>
      </c>
      <c r="V126" s="10">
        <v>1531</v>
      </c>
      <c r="W126" s="7">
        <v>3.8900462962962963E-2</v>
      </c>
      <c r="X126" s="8" t="s">
        <v>1272</v>
      </c>
      <c r="Y126" s="8" t="s">
        <v>1273</v>
      </c>
      <c r="Z126" s="6" t="s">
        <v>324</v>
      </c>
      <c r="AA126" s="6" t="s">
        <v>1014</v>
      </c>
      <c r="AB126" s="6">
        <v>3</v>
      </c>
      <c r="AC126" s="6" t="s">
        <v>317</v>
      </c>
      <c r="AE126" s="6"/>
      <c r="AF126" s="16">
        <f>AF$193</f>
        <v>113</v>
      </c>
      <c r="AG126" s="16">
        <f>AG$194</f>
        <v>38</v>
      </c>
      <c r="AH126" s="6"/>
      <c r="AJ126" s="9"/>
      <c r="AK126" s="8"/>
      <c r="AL126" s="8"/>
      <c r="AM126" s="6"/>
      <c r="AN126" s="6"/>
      <c r="AO126" s="6"/>
      <c r="AP126" s="6"/>
      <c r="AR126" s="6"/>
      <c r="AS126" s="16">
        <f t="shared" si="42"/>
        <v>113</v>
      </c>
      <c r="AT126" s="16">
        <f>AT$194</f>
        <v>32</v>
      </c>
      <c r="AU126" s="6"/>
      <c r="AV126" s="6"/>
      <c r="AW126" s="9"/>
      <c r="AX126" s="8"/>
      <c r="AY126" s="8"/>
      <c r="AZ126" s="6"/>
      <c r="BA126" s="6"/>
      <c r="BB126" s="6"/>
      <c r="BC126" s="6"/>
      <c r="BF126" s="16">
        <f t="shared" si="41"/>
        <v>92</v>
      </c>
      <c r="BG126" s="16">
        <f>BG$194</f>
        <v>32</v>
      </c>
      <c r="BH126" s="6"/>
      <c r="BI126" s="6"/>
      <c r="BJ126" s="9"/>
      <c r="BK126" s="8"/>
      <c r="BL126" s="8"/>
      <c r="BM126" s="6"/>
      <c r="BN126" s="6"/>
      <c r="BO126" s="6"/>
      <c r="BP126" s="6"/>
    </row>
    <row r="127" spans="1:68" x14ac:dyDescent="0.3">
      <c r="A127">
        <v>123</v>
      </c>
      <c r="B127">
        <v>33</v>
      </c>
      <c r="C127" s="8" t="s">
        <v>1276</v>
      </c>
      <c r="D127" s="8" t="s">
        <v>1277</v>
      </c>
      <c r="E127" s="6" t="s">
        <v>324</v>
      </c>
      <c r="F127" s="6" t="s">
        <v>1027</v>
      </c>
      <c r="G127" s="6">
        <f t="shared" si="31"/>
        <v>70</v>
      </c>
      <c r="H127" s="16">
        <f t="shared" si="32"/>
        <v>113</v>
      </c>
      <c r="I127" s="16">
        <f t="shared" si="33"/>
        <v>113</v>
      </c>
      <c r="J127" s="16">
        <f t="shared" si="34"/>
        <v>92</v>
      </c>
      <c r="K127" s="28">
        <f t="shared" si="35"/>
        <v>388</v>
      </c>
      <c r="L127" s="6">
        <f t="shared" si="43"/>
        <v>15</v>
      </c>
      <c r="M127" s="16">
        <f t="shared" si="44"/>
        <v>38</v>
      </c>
      <c r="N127" s="16">
        <f t="shared" si="45"/>
        <v>32</v>
      </c>
      <c r="O127" s="16">
        <f t="shared" si="46"/>
        <v>32</v>
      </c>
      <c r="P127" s="28">
        <f t="shared" si="47"/>
        <v>117</v>
      </c>
      <c r="Q127" s="6"/>
      <c r="R127" s="6">
        <v>224</v>
      </c>
      <c r="S127" s="6">
        <v>70</v>
      </c>
      <c r="T127" s="6">
        <v>15</v>
      </c>
      <c r="U127" s="6">
        <v>45</v>
      </c>
      <c r="V127" s="10">
        <v>2062</v>
      </c>
      <c r="W127" s="7">
        <v>3.9131944444444441E-2</v>
      </c>
      <c r="X127" s="8" t="s">
        <v>1276</v>
      </c>
      <c r="Y127" s="8" t="s">
        <v>1277</v>
      </c>
      <c r="Z127" s="6" t="s">
        <v>324</v>
      </c>
      <c r="AA127" s="6" t="s">
        <v>1027</v>
      </c>
      <c r="AB127" s="6">
        <v>3</v>
      </c>
      <c r="AC127" s="6" t="s">
        <v>317</v>
      </c>
      <c r="AE127" s="6"/>
      <c r="AF127" s="16">
        <f>AF$193</f>
        <v>113</v>
      </c>
      <c r="AG127" s="16">
        <f>AG$194</f>
        <v>38</v>
      </c>
      <c r="AH127" s="6"/>
      <c r="AJ127" s="7"/>
      <c r="AK127" s="8"/>
      <c r="AL127" s="8"/>
      <c r="AM127" s="6"/>
      <c r="AN127" s="6"/>
      <c r="AO127" s="6"/>
      <c r="AP127" s="6"/>
      <c r="AR127" s="6"/>
      <c r="AS127" s="16">
        <f t="shared" si="42"/>
        <v>113</v>
      </c>
      <c r="AT127" s="16">
        <f>AT$194</f>
        <v>32</v>
      </c>
      <c r="AU127" s="6"/>
      <c r="AV127" s="6"/>
      <c r="AW127" s="7"/>
      <c r="AX127" s="8"/>
      <c r="AY127" s="8"/>
      <c r="AZ127" s="6"/>
      <c r="BA127" s="6"/>
      <c r="BB127" s="6"/>
      <c r="BC127" s="6"/>
      <c r="BF127" s="16">
        <f t="shared" si="41"/>
        <v>92</v>
      </c>
      <c r="BG127" s="16">
        <f>BG$194</f>
        <v>32</v>
      </c>
      <c r="BH127" s="6"/>
      <c r="BI127" s="6"/>
      <c r="BJ127" s="7"/>
      <c r="BK127" s="8"/>
      <c r="BL127" s="8"/>
      <c r="BM127" s="6"/>
      <c r="BN127" s="6"/>
      <c r="BO127" s="6"/>
      <c r="BP127" s="6"/>
    </row>
    <row r="128" spans="1:68" x14ac:dyDescent="0.3">
      <c r="A128">
        <v>124</v>
      </c>
      <c r="B128">
        <v>17</v>
      </c>
      <c r="C128" s="8" t="s">
        <v>1304</v>
      </c>
      <c r="D128" s="8" t="s">
        <v>1305</v>
      </c>
      <c r="E128" s="6" t="s">
        <v>363</v>
      </c>
      <c r="F128" s="6" t="s">
        <v>1014</v>
      </c>
      <c r="G128" s="6">
        <f t="shared" si="31"/>
        <v>94</v>
      </c>
      <c r="H128" s="6">
        <f t="shared" si="32"/>
        <v>90</v>
      </c>
      <c r="I128" s="16">
        <f t="shared" si="33"/>
        <v>113</v>
      </c>
      <c r="J128" s="16">
        <f t="shared" si="34"/>
        <v>92</v>
      </c>
      <c r="K128" s="28">
        <f t="shared" si="35"/>
        <v>389</v>
      </c>
      <c r="L128" s="6">
        <f t="shared" si="43"/>
        <v>13</v>
      </c>
      <c r="M128" s="6">
        <f t="shared" si="44"/>
        <v>13</v>
      </c>
      <c r="N128" s="16">
        <f t="shared" si="45"/>
        <v>28</v>
      </c>
      <c r="O128" s="16">
        <f t="shared" si="46"/>
        <v>22</v>
      </c>
      <c r="P128" s="28">
        <f t="shared" si="47"/>
        <v>76</v>
      </c>
      <c r="Q128" s="6"/>
      <c r="R128" s="6">
        <v>261</v>
      </c>
      <c r="S128" s="6">
        <v>94</v>
      </c>
      <c r="T128" s="6">
        <v>13</v>
      </c>
      <c r="U128" s="6">
        <v>63</v>
      </c>
      <c r="V128" s="10">
        <v>1530</v>
      </c>
      <c r="W128" s="7">
        <v>4.144675925925926E-2</v>
      </c>
      <c r="X128" s="8" t="s">
        <v>1304</v>
      </c>
      <c r="Y128" s="8" t="s">
        <v>1305</v>
      </c>
      <c r="Z128" s="6" t="s">
        <v>363</v>
      </c>
      <c r="AA128" s="6" t="s">
        <v>1014</v>
      </c>
      <c r="AB128" s="6">
        <v>3</v>
      </c>
      <c r="AC128" s="6" t="s">
        <v>317</v>
      </c>
      <c r="AE128" s="6">
        <v>536</v>
      </c>
      <c r="AF128" s="6">
        <v>90</v>
      </c>
      <c r="AG128" s="6">
        <v>13</v>
      </c>
      <c r="AH128" s="6">
        <v>68</v>
      </c>
      <c r="AI128">
        <v>1530</v>
      </c>
      <c r="AJ128" s="7">
        <v>3.5729166666666666E-2</v>
      </c>
      <c r="AK128" s="8" t="s">
        <v>1304</v>
      </c>
      <c r="AL128" s="8" t="s">
        <v>1305</v>
      </c>
      <c r="AM128" s="6" t="s">
        <v>363</v>
      </c>
      <c r="AN128" s="6" t="s">
        <v>1014</v>
      </c>
      <c r="AO128" s="6">
        <v>3</v>
      </c>
      <c r="AP128" s="6" t="s">
        <v>317</v>
      </c>
      <c r="AR128" s="6"/>
      <c r="AS128" s="16">
        <f t="shared" si="42"/>
        <v>113</v>
      </c>
      <c r="AT128" s="16">
        <f>AT$196</f>
        <v>28</v>
      </c>
      <c r="AU128" s="6"/>
      <c r="AV128" s="6"/>
      <c r="AW128" s="9"/>
      <c r="AX128" s="8"/>
      <c r="AY128" s="8"/>
      <c r="AZ128" s="6"/>
      <c r="BA128" s="6"/>
      <c r="BB128" s="6"/>
      <c r="BC128" s="6"/>
      <c r="BF128" s="16">
        <f t="shared" si="41"/>
        <v>92</v>
      </c>
      <c r="BG128" s="16">
        <f>BG$196</f>
        <v>22</v>
      </c>
      <c r="BH128" s="6"/>
      <c r="BI128" s="6"/>
      <c r="BJ128" s="7"/>
      <c r="BK128" s="8"/>
      <c r="BL128" s="8"/>
      <c r="BM128" s="6"/>
      <c r="BN128" s="6"/>
      <c r="BO128" s="6"/>
      <c r="BP128" s="6"/>
    </row>
    <row r="129" spans="1:68" x14ac:dyDescent="0.3">
      <c r="A129">
        <v>125</v>
      </c>
      <c r="B129">
        <v>14</v>
      </c>
      <c r="C129" s="8" t="s">
        <v>1743</v>
      </c>
      <c r="D129" s="8" t="s">
        <v>1348</v>
      </c>
      <c r="E129" s="6" t="s">
        <v>363</v>
      </c>
      <c r="F129" s="6" t="s">
        <v>1096</v>
      </c>
      <c r="G129" s="16">
        <f t="shared" si="31"/>
        <v>134</v>
      </c>
      <c r="H129" s="16">
        <f t="shared" si="32"/>
        <v>113</v>
      </c>
      <c r="I129" s="6">
        <f t="shared" si="33"/>
        <v>77</v>
      </c>
      <c r="J129" s="6">
        <f t="shared" si="34"/>
        <v>66</v>
      </c>
      <c r="K129" s="28">
        <f t="shared" si="35"/>
        <v>390</v>
      </c>
      <c r="L129" s="16">
        <f t="shared" si="43"/>
        <v>26</v>
      </c>
      <c r="M129" s="16">
        <f t="shared" si="44"/>
        <v>27</v>
      </c>
      <c r="N129" s="6">
        <f t="shared" si="45"/>
        <v>10</v>
      </c>
      <c r="O129" s="6">
        <f t="shared" si="46"/>
        <v>9</v>
      </c>
      <c r="P129" s="28">
        <f t="shared" si="47"/>
        <v>72</v>
      </c>
      <c r="Q129" s="6"/>
      <c r="R129" s="6"/>
      <c r="S129" s="16">
        <f>S$193</f>
        <v>134</v>
      </c>
      <c r="T129" s="16">
        <f>T$196</f>
        <v>26</v>
      </c>
      <c r="U129" s="6"/>
      <c r="V129" s="10"/>
      <c r="W129" s="7"/>
      <c r="X129" s="8"/>
      <c r="Y129" s="8"/>
      <c r="Z129" s="6"/>
      <c r="AA129" s="6"/>
      <c r="AB129" s="6"/>
      <c r="AC129" s="6"/>
      <c r="AE129" s="6"/>
      <c r="AF129" s="16">
        <f>AF$193</f>
        <v>113</v>
      </c>
      <c r="AG129" s="16">
        <f>AG$196</f>
        <v>27</v>
      </c>
      <c r="AH129" s="6"/>
      <c r="AJ129" s="7"/>
      <c r="AK129" s="8"/>
      <c r="AL129" s="8"/>
      <c r="AM129" s="6"/>
      <c r="AN129" s="6"/>
      <c r="AO129" s="6"/>
      <c r="AP129" s="6"/>
      <c r="AR129" s="6">
        <v>422</v>
      </c>
      <c r="AS129" s="6">
        <v>77</v>
      </c>
      <c r="AT129" s="6">
        <v>10</v>
      </c>
      <c r="AU129" s="6">
        <v>51</v>
      </c>
      <c r="AV129" s="6">
        <v>1888</v>
      </c>
      <c r="AW129" s="7">
        <v>4.0023148148148148E-2</v>
      </c>
      <c r="AX129" s="8" t="s">
        <v>1743</v>
      </c>
      <c r="AY129" s="8" t="s">
        <v>1348</v>
      </c>
      <c r="AZ129" s="6" t="s">
        <v>363</v>
      </c>
      <c r="BA129" s="6" t="s">
        <v>1096</v>
      </c>
      <c r="BB129" s="6">
        <v>3</v>
      </c>
      <c r="BC129" s="6" t="s">
        <v>317</v>
      </c>
      <c r="BE129" s="6">
        <v>197</v>
      </c>
      <c r="BF129" s="6">
        <v>66</v>
      </c>
      <c r="BG129" s="6">
        <v>9</v>
      </c>
      <c r="BH129" s="6">
        <v>47</v>
      </c>
      <c r="BI129" s="6">
        <v>1888</v>
      </c>
      <c r="BJ129" s="7">
        <v>4.1064814814814818E-2</v>
      </c>
      <c r="BK129" s="8" t="s">
        <v>1743</v>
      </c>
      <c r="BL129" s="8" t="s">
        <v>1348</v>
      </c>
      <c r="BM129" s="6" t="s">
        <v>363</v>
      </c>
      <c r="BN129" s="6" t="s">
        <v>1096</v>
      </c>
      <c r="BO129" s="6">
        <v>3</v>
      </c>
      <c r="BP129" s="6" t="s">
        <v>317</v>
      </c>
    </row>
    <row r="130" spans="1:68" x14ac:dyDescent="0.3">
      <c r="A130">
        <v>126</v>
      </c>
      <c r="B130">
        <v>35</v>
      </c>
      <c r="C130" s="8" t="s">
        <v>370</v>
      </c>
      <c r="D130" s="8" t="s">
        <v>1310</v>
      </c>
      <c r="E130" s="6" t="s">
        <v>321</v>
      </c>
      <c r="F130" s="6" t="s">
        <v>1006</v>
      </c>
      <c r="G130" s="6">
        <f t="shared" si="31"/>
        <v>98</v>
      </c>
      <c r="H130" s="16">
        <f t="shared" si="32"/>
        <v>113</v>
      </c>
      <c r="I130" s="6">
        <f t="shared" si="33"/>
        <v>87</v>
      </c>
      <c r="J130" s="16">
        <f t="shared" si="34"/>
        <v>92</v>
      </c>
      <c r="K130" s="28">
        <f t="shared" si="35"/>
        <v>390</v>
      </c>
      <c r="L130" s="6">
        <f t="shared" si="43"/>
        <v>30</v>
      </c>
      <c r="M130" s="16">
        <f t="shared" si="44"/>
        <v>39</v>
      </c>
      <c r="N130" s="6">
        <f t="shared" si="45"/>
        <v>27</v>
      </c>
      <c r="O130" s="16">
        <f t="shared" si="46"/>
        <v>33</v>
      </c>
      <c r="P130" s="28">
        <f t="shared" si="47"/>
        <v>129</v>
      </c>
      <c r="Q130" s="6"/>
      <c r="R130" s="6">
        <v>271</v>
      </c>
      <c r="S130" s="6">
        <v>98</v>
      </c>
      <c r="T130" s="6">
        <v>30</v>
      </c>
      <c r="U130" s="6">
        <v>67</v>
      </c>
      <c r="V130" s="10">
        <v>1508</v>
      </c>
      <c r="W130" s="9">
        <v>4.2638888888888886E-2</v>
      </c>
      <c r="X130" s="8" t="s">
        <v>370</v>
      </c>
      <c r="Y130" s="8" t="s">
        <v>1310</v>
      </c>
      <c r="Z130" s="6" t="s">
        <v>321</v>
      </c>
      <c r="AA130" s="6" t="s">
        <v>1006</v>
      </c>
      <c r="AB130" s="6">
        <v>3</v>
      </c>
      <c r="AC130" s="6" t="s">
        <v>317</v>
      </c>
      <c r="AE130" s="6"/>
      <c r="AF130" s="16">
        <f>AF$193</f>
        <v>113</v>
      </c>
      <c r="AG130" s="16">
        <f>AG$195</f>
        <v>39</v>
      </c>
      <c r="AH130" s="6"/>
      <c r="AJ130" s="7"/>
      <c r="AK130" s="8"/>
      <c r="AL130" s="8"/>
      <c r="AM130" s="6"/>
      <c r="AN130" s="6"/>
      <c r="AO130" s="6"/>
      <c r="AP130" s="6"/>
      <c r="AR130" s="6">
        <v>459</v>
      </c>
      <c r="AS130" s="6">
        <v>87</v>
      </c>
      <c r="AT130" s="6">
        <v>27</v>
      </c>
      <c r="AU130" s="6">
        <v>61</v>
      </c>
      <c r="AV130" s="6">
        <v>1508</v>
      </c>
      <c r="AW130" s="9">
        <v>4.2048611111111113E-2</v>
      </c>
      <c r="AX130" s="8" t="s">
        <v>370</v>
      </c>
      <c r="AY130" s="8" t="s">
        <v>1310</v>
      </c>
      <c r="AZ130" s="6" t="s">
        <v>321</v>
      </c>
      <c r="BA130" s="6" t="s">
        <v>1006</v>
      </c>
      <c r="BB130" s="6">
        <v>3</v>
      </c>
      <c r="BC130" s="6" t="s">
        <v>317</v>
      </c>
      <c r="BF130" s="16">
        <f>BF$193</f>
        <v>92</v>
      </c>
      <c r="BG130" s="16">
        <f>BG$195</f>
        <v>33</v>
      </c>
      <c r="BH130" s="6"/>
      <c r="BI130" s="6"/>
      <c r="BJ130" s="7"/>
      <c r="BK130" s="8"/>
      <c r="BL130" s="8"/>
      <c r="BM130" s="6"/>
      <c r="BN130" s="6"/>
      <c r="BO130" s="6"/>
      <c r="BP130" s="6"/>
    </row>
    <row r="131" spans="1:68" x14ac:dyDescent="0.3">
      <c r="A131">
        <v>127</v>
      </c>
      <c r="C131" s="8" t="s">
        <v>1636</v>
      </c>
      <c r="D131" s="8" t="s">
        <v>1144</v>
      </c>
      <c r="E131" s="6" t="s">
        <v>14</v>
      </c>
      <c r="F131" s="6" t="s">
        <v>1046</v>
      </c>
      <c r="G131" s="16">
        <f t="shared" si="31"/>
        <v>134</v>
      </c>
      <c r="H131" s="6">
        <f t="shared" si="32"/>
        <v>80</v>
      </c>
      <c r="I131" s="16">
        <f t="shared" si="33"/>
        <v>113</v>
      </c>
      <c r="J131" s="6">
        <f t="shared" si="34"/>
        <v>63</v>
      </c>
      <c r="K131" s="28">
        <f t="shared" si="35"/>
        <v>390</v>
      </c>
      <c r="L131" s="6"/>
      <c r="M131" s="6"/>
      <c r="N131" s="6"/>
      <c r="O131" s="6"/>
      <c r="P131" s="28"/>
      <c r="Q131" s="6"/>
      <c r="R131" s="6"/>
      <c r="S131" s="16">
        <f>S$193</f>
        <v>134</v>
      </c>
      <c r="T131" s="6"/>
      <c r="U131" s="6"/>
      <c r="V131" s="10"/>
      <c r="W131" s="7"/>
      <c r="X131" s="8"/>
      <c r="Y131" s="8"/>
      <c r="Z131" s="6"/>
      <c r="AA131" s="6"/>
      <c r="AB131" s="6"/>
      <c r="AC131" s="6"/>
      <c r="AE131" s="6">
        <v>498</v>
      </c>
      <c r="AF131" s="6">
        <v>80</v>
      </c>
      <c r="AG131" s="6"/>
      <c r="AH131" s="6"/>
      <c r="AI131">
        <v>2082</v>
      </c>
      <c r="AJ131" s="7">
        <v>3.4594907407407408E-2</v>
      </c>
      <c r="AK131" s="8" t="s">
        <v>1636</v>
      </c>
      <c r="AL131" s="8" t="s">
        <v>1144</v>
      </c>
      <c r="AM131" s="6" t="s">
        <v>14</v>
      </c>
      <c r="AN131" s="6" t="s">
        <v>1046</v>
      </c>
      <c r="AO131" s="6">
        <v>3</v>
      </c>
      <c r="AP131" s="6" t="s">
        <v>317</v>
      </c>
      <c r="AR131" s="6"/>
      <c r="AS131" s="16">
        <f t="shared" ref="AS131:AS136" si="48">AS$193</f>
        <v>113</v>
      </c>
      <c r="AT131" s="6"/>
      <c r="AU131" s="6"/>
      <c r="AV131" s="6"/>
      <c r="AW131" s="9"/>
      <c r="AX131" s="8"/>
      <c r="AY131" s="8"/>
      <c r="AZ131" s="6"/>
      <c r="BA131" s="6"/>
      <c r="BB131" s="6"/>
      <c r="BC131" s="6"/>
      <c r="BE131" s="6">
        <v>194</v>
      </c>
      <c r="BF131" s="6">
        <v>63</v>
      </c>
      <c r="BG131" s="6"/>
      <c r="BH131" s="6"/>
      <c r="BI131" s="6">
        <v>2082</v>
      </c>
      <c r="BJ131" s="7">
        <v>4.0474537037037038E-2</v>
      </c>
      <c r="BK131" s="8" t="s">
        <v>1636</v>
      </c>
      <c r="BL131" s="8" t="s">
        <v>1144</v>
      </c>
      <c r="BM131" s="6" t="s">
        <v>14</v>
      </c>
      <c r="BN131" s="6" t="s">
        <v>1046</v>
      </c>
      <c r="BO131" s="6">
        <v>3</v>
      </c>
      <c r="BP131" s="6" t="s">
        <v>317</v>
      </c>
    </row>
    <row r="132" spans="1:68" x14ac:dyDescent="0.3">
      <c r="A132">
        <v>128</v>
      </c>
      <c r="B132">
        <v>36</v>
      </c>
      <c r="C132" s="8" t="s">
        <v>372</v>
      </c>
      <c r="D132" s="8" t="s">
        <v>142</v>
      </c>
      <c r="E132" s="6" t="s">
        <v>321</v>
      </c>
      <c r="F132" s="6" t="s">
        <v>1011</v>
      </c>
      <c r="G132" s="16">
        <f t="shared" si="31"/>
        <v>134</v>
      </c>
      <c r="H132" s="6">
        <f t="shared" si="32"/>
        <v>53</v>
      </c>
      <c r="I132" s="16">
        <f t="shared" si="33"/>
        <v>113</v>
      </c>
      <c r="J132" s="16">
        <f t="shared" si="34"/>
        <v>92</v>
      </c>
      <c r="K132" s="28">
        <f t="shared" si="35"/>
        <v>392</v>
      </c>
      <c r="L132" s="16">
        <f>T132</f>
        <v>46</v>
      </c>
      <c r="M132" s="6">
        <f>AG132</f>
        <v>16</v>
      </c>
      <c r="N132" s="16">
        <f>AT132</f>
        <v>38</v>
      </c>
      <c r="O132" s="16">
        <f>BG132</f>
        <v>33</v>
      </c>
      <c r="P132" s="28">
        <f>SUM(L132:O132)</f>
        <v>133</v>
      </c>
      <c r="Q132" s="6"/>
      <c r="R132" s="6"/>
      <c r="S132" s="16">
        <f>S$193</f>
        <v>134</v>
      </c>
      <c r="T132" s="16">
        <f>T$195</f>
        <v>46</v>
      </c>
      <c r="U132" s="6"/>
      <c r="V132" s="10"/>
      <c r="W132" s="7"/>
      <c r="X132" s="8"/>
      <c r="Y132" s="8"/>
      <c r="Z132" s="6"/>
      <c r="AA132" s="6"/>
      <c r="AB132" s="6"/>
      <c r="AC132" s="6"/>
      <c r="AE132" s="6">
        <v>420</v>
      </c>
      <c r="AF132" s="6">
        <v>53</v>
      </c>
      <c r="AG132" s="6">
        <v>16</v>
      </c>
      <c r="AH132" s="6">
        <v>37</v>
      </c>
      <c r="AI132">
        <v>1797</v>
      </c>
      <c r="AJ132" s="7">
        <v>3.215277777777778E-2</v>
      </c>
      <c r="AK132" s="8" t="s">
        <v>372</v>
      </c>
      <c r="AL132" s="8" t="s">
        <v>142</v>
      </c>
      <c r="AM132" s="6" t="s">
        <v>321</v>
      </c>
      <c r="AN132" s="6" t="s">
        <v>1011</v>
      </c>
      <c r="AO132" s="6">
        <v>3</v>
      </c>
      <c r="AP132" s="6" t="s">
        <v>317</v>
      </c>
      <c r="AR132" s="6"/>
      <c r="AS132" s="16">
        <f t="shared" si="48"/>
        <v>113</v>
      </c>
      <c r="AT132" s="16">
        <f>AT$195</f>
        <v>38</v>
      </c>
      <c r="AU132" s="6"/>
      <c r="AV132" s="6"/>
      <c r="AW132" s="7"/>
      <c r="AX132" s="8"/>
      <c r="AY132" s="8"/>
      <c r="AZ132" s="6"/>
      <c r="BA132" s="6"/>
      <c r="BB132" s="6"/>
      <c r="BC132" s="6"/>
      <c r="BF132" s="16">
        <f>BF$193</f>
        <v>92</v>
      </c>
      <c r="BG132" s="16">
        <f>BG$195</f>
        <v>33</v>
      </c>
      <c r="BH132" s="6"/>
      <c r="BI132" s="6"/>
      <c r="BJ132" s="7"/>
      <c r="BK132" s="8"/>
      <c r="BL132" s="8"/>
      <c r="BM132" s="6"/>
      <c r="BN132" s="6"/>
      <c r="BO132" s="6"/>
      <c r="BP132" s="6"/>
    </row>
    <row r="133" spans="1:68" x14ac:dyDescent="0.3">
      <c r="A133">
        <v>129</v>
      </c>
      <c r="B133">
        <v>35</v>
      </c>
      <c r="C133" s="8" t="s">
        <v>873</v>
      </c>
      <c r="D133" s="8" t="s">
        <v>1180</v>
      </c>
      <c r="E133" s="6" t="s">
        <v>324</v>
      </c>
      <c r="F133" s="6" t="s">
        <v>1014</v>
      </c>
      <c r="G133" s="6">
        <f t="shared" ref="G133:G164" si="49">S133</f>
        <v>76</v>
      </c>
      <c r="H133" s="16">
        <f t="shared" ref="H133:H164" si="50">AF133</f>
        <v>113</v>
      </c>
      <c r="I133" s="16">
        <f t="shared" ref="I133:I164" si="51">AS133</f>
        <v>113</v>
      </c>
      <c r="J133" s="16">
        <f t="shared" ref="J133:J164" si="52">BF133</f>
        <v>92</v>
      </c>
      <c r="K133" s="28">
        <f t="shared" ref="K133:K164" si="53">SUM(G133:J133)</f>
        <v>394</v>
      </c>
      <c r="L133" s="6">
        <f>T133</f>
        <v>16</v>
      </c>
      <c r="M133" s="16">
        <f>AG133</f>
        <v>38</v>
      </c>
      <c r="N133" s="16">
        <f>AT133</f>
        <v>32</v>
      </c>
      <c r="O133" s="16">
        <f>BG133</f>
        <v>32</v>
      </c>
      <c r="P133" s="28">
        <f>SUM(L133:O133)</f>
        <v>118</v>
      </c>
      <c r="Q133" s="6"/>
      <c r="R133" s="6">
        <v>233</v>
      </c>
      <c r="S133" s="6">
        <v>76</v>
      </c>
      <c r="T133" s="6">
        <v>16</v>
      </c>
      <c r="U133" s="6">
        <v>51</v>
      </c>
      <c r="V133" s="10">
        <v>1546</v>
      </c>
      <c r="W133" s="7">
        <v>4.0023148148148148E-2</v>
      </c>
      <c r="X133" s="8" t="s">
        <v>873</v>
      </c>
      <c r="Y133" s="8" t="s">
        <v>1180</v>
      </c>
      <c r="Z133" s="6" t="s">
        <v>324</v>
      </c>
      <c r="AA133" s="6" t="s">
        <v>1014</v>
      </c>
      <c r="AB133" s="6">
        <v>3</v>
      </c>
      <c r="AC133" s="6" t="s">
        <v>317</v>
      </c>
      <c r="AE133" s="6"/>
      <c r="AF133" s="16">
        <f>AF$193</f>
        <v>113</v>
      </c>
      <c r="AG133" s="16">
        <f>AG$194</f>
        <v>38</v>
      </c>
      <c r="AH133" s="6"/>
      <c r="AJ133" s="9"/>
      <c r="AK133" s="8"/>
      <c r="AL133" s="8"/>
      <c r="AM133" s="6"/>
      <c r="AN133" s="6"/>
      <c r="AO133" s="6"/>
      <c r="AP133" s="6"/>
      <c r="AR133" s="6"/>
      <c r="AS133" s="16">
        <f t="shared" si="48"/>
        <v>113</v>
      </c>
      <c r="AT133" s="16">
        <f>AT$194</f>
        <v>32</v>
      </c>
      <c r="AU133" s="6"/>
      <c r="AV133" s="6"/>
      <c r="AW133" s="9"/>
      <c r="AX133" s="8"/>
      <c r="AY133" s="8"/>
      <c r="AZ133" s="6"/>
      <c r="BA133" s="6"/>
      <c r="BB133" s="6"/>
      <c r="BC133" s="6"/>
      <c r="BF133" s="16">
        <f>BF$193</f>
        <v>92</v>
      </c>
      <c r="BG133" s="16">
        <f>BG$194</f>
        <v>32</v>
      </c>
      <c r="BH133" s="6"/>
      <c r="BI133" s="6"/>
      <c r="BJ133" s="9"/>
      <c r="BK133" s="8"/>
      <c r="BL133" s="8"/>
      <c r="BM133" s="6"/>
      <c r="BN133" s="6"/>
      <c r="BO133" s="6"/>
      <c r="BP133" s="6"/>
    </row>
    <row r="134" spans="1:68" x14ac:dyDescent="0.3">
      <c r="A134">
        <v>130</v>
      </c>
      <c r="B134">
        <v>28</v>
      </c>
      <c r="C134" s="8" t="s">
        <v>1320</v>
      </c>
      <c r="D134" s="8" t="s">
        <v>1098</v>
      </c>
      <c r="E134" s="6" t="s">
        <v>324</v>
      </c>
      <c r="F134" s="6" t="s">
        <v>1006</v>
      </c>
      <c r="G134" s="6">
        <f t="shared" si="49"/>
        <v>109</v>
      </c>
      <c r="H134" s="6">
        <f t="shared" si="50"/>
        <v>96</v>
      </c>
      <c r="I134" s="16">
        <f t="shared" si="51"/>
        <v>113</v>
      </c>
      <c r="J134" s="6">
        <f t="shared" si="52"/>
        <v>78</v>
      </c>
      <c r="K134" s="28">
        <f t="shared" si="53"/>
        <v>396</v>
      </c>
      <c r="L134" s="6">
        <f>T134</f>
        <v>25</v>
      </c>
      <c r="M134" s="6">
        <f>AG134</f>
        <v>28</v>
      </c>
      <c r="N134" s="16">
        <f>AT134</f>
        <v>32</v>
      </c>
      <c r="O134" s="6">
        <f>BG134</f>
        <v>22</v>
      </c>
      <c r="P134" s="28">
        <f>SUM(L134:O134)</f>
        <v>107</v>
      </c>
      <c r="Q134" s="6"/>
      <c r="R134" s="6">
        <v>287</v>
      </c>
      <c r="S134" s="6">
        <v>109</v>
      </c>
      <c r="T134" s="6">
        <v>25</v>
      </c>
      <c r="U134" s="6">
        <v>77</v>
      </c>
      <c r="V134" s="10">
        <v>1477</v>
      </c>
      <c r="W134" s="9">
        <v>4.508101851851852E-2</v>
      </c>
      <c r="X134" s="8" t="s">
        <v>1320</v>
      </c>
      <c r="Y134" s="8" t="s">
        <v>1098</v>
      </c>
      <c r="Z134" s="6" t="s">
        <v>324</v>
      </c>
      <c r="AA134" s="6" t="s">
        <v>1006</v>
      </c>
      <c r="AB134" s="6">
        <v>3</v>
      </c>
      <c r="AC134" s="6" t="s">
        <v>317</v>
      </c>
      <c r="AE134" s="6">
        <v>560</v>
      </c>
      <c r="AF134" s="6">
        <v>96</v>
      </c>
      <c r="AG134" s="6">
        <v>28</v>
      </c>
      <c r="AH134" s="6">
        <v>73</v>
      </c>
      <c r="AI134">
        <v>1477</v>
      </c>
      <c r="AJ134" s="7">
        <v>3.7696759259259256E-2</v>
      </c>
      <c r="AK134" s="8" t="s">
        <v>1320</v>
      </c>
      <c r="AL134" s="8" t="s">
        <v>1098</v>
      </c>
      <c r="AM134" s="6" t="s">
        <v>324</v>
      </c>
      <c r="AN134" s="6" t="s">
        <v>1006</v>
      </c>
      <c r="AO134" s="6">
        <v>3</v>
      </c>
      <c r="AP134" s="6" t="s">
        <v>317</v>
      </c>
      <c r="AR134" s="6"/>
      <c r="AS134" s="16">
        <f t="shared" si="48"/>
        <v>113</v>
      </c>
      <c r="AT134" s="16">
        <f>AT$194</f>
        <v>32</v>
      </c>
      <c r="AU134" s="6"/>
      <c r="AV134" s="6"/>
      <c r="AW134" s="9"/>
      <c r="AX134" s="8"/>
      <c r="AY134" s="8"/>
      <c r="AZ134" s="6"/>
      <c r="BA134" s="6"/>
      <c r="BB134" s="6"/>
      <c r="BC134" s="6"/>
      <c r="BE134" s="6">
        <v>227</v>
      </c>
      <c r="BF134" s="6">
        <v>78</v>
      </c>
      <c r="BG134" s="6">
        <v>22</v>
      </c>
      <c r="BH134" s="6">
        <v>58</v>
      </c>
      <c r="BI134" s="6">
        <v>1477</v>
      </c>
      <c r="BJ134" s="9">
        <v>4.6643518518518522E-2</v>
      </c>
      <c r="BK134" s="8" t="s">
        <v>1320</v>
      </c>
      <c r="BL134" s="8" t="s">
        <v>1098</v>
      </c>
      <c r="BM134" s="6" t="s">
        <v>324</v>
      </c>
      <c r="BN134" s="6" t="s">
        <v>1006</v>
      </c>
      <c r="BO134" s="6">
        <v>3</v>
      </c>
      <c r="BP134" s="6" t="s">
        <v>317</v>
      </c>
    </row>
    <row r="135" spans="1:68" x14ac:dyDescent="0.3">
      <c r="A135">
        <v>131</v>
      </c>
      <c r="B135">
        <v>37</v>
      </c>
      <c r="C135" s="8" t="s">
        <v>370</v>
      </c>
      <c r="D135" s="8" t="s">
        <v>1114</v>
      </c>
      <c r="E135" s="6" t="s">
        <v>321</v>
      </c>
      <c r="F135" s="6" t="s">
        <v>1006</v>
      </c>
      <c r="G135" s="6">
        <f t="shared" si="49"/>
        <v>78</v>
      </c>
      <c r="H135" s="16">
        <f t="shared" si="50"/>
        <v>113</v>
      </c>
      <c r="I135" s="16">
        <f t="shared" si="51"/>
        <v>113</v>
      </c>
      <c r="J135" s="16">
        <f t="shared" si="52"/>
        <v>92</v>
      </c>
      <c r="K135" s="28">
        <f t="shared" si="53"/>
        <v>396</v>
      </c>
      <c r="L135" s="6">
        <f>T135</f>
        <v>24</v>
      </c>
      <c r="M135" s="16">
        <f>AG135</f>
        <v>39</v>
      </c>
      <c r="N135" s="16">
        <f>AT135</f>
        <v>38</v>
      </c>
      <c r="O135" s="16">
        <f>BG135</f>
        <v>33</v>
      </c>
      <c r="P135" s="28">
        <f>SUM(L135:O135)</f>
        <v>134</v>
      </c>
      <c r="Q135" s="6"/>
      <c r="R135" s="6">
        <v>236</v>
      </c>
      <c r="S135" s="6">
        <v>78</v>
      </c>
      <c r="T135" s="6">
        <v>24</v>
      </c>
      <c r="U135" s="6">
        <v>52</v>
      </c>
      <c r="V135" s="10">
        <v>1457</v>
      </c>
      <c r="W135" s="7">
        <v>4.0034722222222222E-2</v>
      </c>
      <c r="X135" s="8" t="s">
        <v>370</v>
      </c>
      <c r="Y135" s="8" t="s">
        <v>1114</v>
      </c>
      <c r="Z135" s="6" t="s">
        <v>321</v>
      </c>
      <c r="AA135" s="6" t="s">
        <v>1006</v>
      </c>
      <c r="AB135" s="6">
        <v>3</v>
      </c>
      <c r="AC135" s="6" t="s">
        <v>317</v>
      </c>
      <c r="AE135" s="6"/>
      <c r="AF135" s="16">
        <f>AF$193</f>
        <v>113</v>
      </c>
      <c r="AG135" s="16">
        <f>AG$195</f>
        <v>39</v>
      </c>
      <c r="AH135" s="6"/>
      <c r="AJ135" s="7"/>
      <c r="AK135" s="8"/>
      <c r="AL135" s="8"/>
      <c r="AM135" s="6"/>
      <c r="AN135" s="6"/>
      <c r="AO135" s="6"/>
      <c r="AP135" s="6"/>
      <c r="AR135" s="6"/>
      <c r="AS135" s="16">
        <f t="shared" si="48"/>
        <v>113</v>
      </c>
      <c r="AT135" s="16">
        <f>AT$195</f>
        <v>38</v>
      </c>
      <c r="AU135" s="6"/>
      <c r="AV135" s="6"/>
      <c r="AW135" s="7"/>
      <c r="AX135" s="8"/>
      <c r="AY135" s="8"/>
      <c r="AZ135" s="6"/>
      <c r="BA135" s="6"/>
      <c r="BB135" s="6"/>
      <c r="BC135" s="6"/>
      <c r="BF135" s="16">
        <f>BF$193</f>
        <v>92</v>
      </c>
      <c r="BG135" s="16">
        <f>BG$195</f>
        <v>33</v>
      </c>
      <c r="BH135" s="6"/>
      <c r="BI135" s="6"/>
      <c r="BJ135" s="7"/>
      <c r="BK135" s="8"/>
      <c r="BL135" s="8"/>
      <c r="BM135" s="6"/>
      <c r="BN135" s="6"/>
      <c r="BO135" s="6"/>
      <c r="BP135" s="6"/>
    </row>
    <row r="136" spans="1:68" x14ac:dyDescent="0.3">
      <c r="A136">
        <v>132</v>
      </c>
      <c r="C136" s="8" t="s">
        <v>1324</v>
      </c>
      <c r="D136" s="8" t="s">
        <v>1199</v>
      </c>
      <c r="E136" s="6" t="s">
        <v>14</v>
      </c>
      <c r="F136" s="6" t="s">
        <v>1014</v>
      </c>
      <c r="G136" s="6">
        <f t="shared" si="49"/>
        <v>111</v>
      </c>
      <c r="H136" s="6">
        <f t="shared" si="50"/>
        <v>82</v>
      </c>
      <c r="I136" s="16">
        <f t="shared" si="51"/>
        <v>113</v>
      </c>
      <c r="J136" s="16">
        <f t="shared" si="52"/>
        <v>92</v>
      </c>
      <c r="K136" s="28">
        <f t="shared" si="53"/>
        <v>398</v>
      </c>
      <c r="L136" s="6"/>
      <c r="M136" s="6"/>
      <c r="N136" s="6"/>
      <c r="O136" s="6"/>
      <c r="P136" s="28"/>
      <c r="Q136" s="6"/>
      <c r="R136" s="6">
        <v>291</v>
      </c>
      <c r="S136" s="6">
        <v>111</v>
      </c>
      <c r="T136" s="6"/>
      <c r="U136" s="6"/>
      <c r="V136" s="10">
        <v>1548</v>
      </c>
      <c r="W136" s="9">
        <v>4.6354166666666669E-2</v>
      </c>
      <c r="X136" s="8" t="s">
        <v>1324</v>
      </c>
      <c r="Y136" s="8" t="s">
        <v>1199</v>
      </c>
      <c r="Z136" s="6" t="s">
        <v>14</v>
      </c>
      <c r="AA136" s="6" t="s">
        <v>1014</v>
      </c>
      <c r="AB136" s="6">
        <v>3</v>
      </c>
      <c r="AC136" s="6" t="s">
        <v>317</v>
      </c>
      <c r="AE136" s="6">
        <v>508</v>
      </c>
      <c r="AF136" s="6">
        <v>82</v>
      </c>
      <c r="AG136" s="6"/>
      <c r="AH136" s="6"/>
      <c r="AI136">
        <v>1548</v>
      </c>
      <c r="AJ136" s="7">
        <v>3.4884259259259261E-2</v>
      </c>
      <c r="AK136" s="8" t="s">
        <v>1324</v>
      </c>
      <c r="AL136" s="8" t="s">
        <v>1199</v>
      </c>
      <c r="AM136" s="6" t="s">
        <v>14</v>
      </c>
      <c r="AN136" s="6" t="s">
        <v>1014</v>
      </c>
      <c r="AO136" s="6">
        <v>3</v>
      </c>
      <c r="AP136" s="6" t="s">
        <v>317</v>
      </c>
      <c r="AR136" s="6"/>
      <c r="AS136" s="16">
        <f t="shared" si="48"/>
        <v>113</v>
      </c>
      <c r="AT136" s="6"/>
      <c r="AU136" s="6"/>
      <c r="AV136" s="6"/>
      <c r="AW136" s="7"/>
      <c r="AX136" s="8"/>
      <c r="AY136" s="8"/>
      <c r="AZ136" s="6"/>
      <c r="BA136" s="6"/>
      <c r="BB136" s="6"/>
      <c r="BC136" s="6"/>
      <c r="BF136" s="16">
        <f>BF$193</f>
        <v>92</v>
      </c>
      <c r="BG136" s="6"/>
      <c r="BH136" s="6"/>
      <c r="BJ136" s="7"/>
      <c r="BK136" s="8"/>
      <c r="BL136" s="8"/>
      <c r="BM136" s="6"/>
      <c r="BN136" s="6"/>
      <c r="BO136" s="6"/>
      <c r="BP136" s="6"/>
    </row>
    <row r="137" spans="1:68" x14ac:dyDescent="0.3">
      <c r="A137">
        <v>133</v>
      </c>
      <c r="B137">
        <v>38</v>
      </c>
      <c r="C137" s="8" t="s">
        <v>1600</v>
      </c>
      <c r="D137" s="8" t="s">
        <v>1736</v>
      </c>
      <c r="E137" s="6" t="s">
        <v>321</v>
      </c>
      <c r="F137" s="6" t="s">
        <v>1038</v>
      </c>
      <c r="G137" s="16">
        <f t="shared" si="49"/>
        <v>134</v>
      </c>
      <c r="H137" s="16">
        <f t="shared" si="50"/>
        <v>113</v>
      </c>
      <c r="I137" s="6">
        <f t="shared" si="51"/>
        <v>60</v>
      </c>
      <c r="J137" s="16">
        <f t="shared" si="52"/>
        <v>92</v>
      </c>
      <c r="K137" s="28">
        <f t="shared" si="53"/>
        <v>399</v>
      </c>
      <c r="L137" s="16">
        <f t="shared" ref="L137:L144" si="54">T137</f>
        <v>46</v>
      </c>
      <c r="M137" s="16">
        <f t="shared" ref="M137:M144" si="55">AG137</f>
        <v>39</v>
      </c>
      <c r="N137" s="6">
        <f t="shared" ref="N137:N144" si="56">AT137</f>
        <v>17</v>
      </c>
      <c r="O137" s="16">
        <f t="shared" ref="O137:O144" si="57">BG137</f>
        <v>33</v>
      </c>
      <c r="P137" s="28">
        <f t="shared" ref="P137:P144" si="58">SUM(L137:O137)</f>
        <v>135</v>
      </c>
      <c r="Q137" s="6"/>
      <c r="R137" s="6"/>
      <c r="S137" s="16">
        <f>S$193</f>
        <v>134</v>
      </c>
      <c r="T137" s="16">
        <f>T$195</f>
        <v>46</v>
      </c>
      <c r="U137" s="6"/>
      <c r="V137" s="10"/>
      <c r="W137" s="7"/>
      <c r="X137" s="8"/>
      <c r="Y137" s="8"/>
      <c r="Z137" s="6"/>
      <c r="AA137" s="6"/>
      <c r="AB137" s="6"/>
      <c r="AC137" s="6"/>
      <c r="AE137" s="6"/>
      <c r="AF137" s="16">
        <f>AF$193</f>
        <v>113</v>
      </c>
      <c r="AG137" s="16">
        <f>AG$195</f>
        <v>39</v>
      </c>
      <c r="AH137" s="6"/>
      <c r="AJ137" s="7"/>
      <c r="AK137" s="8"/>
      <c r="AL137" s="8"/>
      <c r="AM137" s="6"/>
      <c r="AN137" s="6"/>
      <c r="AO137" s="6"/>
      <c r="AP137" s="6"/>
      <c r="AR137" s="6">
        <v>364</v>
      </c>
      <c r="AS137" s="6">
        <v>60</v>
      </c>
      <c r="AT137" s="6">
        <v>17</v>
      </c>
      <c r="AU137" s="6">
        <v>39</v>
      </c>
      <c r="AV137" s="6">
        <v>1979</v>
      </c>
      <c r="AW137" s="7">
        <v>3.7800925925925925E-2</v>
      </c>
      <c r="AX137" s="8" t="s">
        <v>1600</v>
      </c>
      <c r="AY137" s="8" t="s">
        <v>1736</v>
      </c>
      <c r="AZ137" s="6" t="s">
        <v>321</v>
      </c>
      <c r="BA137" s="6" t="s">
        <v>1038</v>
      </c>
      <c r="BB137" s="6">
        <v>3</v>
      </c>
      <c r="BC137" s="6" t="s">
        <v>317</v>
      </c>
      <c r="BF137" s="16">
        <f>BF$193</f>
        <v>92</v>
      </c>
      <c r="BG137" s="16">
        <f>BG$195</f>
        <v>33</v>
      </c>
      <c r="BH137" s="6"/>
      <c r="BI137" s="6"/>
      <c r="BJ137" s="7"/>
      <c r="BK137" s="8"/>
      <c r="BL137" s="8"/>
      <c r="BM137" s="6"/>
      <c r="BN137" s="6"/>
      <c r="BO137" s="6"/>
      <c r="BP137" s="6"/>
    </row>
    <row r="138" spans="1:68" x14ac:dyDescent="0.3">
      <c r="A138">
        <v>134</v>
      </c>
      <c r="B138">
        <v>21</v>
      </c>
      <c r="C138" s="8" t="s">
        <v>944</v>
      </c>
      <c r="D138" s="8" t="s">
        <v>1737</v>
      </c>
      <c r="E138" s="6" t="s">
        <v>363</v>
      </c>
      <c r="F138" s="6" t="s">
        <v>1096</v>
      </c>
      <c r="G138" s="16">
        <f t="shared" si="49"/>
        <v>134</v>
      </c>
      <c r="H138" s="16">
        <f t="shared" si="50"/>
        <v>113</v>
      </c>
      <c r="I138" s="6">
        <f t="shared" si="51"/>
        <v>62</v>
      </c>
      <c r="J138" s="16">
        <f t="shared" si="52"/>
        <v>92</v>
      </c>
      <c r="K138" s="28">
        <f t="shared" si="53"/>
        <v>401</v>
      </c>
      <c r="L138" s="6">
        <f t="shared" si="54"/>
        <v>26</v>
      </c>
      <c r="M138" s="6">
        <f t="shared" si="55"/>
        <v>27</v>
      </c>
      <c r="N138" s="6">
        <f t="shared" si="56"/>
        <v>7</v>
      </c>
      <c r="O138" s="16">
        <f t="shared" si="57"/>
        <v>22</v>
      </c>
      <c r="P138" s="28">
        <f t="shared" si="58"/>
        <v>82</v>
      </c>
      <c r="Q138" s="6"/>
      <c r="R138" s="6"/>
      <c r="S138" s="16">
        <f>S$193</f>
        <v>134</v>
      </c>
      <c r="T138" s="16">
        <f>T$196</f>
        <v>26</v>
      </c>
      <c r="U138" s="6"/>
      <c r="V138" s="10"/>
      <c r="W138" s="9"/>
      <c r="X138" s="8"/>
      <c r="Y138" s="8"/>
      <c r="Z138" s="6"/>
      <c r="AA138" s="6"/>
      <c r="AB138" s="6"/>
      <c r="AC138" s="6"/>
      <c r="AE138" s="12"/>
      <c r="AF138" s="16">
        <f>AF$193</f>
        <v>113</v>
      </c>
      <c r="AG138" s="16">
        <f>AG$196</f>
        <v>27</v>
      </c>
      <c r="AH138" s="12"/>
      <c r="AI138" s="12"/>
      <c r="AJ138" s="12"/>
      <c r="AK138" s="15"/>
      <c r="AL138" s="15"/>
      <c r="AM138" s="12"/>
      <c r="AN138" s="12"/>
      <c r="AO138" s="12"/>
      <c r="AP138" s="12"/>
      <c r="AR138" s="6">
        <v>368</v>
      </c>
      <c r="AS138" s="6">
        <v>62</v>
      </c>
      <c r="AT138" s="6">
        <v>7</v>
      </c>
      <c r="AU138" s="6"/>
      <c r="AV138" s="6">
        <v>1889</v>
      </c>
      <c r="AW138" s="7">
        <v>3.8043981481481484E-2</v>
      </c>
      <c r="AX138" s="8" t="s">
        <v>944</v>
      </c>
      <c r="AY138" s="8" t="s">
        <v>1737</v>
      </c>
      <c r="AZ138" s="6" t="s">
        <v>363</v>
      </c>
      <c r="BA138" s="6" t="s">
        <v>1096</v>
      </c>
      <c r="BB138" s="6">
        <v>3</v>
      </c>
      <c r="BC138" s="6" t="s">
        <v>317</v>
      </c>
      <c r="BF138" s="16">
        <f>BF$193</f>
        <v>92</v>
      </c>
      <c r="BG138" s="16">
        <f>BG$196</f>
        <v>22</v>
      </c>
      <c r="BH138" s="12"/>
      <c r="BI138" s="12"/>
      <c r="BJ138" s="12"/>
      <c r="BK138" s="15"/>
      <c r="BL138" s="15"/>
      <c r="BM138" s="12"/>
      <c r="BN138" s="12"/>
      <c r="BO138" s="12"/>
      <c r="BP138" s="12"/>
    </row>
    <row r="139" spans="1:68" x14ac:dyDescent="0.3">
      <c r="A139">
        <v>135</v>
      </c>
      <c r="B139">
        <v>2</v>
      </c>
      <c r="C139" s="8" t="s">
        <v>1334</v>
      </c>
      <c r="D139" s="8" t="s">
        <v>247</v>
      </c>
      <c r="E139" s="6" t="s">
        <v>411</v>
      </c>
      <c r="F139" s="6" t="s">
        <v>1014</v>
      </c>
      <c r="G139" s="6">
        <f t="shared" si="49"/>
        <v>120</v>
      </c>
      <c r="H139" s="6">
        <f t="shared" si="50"/>
        <v>101</v>
      </c>
      <c r="I139" s="6">
        <f t="shared" si="51"/>
        <v>100</v>
      </c>
      <c r="J139" s="6">
        <f t="shared" si="52"/>
        <v>80</v>
      </c>
      <c r="K139" s="28">
        <f t="shared" si="53"/>
        <v>401</v>
      </c>
      <c r="L139" s="6">
        <f t="shared" si="54"/>
        <v>4</v>
      </c>
      <c r="M139" s="6">
        <f t="shared" si="55"/>
        <v>3</v>
      </c>
      <c r="N139" s="6">
        <f t="shared" si="56"/>
        <v>5</v>
      </c>
      <c r="O139" s="6">
        <f t="shared" si="57"/>
        <v>4</v>
      </c>
      <c r="P139" s="28">
        <f t="shared" si="58"/>
        <v>16</v>
      </c>
      <c r="Q139" s="6"/>
      <c r="R139" s="6">
        <v>305</v>
      </c>
      <c r="S139" s="6">
        <v>120</v>
      </c>
      <c r="T139" s="6">
        <v>4</v>
      </c>
      <c r="U139" s="6">
        <v>85</v>
      </c>
      <c r="V139" s="10">
        <v>1529</v>
      </c>
      <c r="W139" s="9">
        <v>5.140046296296296E-2</v>
      </c>
      <c r="X139" s="8" t="s">
        <v>1334</v>
      </c>
      <c r="Y139" s="8" t="s">
        <v>247</v>
      </c>
      <c r="Z139" s="6" t="s">
        <v>411</v>
      </c>
      <c r="AA139" s="6" t="s">
        <v>1014</v>
      </c>
      <c r="AB139" s="6">
        <v>3</v>
      </c>
      <c r="AC139" s="6" t="s">
        <v>317</v>
      </c>
      <c r="AE139" s="6">
        <v>596</v>
      </c>
      <c r="AF139" s="6">
        <v>101</v>
      </c>
      <c r="AG139" s="6">
        <v>3</v>
      </c>
      <c r="AH139" s="6">
        <v>76</v>
      </c>
      <c r="AI139">
        <v>1600</v>
      </c>
      <c r="AJ139" s="9">
        <v>4.3368055555555556E-2</v>
      </c>
      <c r="AK139" s="8" t="s">
        <v>1334</v>
      </c>
      <c r="AL139" s="8" t="s">
        <v>247</v>
      </c>
      <c r="AM139" s="6" t="s">
        <v>411</v>
      </c>
      <c r="AN139" s="6" t="s">
        <v>1014</v>
      </c>
      <c r="AO139" s="6">
        <v>3</v>
      </c>
      <c r="AP139" s="6" t="s">
        <v>317</v>
      </c>
      <c r="AR139" s="6">
        <v>524</v>
      </c>
      <c r="AS139" s="6">
        <v>100</v>
      </c>
      <c r="AT139" s="6">
        <v>5</v>
      </c>
      <c r="AU139" s="6">
        <v>70</v>
      </c>
      <c r="AV139" s="6">
        <v>1600</v>
      </c>
      <c r="AW139" s="9">
        <v>4.8831018518518517E-2</v>
      </c>
      <c r="AX139" s="8" t="s">
        <v>1334</v>
      </c>
      <c r="AY139" s="8" t="s">
        <v>247</v>
      </c>
      <c r="AZ139" s="6" t="s">
        <v>411</v>
      </c>
      <c r="BA139" s="6" t="s">
        <v>1014</v>
      </c>
      <c r="BB139" s="6">
        <v>3</v>
      </c>
      <c r="BC139" s="6" t="s">
        <v>317</v>
      </c>
      <c r="BE139" s="6">
        <v>231</v>
      </c>
      <c r="BF139" s="6">
        <v>80</v>
      </c>
      <c r="BG139" s="6">
        <v>4</v>
      </c>
      <c r="BH139" s="6">
        <v>60</v>
      </c>
      <c r="BI139" s="6">
        <v>1600</v>
      </c>
      <c r="BJ139" s="9">
        <v>4.9039351851851855E-2</v>
      </c>
      <c r="BK139" s="8" t="s">
        <v>1334</v>
      </c>
      <c r="BL139" s="8" t="s">
        <v>247</v>
      </c>
      <c r="BM139" s="6" t="s">
        <v>411</v>
      </c>
      <c r="BN139" s="6" t="s">
        <v>1014</v>
      </c>
      <c r="BO139" s="6">
        <v>3</v>
      </c>
      <c r="BP139" s="6" t="s">
        <v>317</v>
      </c>
    </row>
    <row r="140" spans="1:68" x14ac:dyDescent="0.3">
      <c r="A140">
        <v>136</v>
      </c>
      <c r="B140">
        <v>18</v>
      </c>
      <c r="C140" s="8" t="s">
        <v>322</v>
      </c>
      <c r="D140" s="8" t="s">
        <v>1007</v>
      </c>
      <c r="E140" s="6" t="s">
        <v>363</v>
      </c>
      <c r="F140" s="6" t="s">
        <v>1008</v>
      </c>
      <c r="G140" s="6">
        <f t="shared" si="49"/>
        <v>103</v>
      </c>
      <c r="H140" s="6">
        <f t="shared" si="50"/>
        <v>93</v>
      </c>
      <c r="I140" s="16">
        <f t="shared" si="51"/>
        <v>113</v>
      </c>
      <c r="J140" s="16">
        <f t="shared" si="52"/>
        <v>92</v>
      </c>
      <c r="K140" s="28">
        <f t="shared" si="53"/>
        <v>401</v>
      </c>
      <c r="L140" s="6">
        <f t="shared" si="54"/>
        <v>15</v>
      </c>
      <c r="M140" s="6">
        <f t="shared" si="55"/>
        <v>14</v>
      </c>
      <c r="N140" s="16">
        <f t="shared" si="56"/>
        <v>28</v>
      </c>
      <c r="O140" s="16">
        <f t="shared" si="57"/>
        <v>22</v>
      </c>
      <c r="P140" s="28">
        <f t="shared" si="58"/>
        <v>79</v>
      </c>
      <c r="Q140" s="6"/>
      <c r="R140" s="6">
        <v>277</v>
      </c>
      <c r="S140" s="6">
        <v>103</v>
      </c>
      <c r="T140" s="6">
        <v>15</v>
      </c>
      <c r="U140" s="6">
        <v>71</v>
      </c>
      <c r="V140" s="10">
        <v>1824</v>
      </c>
      <c r="W140" s="9">
        <v>4.310185185185185E-2</v>
      </c>
      <c r="X140" s="8" t="s">
        <v>322</v>
      </c>
      <c r="Y140" s="8" t="s">
        <v>1007</v>
      </c>
      <c r="Z140" s="6" t="s">
        <v>363</v>
      </c>
      <c r="AA140" s="6" t="s">
        <v>1008</v>
      </c>
      <c r="AB140" s="6">
        <v>3</v>
      </c>
      <c r="AC140" s="6" t="s">
        <v>317</v>
      </c>
      <c r="AE140" s="6">
        <v>549</v>
      </c>
      <c r="AF140" s="6">
        <v>93</v>
      </c>
      <c r="AG140" s="6">
        <v>14</v>
      </c>
      <c r="AH140" s="6">
        <v>71</v>
      </c>
      <c r="AI140">
        <v>1824</v>
      </c>
      <c r="AJ140" s="7">
        <v>3.6631944444444446E-2</v>
      </c>
      <c r="AK140" s="8" t="s">
        <v>322</v>
      </c>
      <c r="AL140" s="8" t="s">
        <v>1007</v>
      </c>
      <c r="AM140" s="6" t="s">
        <v>363</v>
      </c>
      <c r="AN140" s="6" t="s">
        <v>1008</v>
      </c>
      <c r="AO140" s="6">
        <v>3</v>
      </c>
      <c r="AP140" s="6" t="s">
        <v>317</v>
      </c>
      <c r="AR140" s="6"/>
      <c r="AS140" s="16">
        <f>AS$193</f>
        <v>113</v>
      </c>
      <c r="AT140" s="16">
        <f>AT$196</f>
        <v>28</v>
      </c>
      <c r="AU140" s="6"/>
      <c r="AV140" s="6"/>
      <c r="AW140" s="7"/>
      <c r="AX140" s="8"/>
      <c r="AY140" s="8"/>
      <c r="AZ140" s="6"/>
      <c r="BA140" s="6"/>
      <c r="BB140" s="6"/>
      <c r="BC140" s="6"/>
      <c r="BF140" s="16">
        <f>BF$193</f>
        <v>92</v>
      </c>
      <c r="BG140" s="16">
        <f>BG$196</f>
        <v>22</v>
      </c>
      <c r="BH140" s="6"/>
      <c r="BI140" s="6"/>
      <c r="BJ140" s="7"/>
      <c r="BK140" s="8"/>
      <c r="BL140" s="8"/>
      <c r="BM140" s="6"/>
      <c r="BN140" s="6"/>
      <c r="BO140" s="6"/>
      <c r="BP140" s="6"/>
    </row>
    <row r="141" spans="1:68" x14ac:dyDescent="0.3">
      <c r="A141">
        <v>137</v>
      </c>
      <c r="B141">
        <v>13</v>
      </c>
      <c r="C141" s="8" t="s">
        <v>433</v>
      </c>
      <c r="D141" s="8" t="s">
        <v>1327</v>
      </c>
      <c r="E141" s="6" t="s">
        <v>363</v>
      </c>
      <c r="F141" s="6" t="s">
        <v>1006</v>
      </c>
      <c r="G141" s="6">
        <f t="shared" si="49"/>
        <v>113</v>
      </c>
      <c r="H141" s="16">
        <f t="shared" si="50"/>
        <v>113</v>
      </c>
      <c r="I141" s="6">
        <f t="shared" si="51"/>
        <v>98</v>
      </c>
      <c r="J141" s="6">
        <f t="shared" si="52"/>
        <v>79</v>
      </c>
      <c r="K141" s="28">
        <f t="shared" si="53"/>
        <v>403</v>
      </c>
      <c r="L141" s="6">
        <f t="shared" si="54"/>
        <v>16</v>
      </c>
      <c r="M141" s="16">
        <f t="shared" si="55"/>
        <v>27</v>
      </c>
      <c r="N141" s="6">
        <f t="shared" si="56"/>
        <v>16</v>
      </c>
      <c r="O141" s="6">
        <f t="shared" si="57"/>
        <v>12</v>
      </c>
      <c r="P141" s="28">
        <f t="shared" si="58"/>
        <v>71</v>
      </c>
      <c r="Q141" s="6"/>
      <c r="R141" s="6">
        <v>294</v>
      </c>
      <c r="S141" s="6">
        <v>113</v>
      </c>
      <c r="T141" s="6">
        <v>16</v>
      </c>
      <c r="U141" s="6">
        <v>78</v>
      </c>
      <c r="V141" s="10">
        <v>1520</v>
      </c>
      <c r="W141" s="9">
        <v>4.8020833333333332E-2</v>
      </c>
      <c r="X141" s="8" t="s">
        <v>433</v>
      </c>
      <c r="Y141" s="8" t="s">
        <v>1327</v>
      </c>
      <c r="Z141" s="6" t="s">
        <v>363</v>
      </c>
      <c r="AA141" s="6" t="s">
        <v>1006</v>
      </c>
      <c r="AB141" s="6">
        <v>3</v>
      </c>
      <c r="AC141" s="6" t="s">
        <v>317</v>
      </c>
      <c r="AE141" s="6"/>
      <c r="AF141" s="16">
        <f>AF$193</f>
        <v>113</v>
      </c>
      <c r="AG141" s="16">
        <f>AG$196</f>
        <v>27</v>
      </c>
      <c r="AH141" s="6"/>
      <c r="AJ141" s="7"/>
      <c r="AK141" s="8"/>
      <c r="AL141" s="8"/>
      <c r="AM141" s="6"/>
      <c r="AN141" s="6"/>
      <c r="AO141" s="6"/>
      <c r="AP141" s="6"/>
      <c r="AR141" s="6">
        <v>517</v>
      </c>
      <c r="AS141" s="6">
        <v>98</v>
      </c>
      <c r="AT141" s="6">
        <v>16</v>
      </c>
      <c r="AU141" s="6">
        <v>68</v>
      </c>
      <c r="AV141" s="6">
        <v>1520</v>
      </c>
      <c r="AW141" s="9">
        <v>4.7592592592592596E-2</v>
      </c>
      <c r="AX141" s="8" t="s">
        <v>433</v>
      </c>
      <c r="AY141" s="8" t="s">
        <v>1327</v>
      </c>
      <c r="AZ141" s="6" t="s">
        <v>363</v>
      </c>
      <c r="BA141" s="6" t="s">
        <v>1006</v>
      </c>
      <c r="BB141" s="6">
        <v>3</v>
      </c>
      <c r="BC141" s="6" t="s">
        <v>317</v>
      </c>
      <c r="BE141" s="6">
        <v>229</v>
      </c>
      <c r="BF141" s="6">
        <v>79</v>
      </c>
      <c r="BG141" s="6">
        <v>12</v>
      </c>
      <c r="BH141" s="6">
        <v>59</v>
      </c>
      <c r="BI141" s="6">
        <v>1520</v>
      </c>
      <c r="BJ141" s="9">
        <v>4.7071759259259258E-2</v>
      </c>
      <c r="BK141" s="8" t="s">
        <v>433</v>
      </c>
      <c r="BL141" s="8" t="s">
        <v>1327</v>
      </c>
      <c r="BM141" s="6" t="s">
        <v>363</v>
      </c>
      <c r="BN141" s="6" t="s">
        <v>1006</v>
      </c>
      <c r="BO141" s="6">
        <v>3</v>
      </c>
      <c r="BP141" s="6" t="s">
        <v>317</v>
      </c>
    </row>
    <row r="142" spans="1:68" x14ac:dyDescent="0.3">
      <c r="A142">
        <v>138</v>
      </c>
      <c r="B142">
        <v>34</v>
      </c>
      <c r="C142" s="8" t="s">
        <v>1307</v>
      </c>
      <c r="D142" s="8" t="s">
        <v>1308</v>
      </c>
      <c r="E142" s="6" t="s">
        <v>321</v>
      </c>
      <c r="F142" s="6" t="s">
        <v>1018</v>
      </c>
      <c r="G142" s="6">
        <f t="shared" si="49"/>
        <v>96</v>
      </c>
      <c r="H142" s="16">
        <f t="shared" si="50"/>
        <v>113</v>
      </c>
      <c r="I142" s="16">
        <f t="shared" si="51"/>
        <v>113</v>
      </c>
      <c r="J142" s="6">
        <f t="shared" si="52"/>
        <v>81</v>
      </c>
      <c r="K142" s="28">
        <f t="shared" si="53"/>
        <v>403</v>
      </c>
      <c r="L142" s="6">
        <f t="shared" si="54"/>
        <v>28</v>
      </c>
      <c r="M142" s="16">
        <f t="shared" si="55"/>
        <v>39</v>
      </c>
      <c r="N142" s="16">
        <f t="shared" si="56"/>
        <v>38</v>
      </c>
      <c r="O142" s="6">
        <f t="shared" si="57"/>
        <v>23</v>
      </c>
      <c r="P142" s="28">
        <f t="shared" si="58"/>
        <v>128</v>
      </c>
      <c r="Q142" s="6"/>
      <c r="R142" s="6">
        <v>267</v>
      </c>
      <c r="S142" s="6">
        <v>96</v>
      </c>
      <c r="T142" s="6">
        <v>28</v>
      </c>
      <c r="U142" s="6">
        <v>65</v>
      </c>
      <c r="V142" s="10">
        <v>1931</v>
      </c>
      <c r="W142" s="9">
        <v>4.2175925925925929E-2</v>
      </c>
      <c r="X142" s="8" t="s">
        <v>1307</v>
      </c>
      <c r="Y142" s="8" t="s">
        <v>1308</v>
      </c>
      <c r="Z142" s="6" t="s">
        <v>321</v>
      </c>
      <c r="AA142" s="6" t="s">
        <v>1018</v>
      </c>
      <c r="AB142" s="6">
        <v>3</v>
      </c>
      <c r="AC142" s="6" t="s">
        <v>317</v>
      </c>
      <c r="AE142" s="6"/>
      <c r="AF142" s="16">
        <f>AF$193</f>
        <v>113</v>
      </c>
      <c r="AG142" s="16">
        <f>AG$195</f>
        <v>39</v>
      </c>
      <c r="AH142" s="6"/>
      <c r="AJ142" s="7"/>
      <c r="AK142" s="8"/>
      <c r="AL142" s="8"/>
      <c r="AM142" s="6"/>
      <c r="AN142" s="6"/>
      <c r="AO142" s="6"/>
      <c r="AP142" s="6"/>
      <c r="AR142" s="6"/>
      <c r="AS142" s="16">
        <f t="shared" ref="AS142:AS148" si="59">AS$193</f>
        <v>113</v>
      </c>
      <c r="AT142" s="16">
        <f>AT$195</f>
        <v>38</v>
      </c>
      <c r="AU142" s="6"/>
      <c r="AV142" s="6"/>
      <c r="AW142" s="7"/>
      <c r="AX142" s="8"/>
      <c r="AY142" s="8"/>
      <c r="AZ142" s="6"/>
      <c r="BA142" s="6"/>
      <c r="BB142" s="6"/>
      <c r="BC142" s="6"/>
      <c r="BE142" s="6">
        <v>232</v>
      </c>
      <c r="BF142" s="6">
        <v>81</v>
      </c>
      <c r="BG142" s="6">
        <v>23</v>
      </c>
      <c r="BH142" s="6">
        <v>61</v>
      </c>
      <c r="BI142" s="6">
        <v>1931</v>
      </c>
      <c r="BJ142" s="9">
        <v>5.0300925925925923E-2</v>
      </c>
      <c r="BK142" s="8" t="s">
        <v>1307</v>
      </c>
      <c r="BL142" s="8" t="s">
        <v>1308</v>
      </c>
      <c r="BM142" s="6" t="s">
        <v>321</v>
      </c>
      <c r="BN142" s="6" t="s">
        <v>1018</v>
      </c>
      <c r="BO142" s="6">
        <v>3</v>
      </c>
      <c r="BP142" s="6" t="s">
        <v>317</v>
      </c>
    </row>
    <row r="143" spans="1:68" x14ac:dyDescent="0.3">
      <c r="A143">
        <v>139</v>
      </c>
      <c r="B143">
        <v>36</v>
      </c>
      <c r="C143" s="8" t="s">
        <v>1293</v>
      </c>
      <c r="D143" s="8" t="s">
        <v>1294</v>
      </c>
      <c r="E143" s="6" t="s">
        <v>324</v>
      </c>
      <c r="F143" s="6" t="s">
        <v>1027</v>
      </c>
      <c r="G143" s="6">
        <f t="shared" si="49"/>
        <v>85</v>
      </c>
      <c r="H143" s="16">
        <f t="shared" si="50"/>
        <v>113</v>
      </c>
      <c r="I143" s="16">
        <f t="shared" si="51"/>
        <v>113</v>
      </c>
      <c r="J143" s="16">
        <f t="shared" si="52"/>
        <v>92</v>
      </c>
      <c r="K143" s="28">
        <f t="shared" si="53"/>
        <v>403</v>
      </c>
      <c r="L143" s="6">
        <f t="shared" si="54"/>
        <v>18</v>
      </c>
      <c r="M143" s="16">
        <f t="shared" si="55"/>
        <v>38</v>
      </c>
      <c r="N143" s="16">
        <f t="shared" si="56"/>
        <v>32</v>
      </c>
      <c r="O143" s="16">
        <f t="shared" si="57"/>
        <v>32</v>
      </c>
      <c r="P143" s="28">
        <f t="shared" si="58"/>
        <v>120</v>
      </c>
      <c r="Q143" s="6"/>
      <c r="R143" s="6">
        <v>247</v>
      </c>
      <c r="S143" s="6">
        <v>85</v>
      </c>
      <c r="T143" s="6">
        <v>18</v>
      </c>
      <c r="U143" s="6">
        <v>57</v>
      </c>
      <c r="V143" s="17">
        <v>2040</v>
      </c>
      <c r="W143" s="7">
        <v>4.0694444444444443E-2</v>
      </c>
      <c r="X143" s="8" t="s">
        <v>1293</v>
      </c>
      <c r="Y143" s="8" t="s">
        <v>1294</v>
      </c>
      <c r="Z143" s="6" t="s">
        <v>324</v>
      </c>
      <c r="AA143" s="6" t="s">
        <v>1027</v>
      </c>
      <c r="AB143" s="6">
        <v>3</v>
      </c>
      <c r="AC143" s="6" t="s">
        <v>317</v>
      </c>
      <c r="AE143" s="6"/>
      <c r="AF143" s="16">
        <f>AF$193</f>
        <v>113</v>
      </c>
      <c r="AG143" s="16">
        <f>AG$194</f>
        <v>38</v>
      </c>
      <c r="AH143" s="6"/>
      <c r="AJ143" s="7"/>
      <c r="AK143" s="8"/>
      <c r="AL143" s="8"/>
      <c r="AM143" s="6"/>
      <c r="AN143" s="6"/>
      <c r="AO143" s="6"/>
      <c r="AP143" s="6"/>
      <c r="AR143" s="6"/>
      <c r="AS143" s="16">
        <f t="shared" si="59"/>
        <v>113</v>
      </c>
      <c r="AT143" s="16">
        <f>AT$194</f>
        <v>32</v>
      </c>
      <c r="AU143" s="6"/>
      <c r="AV143" s="6"/>
      <c r="AW143" s="7"/>
      <c r="AX143" s="8"/>
      <c r="AY143" s="8"/>
      <c r="AZ143" s="6"/>
      <c r="BA143" s="6"/>
      <c r="BB143" s="6"/>
      <c r="BC143" s="6"/>
      <c r="BF143" s="16">
        <f>BF$193</f>
        <v>92</v>
      </c>
      <c r="BG143" s="16">
        <f>BG$194</f>
        <v>32</v>
      </c>
    </row>
    <row r="144" spans="1:68" x14ac:dyDescent="0.3">
      <c r="A144">
        <v>140</v>
      </c>
      <c r="B144">
        <v>39</v>
      </c>
      <c r="C144" s="8" t="s">
        <v>947</v>
      </c>
      <c r="D144" s="8" t="s">
        <v>107</v>
      </c>
      <c r="E144" s="6" t="s">
        <v>324</v>
      </c>
      <c r="F144" s="6" t="s">
        <v>1038</v>
      </c>
      <c r="G144" s="16">
        <f t="shared" si="49"/>
        <v>134</v>
      </c>
      <c r="H144" s="6">
        <f t="shared" si="50"/>
        <v>65</v>
      </c>
      <c r="I144" s="16">
        <f t="shared" si="51"/>
        <v>113</v>
      </c>
      <c r="J144" s="16">
        <f t="shared" si="52"/>
        <v>92</v>
      </c>
      <c r="K144" s="28">
        <f t="shared" si="53"/>
        <v>404</v>
      </c>
      <c r="L144" s="16">
        <f t="shared" si="54"/>
        <v>39</v>
      </c>
      <c r="M144" s="6">
        <f t="shared" si="55"/>
        <v>20</v>
      </c>
      <c r="N144" s="16">
        <f t="shared" si="56"/>
        <v>32</v>
      </c>
      <c r="O144" s="16">
        <f t="shared" si="57"/>
        <v>32</v>
      </c>
      <c r="P144" s="28">
        <f t="shared" si="58"/>
        <v>123</v>
      </c>
      <c r="Q144" s="6"/>
      <c r="R144" s="6"/>
      <c r="S144" s="16">
        <f>S$193</f>
        <v>134</v>
      </c>
      <c r="T144" s="16">
        <f>T$194</f>
        <v>39</v>
      </c>
      <c r="U144" s="6"/>
      <c r="V144" s="10"/>
      <c r="W144" s="7"/>
      <c r="X144" s="8"/>
      <c r="Y144" s="8"/>
      <c r="Z144" s="6"/>
      <c r="AA144" s="6"/>
      <c r="AB144" s="6"/>
      <c r="AC144" s="6"/>
      <c r="AE144" s="6">
        <v>449</v>
      </c>
      <c r="AF144" s="6">
        <v>65</v>
      </c>
      <c r="AG144" s="6">
        <v>20</v>
      </c>
      <c r="AH144" s="6">
        <v>46</v>
      </c>
      <c r="AI144">
        <v>2020</v>
      </c>
      <c r="AJ144" s="7">
        <v>3.2974537037037038E-2</v>
      </c>
      <c r="AK144" s="8" t="s">
        <v>947</v>
      </c>
      <c r="AL144" s="8" t="s">
        <v>107</v>
      </c>
      <c r="AM144" s="6" t="s">
        <v>324</v>
      </c>
      <c r="AN144" s="6" t="s">
        <v>1038</v>
      </c>
      <c r="AO144" s="6">
        <v>3</v>
      </c>
      <c r="AP144" s="6" t="s">
        <v>317</v>
      </c>
      <c r="AR144" s="6"/>
      <c r="AS144" s="16">
        <f t="shared" si="59"/>
        <v>113</v>
      </c>
      <c r="AT144" s="16">
        <f>AT$194</f>
        <v>32</v>
      </c>
      <c r="AU144" s="6"/>
      <c r="AV144" s="6"/>
      <c r="AW144" s="7"/>
      <c r="AX144" s="8"/>
      <c r="AY144" s="8"/>
      <c r="AZ144" s="6"/>
      <c r="BA144" s="6"/>
      <c r="BB144" s="6"/>
      <c r="BC144" s="6"/>
      <c r="BF144" s="16">
        <f>BF$193</f>
        <v>92</v>
      </c>
      <c r="BG144" s="16">
        <f>BG$194</f>
        <v>32</v>
      </c>
      <c r="BH144" s="6"/>
      <c r="BI144" s="6"/>
      <c r="BJ144" s="7"/>
      <c r="BK144" s="8"/>
      <c r="BL144" s="8"/>
      <c r="BM144" s="6"/>
      <c r="BN144" s="6"/>
      <c r="BO144" s="6"/>
      <c r="BP144" s="6"/>
    </row>
    <row r="145" spans="1:68" x14ac:dyDescent="0.3">
      <c r="A145">
        <v>141</v>
      </c>
      <c r="C145" s="8" t="s">
        <v>845</v>
      </c>
      <c r="D145" s="8" t="s">
        <v>1296</v>
      </c>
      <c r="E145" s="6" t="s">
        <v>14</v>
      </c>
      <c r="F145" s="6" t="s">
        <v>1096</v>
      </c>
      <c r="G145" s="6">
        <f t="shared" si="49"/>
        <v>88</v>
      </c>
      <c r="H145" s="16">
        <f t="shared" si="50"/>
        <v>113</v>
      </c>
      <c r="I145" s="16">
        <f t="shared" si="51"/>
        <v>113</v>
      </c>
      <c r="J145" s="16">
        <f t="shared" si="52"/>
        <v>92</v>
      </c>
      <c r="K145" s="28">
        <f t="shared" si="53"/>
        <v>406</v>
      </c>
      <c r="L145" s="6"/>
      <c r="M145" s="12"/>
      <c r="N145" s="6"/>
      <c r="O145" s="12"/>
      <c r="P145" s="28"/>
      <c r="Q145" s="6"/>
      <c r="R145" s="6">
        <v>252</v>
      </c>
      <c r="S145" s="6">
        <v>88</v>
      </c>
      <c r="T145" s="6"/>
      <c r="U145" s="6"/>
      <c r="V145" s="10">
        <v>1869</v>
      </c>
      <c r="W145" s="7">
        <v>4.1087962962962965E-2</v>
      </c>
      <c r="X145" s="8" t="s">
        <v>845</v>
      </c>
      <c r="Y145" s="8" t="s">
        <v>1296</v>
      </c>
      <c r="Z145" s="6" t="s">
        <v>14</v>
      </c>
      <c r="AA145" s="6" t="s">
        <v>1096</v>
      </c>
      <c r="AB145" s="6">
        <v>3</v>
      </c>
      <c r="AC145" s="6" t="s">
        <v>317</v>
      </c>
      <c r="AE145" s="12"/>
      <c r="AF145" s="16">
        <f>AF$193</f>
        <v>113</v>
      </c>
      <c r="AG145" s="12"/>
      <c r="AH145" s="12"/>
      <c r="AI145" s="12"/>
      <c r="AJ145" s="12"/>
      <c r="AK145" s="15"/>
      <c r="AL145" s="15"/>
      <c r="AM145" s="12"/>
      <c r="AN145" s="12"/>
      <c r="AO145" s="12"/>
      <c r="AP145" s="12"/>
      <c r="AR145" s="6"/>
      <c r="AS145" s="16">
        <f t="shared" si="59"/>
        <v>113</v>
      </c>
      <c r="AT145" s="6"/>
      <c r="AU145" s="6"/>
      <c r="AV145" s="6"/>
      <c r="AW145" s="9"/>
      <c r="AX145" s="8"/>
      <c r="AY145" s="8"/>
      <c r="AZ145" s="6"/>
      <c r="BA145" s="6"/>
      <c r="BB145" s="6"/>
      <c r="BC145" s="6"/>
      <c r="BF145" s="16">
        <f>BF$193</f>
        <v>92</v>
      </c>
      <c r="BG145" s="12"/>
      <c r="BH145" s="12"/>
      <c r="BI145" s="12"/>
      <c r="BJ145" s="12"/>
      <c r="BK145" s="15"/>
      <c r="BL145" s="15"/>
      <c r="BM145" s="12"/>
      <c r="BN145" s="12"/>
      <c r="BO145" s="12"/>
      <c r="BP145" s="12"/>
    </row>
    <row r="146" spans="1:68" x14ac:dyDescent="0.3">
      <c r="A146">
        <v>142</v>
      </c>
      <c r="B146">
        <v>31</v>
      </c>
      <c r="C146" s="8" t="s">
        <v>1313</v>
      </c>
      <c r="D146" s="8" t="s">
        <v>1237</v>
      </c>
      <c r="E146" s="6" t="s">
        <v>324</v>
      </c>
      <c r="F146" s="6" t="s">
        <v>1006</v>
      </c>
      <c r="G146" s="6">
        <f t="shared" si="49"/>
        <v>104</v>
      </c>
      <c r="H146" s="16">
        <f t="shared" si="50"/>
        <v>113</v>
      </c>
      <c r="I146" s="16">
        <f t="shared" si="51"/>
        <v>113</v>
      </c>
      <c r="J146" s="6">
        <f t="shared" si="52"/>
        <v>76</v>
      </c>
      <c r="K146" s="28">
        <f t="shared" si="53"/>
        <v>406</v>
      </c>
      <c r="L146" s="6">
        <f>T146</f>
        <v>22</v>
      </c>
      <c r="M146" s="16">
        <f>AG146</f>
        <v>38</v>
      </c>
      <c r="N146" s="16">
        <f>AT146</f>
        <v>32</v>
      </c>
      <c r="O146" s="6">
        <f>BG146</f>
        <v>21</v>
      </c>
      <c r="P146" s="28">
        <f>SUM(L146:O146)</f>
        <v>113</v>
      </c>
      <c r="Q146" s="6"/>
      <c r="R146" s="6">
        <v>278</v>
      </c>
      <c r="S146" s="6">
        <v>104</v>
      </c>
      <c r="T146" s="6">
        <v>22</v>
      </c>
      <c r="U146" s="6">
        <v>72</v>
      </c>
      <c r="V146" s="10">
        <v>1505</v>
      </c>
      <c r="W146" s="9">
        <v>4.3206018518518519E-2</v>
      </c>
      <c r="X146" s="8" t="s">
        <v>1313</v>
      </c>
      <c r="Y146" s="8" t="s">
        <v>1237</v>
      </c>
      <c r="Z146" s="6" t="s">
        <v>324</v>
      </c>
      <c r="AA146" s="6" t="s">
        <v>1006</v>
      </c>
      <c r="AB146" s="6">
        <v>3</v>
      </c>
      <c r="AC146" s="6" t="s">
        <v>317</v>
      </c>
      <c r="AE146" s="6"/>
      <c r="AF146" s="16">
        <f>AF$193</f>
        <v>113</v>
      </c>
      <c r="AG146" s="16">
        <f>AG$194</f>
        <v>38</v>
      </c>
      <c r="AH146" s="6"/>
      <c r="AJ146" s="7"/>
      <c r="AK146" s="8"/>
      <c r="AL146" s="8"/>
      <c r="AM146" s="6"/>
      <c r="AN146" s="6"/>
      <c r="AO146" s="6"/>
      <c r="AP146" s="6"/>
      <c r="AR146" s="6"/>
      <c r="AS146" s="16">
        <f t="shared" si="59"/>
        <v>113</v>
      </c>
      <c r="AT146" s="16">
        <f>AT$194</f>
        <v>32</v>
      </c>
      <c r="AU146" s="6"/>
      <c r="AV146" s="6"/>
      <c r="AW146" s="7"/>
      <c r="AX146" s="8"/>
      <c r="AY146" s="8"/>
      <c r="AZ146" s="6"/>
      <c r="BA146" s="6"/>
      <c r="BB146" s="6"/>
      <c r="BC146" s="6"/>
      <c r="BE146" s="6">
        <v>223</v>
      </c>
      <c r="BF146" s="6">
        <v>76</v>
      </c>
      <c r="BG146" s="6">
        <v>21</v>
      </c>
      <c r="BH146" s="6">
        <v>56</v>
      </c>
      <c r="BI146" s="6">
        <v>1505</v>
      </c>
      <c r="BJ146" s="9">
        <v>4.4953703703703704E-2</v>
      </c>
      <c r="BK146" s="8" t="s">
        <v>1313</v>
      </c>
      <c r="BL146" s="8" t="s">
        <v>1237</v>
      </c>
      <c r="BM146" s="6" t="s">
        <v>324</v>
      </c>
      <c r="BN146" s="6" t="s">
        <v>1006</v>
      </c>
      <c r="BO146" s="6">
        <v>3</v>
      </c>
      <c r="BP146" s="6" t="s">
        <v>317</v>
      </c>
    </row>
    <row r="147" spans="1:68" x14ac:dyDescent="0.3">
      <c r="A147">
        <v>143</v>
      </c>
      <c r="B147">
        <v>38</v>
      </c>
      <c r="C147" s="8" t="s">
        <v>969</v>
      </c>
      <c r="D147" s="8" t="s">
        <v>553</v>
      </c>
      <c r="E147" s="6" t="s">
        <v>324</v>
      </c>
      <c r="F147" s="6" t="s">
        <v>1046</v>
      </c>
      <c r="G147" s="6">
        <f t="shared" si="49"/>
        <v>90</v>
      </c>
      <c r="H147" s="16">
        <f t="shared" si="50"/>
        <v>113</v>
      </c>
      <c r="I147" s="16">
        <f t="shared" si="51"/>
        <v>113</v>
      </c>
      <c r="J147" s="16">
        <f t="shared" si="52"/>
        <v>92</v>
      </c>
      <c r="K147" s="28">
        <f t="shared" si="53"/>
        <v>408</v>
      </c>
      <c r="L147" s="6">
        <f>T147</f>
        <v>20</v>
      </c>
      <c r="M147" s="16">
        <f>AG147</f>
        <v>38</v>
      </c>
      <c r="N147" s="16">
        <f>AT147</f>
        <v>32</v>
      </c>
      <c r="O147" s="16">
        <f>BG147</f>
        <v>32</v>
      </c>
      <c r="P147" s="28">
        <f>SUM(L147:O147)</f>
        <v>122</v>
      </c>
      <c r="Q147" s="6"/>
      <c r="R147" s="6">
        <v>255</v>
      </c>
      <c r="S147" s="6">
        <v>90</v>
      </c>
      <c r="T147" s="6">
        <v>20</v>
      </c>
      <c r="U147" s="6">
        <v>61</v>
      </c>
      <c r="V147" s="10">
        <v>2081</v>
      </c>
      <c r="W147" s="7">
        <v>4.1157407407407406E-2</v>
      </c>
      <c r="X147" s="8" t="s">
        <v>969</v>
      </c>
      <c r="Y147" s="8" t="s">
        <v>553</v>
      </c>
      <c r="Z147" s="6" t="s">
        <v>324</v>
      </c>
      <c r="AA147" s="6" t="s">
        <v>1046</v>
      </c>
      <c r="AB147" s="6">
        <v>3</v>
      </c>
      <c r="AC147" s="6" t="s">
        <v>317</v>
      </c>
      <c r="AE147" s="6"/>
      <c r="AF147" s="16">
        <f>AF$193</f>
        <v>113</v>
      </c>
      <c r="AG147" s="16">
        <f>AG$194</f>
        <v>38</v>
      </c>
      <c r="AH147" s="6"/>
      <c r="AJ147" s="7"/>
      <c r="AK147" s="8"/>
      <c r="AL147" s="8"/>
      <c r="AM147" s="6"/>
      <c r="AN147" s="6"/>
      <c r="AO147" s="6"/>
      <c r="AP147" s="6"/>
      <c r="AR147" s="6"/>
      <c r="AS147" s="16">
        <f t="shared" si="59"/>
        <v>113</v>
      </c>
      <c r="AT147" s="16">
        <f>AT$194</f>
        <v>32</v>
      </c>
      <c r="AU147" s="6"/>
      <c r="AV147" s="6"/>
      <c r="AW147" s="9"/>
      <c r="AX147" s="8"/>
      <c r="AY147" s="8"/>
      <c r="AZ147" s="6"/>
      <c r="BA147" s="6"/>
      <c r="BB147" s="6"/>
      <c r="BC147" s="6"/>
      <c r="BF147" s="16">
        <f>BF$193</f>
        <v>92</v>
      </c>
      <c r="BG147" s="16">
        <f>BG$194</f>
        <v>32</v>
      </c>
      <c r="BH147" s="6"/>
      <c r="BI147" s="6"/>
      <c r="BJ147" s="7"/>
      <c r="BK147" s="8"/>
      <c r="BL147" s="8"/>
      <c r="BM147" s="6"/>
      <c r="BN147" s="6"/>
      <c r="BO147" s="6"/>
      <c r="BP147" s="6"/>
    </row>
    <row r="148" spans="1:68" x14ac:dyDescent="0.3">
      <c r="A148">
        <v>144</v>
      </c>
      <c r="B148">
        <v>40</v>
      </c>
      <c r="C148" s="8" t="s">
        <v>322</v>
      </c>
      <c r="D148" s="8" t="s">
        <v>1629</v>
      </c>
      <c r="E148" s="6" t="s">
        <v>324</v>
      </c>
      <c r="F148" s="6" t="s">
        <v>1008</v>
      </c>
      <c r="G148" s="16">
        <f t="shared" si="49"/>
        <v>134</v>
      </c>
      <c r="H148" s="6">
        <f t="shared" si="50"/>
        <v>69</v>
      </c>
      <c r="I148" s="16">
        <f t="shared" si="51"/>
        <v>113</v>
      </c>
      <c r="J148" s="16">
        <f t="shared" si="52"/>
        <v>92</v>
      </c>
      <c r="K148" s="28">
        <f t="shared" si="53"/>
        <v>408</v>
      </c>
      <c r="L148" s="16">
        <f>T148</f>
        <v>39</v>
      </c>
      <c r="M148" s="6">
        <f>AG148</f>
        <v>21</v>
      </c>
      <c r="N148" s="16">
        <f>AT148</f>
        <v>32</v>
      </c>
      <c r="O148" s="16">
        <f>BG148</f>
        <v>32</v>
      </c>
      <c r="P148" s="28">
        <f>SUM(L148:O148)</f>
        <v>124</v>
      </c>
      <c r="Q148" s="6"/>
      <c r="R148" s="6"/>
      <c r="S148" s="16">
        <f t="shared" ref="S148:S153" si="60">S$193</f>
        <v>134</v>
      </c>
      <c r="T148" s="16">
        <f>T$194</f>
        <v>39</v>
      </c>
      <c r="U148" s="6"/>
      <c r="V148" s="10"/>
      <c r="W148" s="7"/>
      <c r="X148" s="8"/>
      <c r="Y148" s="8"/>
      <c r="Z148" s="6"/>
      <c r="AA148" s="6"/>
      <c r="AB148" s="6"/>
      <c r="AC148" s="6"/>
      <c r="AE148" s="6">
        <v>469</v>
      </c>
      <c r="AF148" s="6">
        <v>69</v>
      </c>
      <c r="AG148" s="6">
        <v>21</v>
      </c>
      <c r="AH148" s="6">
        <v>50</v>
      </c>
      <c r="AI148">
        <v>1859</v>
      </c>
      <c r="AJ148" s="7">
        <v>3.3715277777777775E-2</v>
      </c>
      <c r="AK148" s="8" t="s">
        <v>322</v>
      </c>
      <c r="AL148" s="8" t="s">
        <v>1629</v>
      </c>
      <c r="AM148" s="6" t="s">
        <v>324</v>
      </c>
      <c r="AN148" s="6" t="s">
        <v>1008</v>
      </c>
      <c r="AO148" s="6">
        <v>3</v>
      </c>
      <c r="AP148" s="6" t="s">
        <v>317</v>
      </c>
      <c r="AR148" s="6"/>
      <c r="AS148" s="16">
        <f t="shared" si="59"/>
        <v>113</v>
      </c>
      <c r="AT148" s="16">
        <f>AT$194</f>
        <v>32</v>
      </c>
      <c r="AU148" s="6"/>
      <c r="AV148" s="6"/>
      <c r="AW148" s="7"/>
      <c r="AX148" s="8"/>
      <c r="AY148" s="8"/>
      <c r="AZ148" s="6"/>
      <c r="BA148" s="6"/>
      <c r="BB148" s="6"/>
      <c r="BC148" s="6"/>
      <c r="BF148" s="16">
        <f>BF$193</f>
        <v>92</v>
      </c>
      <c r="BG148" s="16">
        <f>BG$194</f>
        <v>32</v>
      </c>
      <c r="BH148" s="6"/>
      <c r="BI148" s="6"/>
      <c r="BJ148" s="7"/>
      <c r="BK148" s="8"/>
      <c r="BL148" s="8"/>
      <c r="BM148" s="6"/>
      <c r="BN148" s="6"/>
      <c r="BO148" s="6"/>
      <c r="BP148" s="6"/>
    </row>
    <row r="149" spans="1:68" x14ac:dyDescent="0.3">
      <c r="A149">
        <v>145</v>
      </c>
      <c r="B149">
        <v>39</v>
      </c>
      <c r="C149" s="8" t="s">
        <v>372</v>
      </c>
      <c r="D149" s="8" t="s">
        <v>814</v>
      </c>
      <c r="E149" s="6" t="s">
        <v>321</v>
      </c>
      <c r="F149" s="6" t="s">
        <v>1006</v>
      </c>
      <c r="G149" s="16">
        <f t="shared" si="49"/>
        <v>134</v>
      </c>
      <c r="H149" s="16">
        <f t="shared" si="50"/>
        <v>113</v>
      </c>
      <c r="I149" s="6">
        <f t="shared" si="51"/>
        <v>69</v>
      </c>
      <c r="J149" s="16">
        <f t="shared" si="52"/>
        <v>92</v>
      </c>
      <c r="K149" s="28">
        <f t="shared" si="53"/>
        <v>408</v>
      </c>
      <c r="L149" s="16">
        <f>T149</f>
        <v>46</v>
      </c>
      <c r="M149" s="16">
        <f>AG149</f>
        <v>39</v>
      </c>
      <c r="N149" s="6">
        <f>AT149</f>
        <v>21</v>
      </c>
      <c r="O149" s="16">
        <f>BG149</f>
        <v>33</v>
      </c>
      <c r="P149" s="28">
        <f>SUM(L149:O149)</f>
        <v>139</v>
      </c>
      <c r="Q149" s="6"/>
      <c r="R149" s="6"/>
      <c r="S149" s="16">
        <f t="shared" si="60"/>
        <v>134</v>
      </c>
      <c r="T149" s="16">
        <f>T$195</f>
        <v>46</v>
      </c>
      <c r="U149" s="6"/>
      <c r="V149" s="10"/>
      <c r="W149" s="7"/>
      <c r="X149" s="8"/>
      <c r="Y149" s="8"/>
      <c r="Z149" s="6"/>
      <c r="AA149" s="6"/>
      <c r="AB149" s="6"/>
      <c r="AC149" s="6"/>
      <c r="AE149" s="6"/>
      <c r="AF149" s="16">
        <f>AF$193</f>
        <v>113</v>
      </c>
      <c r="AG149" s="16">
        <f>AG$195</f>
        <v>39</v>
      </c>
      <c r="AH149" s="6"/>
      <c r="AJ149" s="7"/>
      <c r="AK149" s="8"/>
      <c r="AL149" s="8"/>
      <c r="AM149" s="6"/>
      <c r="AN149" s="6"/>
      <c r="AO149" s="6"/>
      <c r="AP149" s="6"/>
      <c r="AR149" s="6">
        <v>406</v>
      </c>
      <c r="AS149" s="6">
        <v>69</v>
      </c>
      <c r="AT149" s="6">
        <v>21</v>
      </c>
      <c r="AU149" s="6">
        <v>47</v>
      </c>
      <c r="AV149" s="6">
        <v>2350</v>
      </c>
      <c r="AW149" s="7">
        <v>3.9386574074074074E-2</v>
      </c>
      <c r="AX149" s="8" t="s">
        <v>372</v>
      </c>
      <c r="AY149" s="8" t="s">
        <v>814</v>
      </c>
      <c r="AZ149" s="6" t="s">
        <v>321</v>
      </c>
      <c r="BA149" s="6" t="s">
        <v>1006</v>
      </c>
      <c r="BB149" s="6">
        <v>3</v>
      </c>
      <c r="BC149" s="6" t="s">
        <v>317</v>
      </c>
      <c r="BF149" s="16">
        <f>BF$193</f>
        <v>92</v>
      </c>
      <c r="BG149" s="16">
        <f>BG$195</f>
        <v>33</v>
      </c>
      <c r="BH149" s="6"/>
      <c r="BI149" s="6"/>
      <c r="BJ149" s="7"/>
      <c r="BK149" s="8"/>
      <c r="BL149" s="8"/>
      <c r="BM149" s="6"/>
      <c r="BN149" s="6"/>
      <c r="BO149" s="6"/>
      <c r="BP149" s="6"/>
    </row>
    <row r="150" spans="1:68" x14ac:dyDescent="0.3">
      <c r="A150">
        <v>146</v>
      </c>
      <c r="C150" s="8" t="s">
        <v>461</v>
      </c>
      <c r="D150" s="8" t="s">
        <v>1986</v>
      </c>
      <c r="E150" s="6" t="s">
        <v>14</v>
      </c>
      <c r="F150" s="6" t="s">
        <v>1014</v>
      </c>
      <c r="G150" s="16">
        <f t="shared" si="49"/>
        <v>134</v>
      </c>
      <c r="H150" s="16">
        <f t="shared" si="50"/>
        <v>113</v>
      </c>
      <c r="I150" s="16">
        <f t="shared" si="51"/>
        <v>113</v>
      </c>
      <c r="J150" s="6">
        <f t="shared" si="52"/>
        <v>51</v>
      </c>
      <c r="K150" s="28">
        <f t="shared" si="53"/>
        <v>411</v>
      </c>
      <c r="L150" s="6"/>
      <c r="M150" s="6"/>
      <c r="N150" s="6"/>
      <c r="O150" s="6"/>
      <c r="P150" s="28"/>
      <c r="Q150" s="6"/>
      <c r="R150" s="6"/>
      <c r="S150" s="16">
        <f t="shared" si="60"/>
        <v>134</v>
      </c>
      <c r="T150" s="6"/>
      <c r="U150" s="6"/>
      <c r="V150" s="10"/>
      <c r="W150" s="9"/>
      <c r="X150" s="8"/>
      <c r="Y150" s="8"/>
      <c r="Z150" s="6"/>
      <c r="AA150" s="6"/>
      <c r="AB150" s="6"/>
      <c r="AC150" s="6"/>
      <c r="AE150" s="6"/>
      <c r="AF150" s="16">
        <f>AF$193</f>
        <v>113</v>
      </c>
      <c r="AG150" s="6"/>
      <c r="AH150" s="6"/>
      <c r="AJ150" s="7"/>
      <c r="AK150" s="8"/>
      <c r="AL150" s="8"/>
      <c r="AM150" s="6"/>
      <c r="AN150" s="6"/>
      <c r="AO150" s="6"/>
      <c r="AP150" s="6"/>
      <c r="AR150" s="6"/>
      <c r="AS150" s="16">
        <f t="shared" ref="AS150:AS157" si="61">AS$193</f>
        <v>113</v>
      </c>
      <c r="AT150" s="6"/>
      <c r="AU150" s="6"/>
      <c r="AV150" s="6"/>
      <c r="AW150" s="7"/>
      <c r="AX150" s="8"/>
      <c r="AY150" s="8"/>
      <c r="AZ150" s="6"/>
      <c r="BA150" s="6"/>
      <c r="BB150" s="6"/>
      <c r="BC150" s="6"/>
      <c r="BE150" s="6">
        <v>175</v>
      </c>
      <c r="BF150" s="6">
        <v>51</v>
      </c>
      <c r="BG150" s="6"/>
      <c r="BH150" s="6"/>
      <c r="BI150" s="6">
        <v>1554</v>
      </c>
      <c r="BJ150" s="7">
        <v>3.878472222222222E-2</v>
      </c>
      <c r="BK150" s="8" t="s">
        <v>461</v>
      </c>
      <c r="BL150" s="8" t="s">
        <v>1986</v>
      </c>
      <c r="BM150" s="6" t="s">
        <v>14</v>
      </c>
      <c r="BN150" s="6" t="s">
        <v>1014</v>
      </c>
      <c r="BO150" s="6">
        <v>3</v>
      </c>
      <c r="BP150" s="6" t="s">
        <v>317</v>
      </c>
    </row>
    <row r="151" spans="1:68" x14ac:dyDescent="0.3">
      <c r="A151">
        <v>147</v>
      </c>
      <c r="B151">
        <v>23</v>
      </c>
      <c r="C151" s="8" t="s">
        <v>839</v>
      </c>
      <c r="D151" s="8" t="s">
        <v>1632</v>
      </c>
      <c r="E151" s="6" t="s">
        <v>363</v>
      </c>
      <c r="F151" s="6" t="s">
        <v>1008</v>
      </c>
      <c r="G151" s="16">
        <f t="shared" si="49"/>
        <v>134</v>
      </c>
      <c r="H151" s="6">
        <f t="shared" si="50"/>
        <v>74</v>
      </c>
      <c r="I151" s="16">
        <f t="shared" si="51"/>
        <v>113</v>
      </c>
      <c r="J151" s="16">
        <f t="shared" si="52"/>
        <v>92</v>
      </c>
      <c r="K151" s="28">
        <f t="shared" si="53"/>
        <v>413</v>
      </c>
      <c r="L151" s="16">
        <f>T151</f>
        <v>26</v>
      </c>
      <c r="M151" s="6">
        <f>AG151</f>
        <v>8</v>
      </c>
      <c r="N151" s="16">
        <f>AT151</f>
        <v>28</v>
      </c>
      <c r="O151" s="16">
        <f>BG151</f>
        <v>22</v>
      </c>
      <c r="P151" s="28">
        <f>SUM(L151:O151)</f>
        <v>84</v>
      </c>
      <c r="Q151" s="6"/>
      <c r="R151" s="6"/>
      <c r="S151" s="16">
        <f t="shared" si="60"/>
        <v>134</v>
      </c>
      <c r="T151" s="16">
        <f>T$196</f>
        <v>26</v>
      </c>
      <c r="U151" s="6"/>
      <c r="V151" s="10"/>
      <c r="W151" s="7"/>
      <c r="X151" s="8"/>
      <c r="Y151" s="8"/>
      <c r="Z151" s="6"/>
      <c r="AA151" s="6"/>
      <c r="AB151" s="6"/>
      <c r="AC151" s="6"/>
      <c r="AE151" s="6">
        <v>482</v>
      </c>
      <c r="AF151" s="6">
        <v>74</v>
      </c>
      <c r="AG151" s="6">
        <v>8</v>
      </c>
      <c r="AH151" s="6">
        <v>55</v>
      </c>
      <c r="AI151">
        <v>1858</v>
      </c>
      <c r="AJ151" s="7">
        <v>3.4212962962962966E-2</v>
      </c>
      <c r="AK151" s="8" t="s">
        <v>839</v>
      </c>
      <c r="AL151" s="8" t="s">
        <v>1632</v>
      </c>
      <c r="AM151" s="6" t="s">
        <v>363</v>
      </c>
      <c r="AN151" s="6" t="s">
        <v>1008</v>
      </c>
      <c r="AO151" s="6">
        <v>3</v>
      </c>
      <c r="AP151" s="6" t="s">
        <v>317</v>
      </c>
      <c r="AR151" s="6"/>
      <c r="AS151" s="16">
        <f t="shared" si="61"/>
        <v>113</v>
      </c>
      <c r="AT151" s="16">
        <f>AT$196</f>
        <v>28</v>
      </c>
      <c r="AU151" s="6"/>
      <c r="AV151" s="6"/>
      <c r="AW151" s="7"/>
      <c r="AX151" s="8"/>
      <c r="AY151" s="8"/>
      <c r="AZ151" s="6"/>
      <c r="BA151" s="6"/>
      <c r="BB151" s="6"/>
      <c r="BC151" s="6"/>
      <c r="BF151" s="16">
        <f>BF$193</f>
        <v>92</v>
      </c>
      <c r="BG151" s="16">
        <f>BG$196</f>
        <v>22</v>
      </c>
      <c r="BH151" s="6"/>
      <c r="BI151" s="6"/>
      <c r="BJ151" s="7"/>
      <c r="BK151" s="8"/>
      <c r="BL151" s="8"/>
      <c r="BM151" s="6"/>
      <c r="BN151" s="6"/>
      <c r="BO151" s="6"/>
      <c r="BP151" s="6"/>
    </row>
    <row r="152" spans="1:68" x14ac:dyDescent="0.3">
      <c r="A152">
        <v>148</v>
      </c>
      <c r="C152" s="8" t="s">
        <v>898</v>
      </c>
      <c r="D152" s="8" t="s">
        <v>1647</v>
      </c>
      <c r="E152" s="6" t="s">
        <v>14</v>
      </c>
      <c r="F152" s="6" t="s">
        <v>1096</v>
      </c>
      <c r="G152" s="16">
        <f t="shared" si="49"/>
        <v>134</v>
      </c>
      <c r="H152" s="6">
        <f t="shared" si="50"/>
        <v>94</v>
      </c>
      <c r="I152" s="16">
        <f t="shared" si="51"/>
        <v>113</v>
      </c>
      <c r="J152" s="6">
        <f t="shared" si="52"/>
        <v>73</v>
      </c>
      <c r="K152" s="28">
        <f t="shared" si="53"/>
        <v>414</v>
      </c>
      <c r="L152" s="6"/>
      <c r="M152" s="6"/>
      <c r="N152" s="6"/>
      <c r="O152" s="6"/>
      <c r="P152" s="28"/>
      <c r="Q152" s="6"/>
      <c r="R152" s="6"/>
      <c r="S152" s="16">
        <f t="shared" si="60"/>
        <v>134</v>
      </c>
      <c r="T152" s="6"/>
      <c r="U152" s="6"/>
      <c r="V152" s="10"/>
      <c r="W152" s="7"/>
      <c r="X152" s="8"/>
      <c r="Y152" s="8"/>
      <c r="Z152" s="6"/>
      <c r="AA152" s="6"/>
      <c r="AB152" s="6"/>
      <c r="AC152" s="6"/>
      <c r="AE152" s="6">
        <v>550</v>
      </c>
      <c r="AF152" s="6">
        <v>94</v>
      </c>
      <c r="AG152" s="6"/>
      <c r="AH152" s="6"/>
      <c r="AI152">
        <v>1866</v>
      </c>
      <c r="AJ152" s="7">
        <v>3.6909722222222219E-2</v>
      </c>
      <c r="AK152" s="8" t="s">
        <v>898</v>
      </c>
      <c r="AL152" s="8" t="s">
        <v>1647</v>
      </c>
      <c r="AM152" s="6" t="s">
        <v>14</v>
      </c>
      <c r="AN152" s="6" t="s">
        <v>1096</v>
      </c>
      <c r="AO152" s="6">
        <v>3</v>
      </c>
      <c r="AP152" s="6" t="s">
        <v>317</v>
      </c>
      <c r="AR152" s="6"/>
      <c r="AS152" s="16">
        <f t="shared" si="61"/>
        <v>113</v>
      </c>
      <c r="AT152" s="6"/>
      <c r="AU152" s="6"/>
      <c r="AV152" s="6"/>
      <c r="AW152" s="9"/>
      <c r="AX152" s="8"/>
      <c r="AY152" s="8"/>
      <c r="AZ152" s="6"/>
      <c r="BA152" s="6"/>
      <c r="BB152" s="6"/>
      <c r="BC152" s="6"/>
      <c r="BE152" s="6">
        <v>215</v>
      </c>
      <c r="BF152" s="6">
        <v>73</v>
      </c>
      <c r="BG152" s="6"/>
      <c r="BH152" s="6"/>
      <c r="BI152" s="6">
        <v>1866</v>
      </c>
      <c r="BJ152" s="9">
        <v>4.296296296296296E-2</v>
      </c>
      <c r="BK152" s="8" t="s">
        <v>898</v>
      </c>
      <c r="BL152" s="8" t="s">
        <v>1647</v>
      </c>
      <c r="BM152" s="6" t="s">
        <v>14</v>
      </c>
      <c r="BN152" s="6" t="s">
        <v>1096</v>
      </c>
      <c r="BO152" s="6">
        <v>3</v>
      </c>
      <c r="BP152" s="6" t="s">
        <v>317</v>
      </c>
    </row>
    <row r="153" spans="1:68" x14ac:dyDescent="0.3">
      <c r="A153">
        <v>149</v>
      </c>
      <c r="B153">
        <v>41</v>
      </c>
      <c r="C153" s="8" t="s">
        <v>1633</v>
      </c>
      <c r="D153" s="8" t="s">
        <v>1634</v>
      </c>
      <c r="E153" s="6" t="s">
        <v>321</v>
      </c>
      <c r="F153" s="6" t="s">
        <v>1038</v>
      </c>
      <c r="G153" s="16">
        <f t="shared" si="49"/>
        <v>134</v>
      </c>
      <c r="H153" s="6">
        <f t="shared" si="50"/>
        <v>75</v>
      </c>
      <c r="I153" s="16">
        <f t="shared" si="51"/>
        <v>113</v>
      </c>
      <c r="J153" s="16">
        <f t="shared" si="52"/>
        <v>92</v>
      </c>
      <c r="K153" s="28">
        <f t="shared" si="53"/>
        <v>414</v>
      </c>
      <c r="L153" s="16">
        <f>T153</f>
        <v>46</v>
      </c>
      <c r="M153" s="6">
        <f>AG153</f>
        <v>23</v>
      </c>
      <c r="N153" s="16">
        <f>AT153</f>
        <v>38</v>
      </c>
      <c r="O153" s="16">
        <f>BG153</f>
        <v>33</v>
      </c>
      <c r="P153" s="28">
        <f>SUM(L153:O153)</f>
        <v>140</v>
      </c>
      <c r="Q153" s="6"/>
      <c r="R153" s="6"/>
      <c r="S153" s="16">
        <f t="shared" si="60"/>
        <v>134</v>
      </c>
      <c r="T153" s="16">
        <f>T$195</f>
        <v>46</v>
      </c>
      <c r="U153" s="6"/>
      <c r="V153" s="10"/>
      <c r="W153" s="7"/>
      <c r="X153" s="8"/>
      <c r="Y153" s="8"/>
      <c r="Z153" s="6"/>
      <c r="AA153" s="6"/>
      <c r="AB153" s="6"/>
      <c r="AC153" s="6"/>
      <c r="AE153" s="6">
        <v>483</v>
      </c>
      <c r="AF153" s="6">
        <v>75</v>
      </c>
      <c r="AG153" s="6">
        <v>23</v>
      </c>
      <c r="AH153" s="6">
        <v>56</v>
      </c>
      <c r="AI153">
        <v>2002</v>
      </c>
      <c r="AJ153" s="7">
        <v>3.4236111111111113E-2</v>
      </c>
      <c r="AK153" s="8" t="s">
        <v>1633</v>
      </c>
      <c r="AL153" s="8" t="s">
        <v>1634</v>
      </c>
      <c r="AM153" s="6" t="s">
        <v>321</v>
      </c>
      <c r="AN153" s="6" t="s">
        <v>1038</v>
      </c>
      <c r="AO153" s="6">
        <v>3</v>
      </c>
      <c r="AP153" s="6" t="s">
        <v>317</v>
      </c>
      <c r="AR153" s="6"/>
      <c r="AS153" s="16">
        <f t="shared" si="61"/>
        <v>113</v>
      </c>
      <c r="AT153" s="16">
        <f>AT$195</f>
        <v>38</v>
      </c>
      <c r="AU153" s="6"/>
      <c r="AV153" s="6"/>
      <c r="AW153" s="7"/>
      <c r="AX153" s="8"/>
      <c r="AY153" s="8"/>
      <c r="AZ153" s="6"/>
      <c r="BA153" s="6"/>
      <c r="BB153" s="6"/>
      <c r="BC153" s="6"/>
      <c r="BF153" s="16">
        <f t="shared" ref="BF153:BF160" si="62">BF$193</f>
        <v>92</v>
      </c>
      <c r="BG153" s="16">
        <f>BG$195</f>
        <v>33</v>
      </c>
      <c r="BH153" s="6"/>
      <c r="BI153" s="6"/>
      <c r="BJ153" s="7"/>
      <c r="BK153" s="8"/>
      <c r="BL153" s="8"/>
      <c r="BM153" s="6"/>
      <c r="BN153" s="6"/>
      <c r="BO153" s="6"/>
      <c r="BP153" s="6"/>
    </row>
    <row r="154" spans="1:68" x14ac:dyDescent="0.3">
      <c r="A154">
        <v>150</v>
      </c>
      <c r="B154">
        <v>40</v>
      </c>
      <c r="C154" s="8" t="s">
        <v>402</v>
      </c>
      <c r="D154" s="8" t="s">
        <v>1309</v>
      </c>
      <c r="E154" s="6" t="s">
        <v>321</v>
      </c>
      <c r="F154" s="6" t="s">
        <v>1096</v>
      </c>
      <c r="G154" s="6">
        <f t="shared" si="49"/>
        <v>97</v>
      </c>
      <c r="H154" s="16">
        <f t="shared" si="50"/>
        <v>113</v>
      </c>
      <c r="I154" s="16">
        <f t="shared" si="51"/>
        <v>113</v>
      </c>
      <c r="J154" s="16">
        <f t="shared" si="52"/>
        <v>92</v>
      </c>
      <c r="K154" s="28">
        <f t="shared" si="53"/>
        <v>415</v>
      </c>
      <c r="L154" s="6">
        <f>T154</f>
        <v>29</v>
      </c>
      <c r="M154" s="16">
        <f>AG154</f>
        <v>39</v>
      </c>
      <c r="N154" s="16">
        <f>AT154</f>
        <v>38</v>
      </c>
      <c r="O154" s="16">
        <f>BG154</f>
        <v>33</v>
      </c>
      <c r="P154" s="28">
        <f>SUM(L154:O154)</f>
        <v>139</v>
      </c>
      <c r="Q154" s="6"/>
      <c r="R154" s="6">
        <v>269</v>
      </c>
      <c r="S154" s="6">
        <v>97</v>
      </c>
      <c r="T154" s="6">
        <v>29</v>
      </c>
      <c r="U154" s="6">
        <v>66</v>
      </c>
      <c r="V154" s="10">
        <v>1868</v>
      </c>
      <c r="W154" s="9">
        <v>4.2337962962962966E-2</v>
      </c>
      <c r="X154" s="8" t="s">
        <v>402</v>
      </c>
      <c r="Y154" s="8" t="s">
        <v>1309</v>
      </c>
      <c r="Z154" s="6" t="s">
        <v>321</v>
      </c>
      <c r="AA154" s="6" t="s">
        <v>1096</v>
      </c>
      <c r="AB154" s="6">
        <v>3</v>
      </c>
      <c r="AC154" s="6" t="s">
        <v>317</v>
      </c>
      <c r="AE154" s="6"/>
      <c r="AF154" s="16">
        <f>AF$193</f>
        <v>113</v>
      </c>
      <c r="AG154" s="16">
        <f>AG$195</f>
        <v>39</v>
      </c>
      <c r="AH154" s="6"/>
      <c r="AJ154" s="7"/>
      <c r="AK154" s="8"/>
      <c r="AL154" s="8"/>
      <c r="AM154" s="6"/>
      <c r="AN154" s="6"/>
      <c r="AO154" s="6"/>
      <c r="AP154" s="6"/>
      <c r="AR154" s="6"/>
      <c r="AS154" s="16">
        <f t="shared" si="61"/>
        <v>113</v>
      </c>
      <c r="AT154" s="16">
        <f>AT$195</f>
        <v>38</v>
      </c>
      <c r="AU154" s="6"/>
      <c r="AV154" s="6"/>
      <c r="AW154" s="9"/>
      <c r="AX154" s="8"/>
      <c r="AY154" s="8"/>
      <c r="AZ154" s="6"/>
      <c r="BA154" s="6"/>
      <c r="BB154" s="6"/>
      <c r="BC154" s="6"/>
      <c r="BF154" s="16">
        <f t="shared" si="62"/>
        <v>92</v>
      </c>
      <c r="BG154" s="16">
        <f>BG$195</f>
        <v>33</v>
      </c>
      <c r="BH154" s="6"/>
      <c r="BI154" s="6"/>
      <c r="BJ154" s="7"/>
      <c r="BK154" s="8"/>
      <c r="BL154" s="8"/>
      <c r="BM154" s="6"/>
      <c r="BN154" s="6"/>
      <c r="BO154" s="6"/>
      <c r="BP154" s="6"/>
    </row>
    <row r="155" spans="1:68" x14ac:dyDescent="0.3">
      <c r="A155">
        <v>151</v>
      </c>
      <c r="C155" s="8" t="s">
        <v>1325</v>
      </c>
      <c r="D155" s="8" t="s">
        <v>1326</v>
      </c>
      <c r="E155" s="6" t="s">
        <v>14</v>
      </c>
      <c r="F155" s="6" t="s">
        <v>1014</v>
      </c>
      <c r="G155" s="6">
        <f t="shared" si="49"/>
        <v>112</v>
      </c>
      <c r="H155" s="6">
        <f t="shared" si="50"/>
        <v>100</v>
      </c>
      <c r="I155" s="16">
        <f t="shared" si="51"/>
        <v>113</v>
      </c>
      <c r="J155" s="16">
        <f t="shared" si="52"/>
        <v>92</v>
      </c>
      <c r="K155" s="28">
        <f t="shared" si="53"/>
        <v>417</v>
      </c>
      <c r="L155" s="6"/>
      <c r="M155" s="6"/>
      <c r="N155" s="6"/>
      <c r="P155" s="28"/>
      <c r="Q155" s="6"/>
      <c r="R155" s="6">
        <v>293</v>
      </c>
      <c r="S155" s="6">
        <v>112</v>
      </c>
      <c r="T155" s="6"/>
      <c r="U155" s="6"/>
      <c r="V155" s="10">
        <v>1537</v>
      </c>
      <c r="W155" s="9">
        <v>4.6458333333333331E-2</v>
      </c>
      <c r="X155" s="8" t="s">
        <v>1325</v>
      </c>
      <c r="Y155" s="8" t="s">
        <v>1326</v>
      </c>
      <c r="Z155" s="6" t="s">
        <v>14</v>
      </c>
      <c r="AA155" s="6" t="s">
        <v>1014</v>
      </c>
      <c r="AB155" s="6">
        <v>3</v>
      </c>
      <c r="AC155" s="6" t="s">
        <v>317</v>
      </c>
      <c r="AE155" s="6">
        <v>577</v>
      </c>
      <c r="AF155" s="6">
        <v>100</v>
      </c>
      <c r="AG155" s="6"/>
      <c r="AH155" s="6"/>
      <c r="AI155">
        <v>1537</v>
      </c>
      <c r="AJ155" s="7">
        <v>4.0046296296296295E-2</v>
      </c>
      <c r="AK155" s="8" t="s">
        <v>1325</v>
      </c>
      <c r="AL155" s="8" t="s">
        <v>1326</v>
      </c>
      <c r="AM155" s="6" t="s">
        <v>14</v>
      </c>
      <c r="AN155" s="6" t="s">
        <v>1014</v>
      </c>
      <c r="AO155" s="6">
        <v>3</v>
      </c>
      <c r="AP155" s="6" t="s">
        <v>317</v>
      </c>
      <c r="AR155" s="6"/>
      <c r="AS155" s="16">
        <f t="shared" si="61"/>
        <v>113</v>
      </c>
      <c r="AT155" s="6"/>
      <c r="AU155" s="6"/>
      <c r="AV155" s="6"/>
      <c r="AW155" s="7"/>
      <c r="AX155" s="8"/>
      <c r="AY155" s="8"/>
      <c r="AZ155" s="6"/>
      <c r="BA155" s="6"/>
      <c r="BB155" s="6"/>
      <c r="BC155" s="6"/>
      <c r="BF155" s="16">
        <f t="shared" si="62"/>
        <v>92</v>
      </c>
    </row>
    <row r="156" spans="1:68" x14ac:dyDescent="0.3">
      <c r="A156">
        <v>152</v>
      </c>
      <c r="C156" s="8" t="s">
        <v>1223</v>
      </c>
      <c r="D156" s="8" t="s">
        <v>760</v>
      </c>
      <c r="E156" s="6" t="s">
        <v>14</v>
      </c>
      <c r="F156" s="6" t="s">
        <v>1011</v>
      </c>
      <c r="G156" s="6">
        <f t="shared" si="49"/>
        <v>101</v>
      </c>
      <c r="H156" s="16">
        <f t="shared" si="50"/>
        <v>113</v>
      </c>
      <c r="I156" s="16">
        <f t="shared" si="51"/>
        <v>113</v>
      </c>
      <c r="J156" s="16">
        <f t="shared" si="52"/>
        <v>92</v>
      </c>
      <c r="K156" s="28">
        <f t="shared" si="53"/>
        <v>419</v>
      </c>
      <c r="L156" s="6"/>
      <c r="M156" s="6"/>
      <c r="N156" s="6"/>
      <c r="O156" s="6"/>
      <c r="P156" s="28"/>
      <c r="Q156" s="6"/>
      <c r="R156" s="6">
        <v>275</v>
      </c>
      <c r="S156" s="6">
        <v>101</v>
      </c>
      <c r="T156" s="6"/>
      <c r="U156" s="6"/>
      <c r="V156" s="10">
        <v>1812</v>
      </c>
      <c r="W156" s="9">
        <v>4.3043981481481482E-2</v>
      </c>
      <c r="X156" s="8" t="s">
        <v>1223</v>
      </c>
      <c r="Y156" s="8" t="s">
        <v>760</v>
      </c>
      <c r="Z156" s="6" t="s">
        <v>14</v>
      </c>
      <c r="AA156" s="6" t="s">
        <v>1011</v>
      </c>
      <c r="AB156" s="6">
        <v>3</v>
      </c>
      <c r="AC156" s="6" t="s">
        <v>317</v>
      </c>
      <c r="AE156" s="6"/>
      <c r="AF156" s="16">
        <f>AF$193</f>
        <v>113</v>
      </c>
      <c r="AG156" s="6"/>
      <c r="AH156" s="6"/>
      <c r="AJ156" s="7"/>
      <c r="AK156" s="8"/>
      <c r="AL156" s="8"/>
      <c r="AM156" s="6"/>
      <c r="AN156" s="6"/>
      <c r="AO156" s="6"/>
      <c r="AP156" s="6"/>
      <c r="AR156" s="6"/>
      <c r="AS156" s="16">
        <f t="shared" si="61"/>
        <v>113</v>
      </c>
      <c r="AT156" s="6"/>
      <c r="AU156" s="6"/>
      <c r="AV156" s="6"/>
      <c r="AW156" s="7"/>
      <c r="AX156" s="8"/>
      <c r="AY156" s="8"/>
      <c r="AZ156" s="6"/>
      <c r="BA156" s="6"/>
      <c r="BB156" s="6"/>
      <c r="BC156" s="6"/>
      <c r="BF156" s="16">
        <f t="shared" si="62"/>
        <v>92</v>
      </c>
      <c r="BG156" s="6"/>
      <c r="BH156" s="6"/>
      <c r="BI156" s="6"/>
      <c r="BJ156" s="7"/>
      <c r="BK156" s="8"/>
      <c r="BL156" s="8"/>
      <c r="BM156" s="6"/>
      <c r="BN156" s="6"/>
      <c r="BO156" s="6"/>
      <c r="BP156" s="6"/>
    </row>
    <row r="157" spans="1:68" x14ac:dyDescent="0.3">
      <c r="A157">
        <v>153</v>
      </c>
      <c r="B157">
        <v>41</v>
      </c>
      <c r="C157" s="8" t="s">
        <v>1314</v>
      </c>
      <c r="D157" s="8" t="s">
        <v>1315</v>
      </c>
      <c r="E157" s="6" t="s">
        <v>324</v>
      </c>
      <c r="F157" s="6" t="s">
        <v>1027</v>
      </c>
      <c r="G157" s="6">
        <f t="shared" si="49"/>
        <v>105</v>
      </c>
      <c r="H157" s="16">
        <f t="shared" si="50"/>
        <v>113</v>
      </c>
      <c r="I157" s="16">
        <f t="shared" si="51"/>
        <v>113</v>
      </c>
      <c r="J157" s="16">
        <f t="shared" si="52"/>
        <v>92</v>
      </c>
      <c r="K157" s="28">
        <f t="shared" si="53"/>
        <v>423</v>
      </c>
      <c r="L157" s="6">
        <f t="shared" ref="L157:L166" si="63">T157</f>
        <v>23</v>
      </c>
      <c r="M157" s="16">
        <f t="shared" ref="M157:M166" si="64">AG157</f>
        <v>38</v>
      </c>
      <c r="N157" s="16">
        <f t="shared" ref="N157:N166" si="65">AT157</f>
        <v>32</v>
      </c>
      <c r="O157" s="16">
        <f t="shared" ref="O157:O166" si="66">BG157</f>
        <v>32</v>
      </c>
      <c r="P157" s="28">
        <f t="shared" ref="P157:P166" si="67">SUM(L157:O157)</f>
        <v>125</v>
      </c>
      <c r="Q157" s="6"/>
      <c r="R157" s="6">
        <v>281</v>
      </c>
      <c r="S157" s="6">
        <v>105</v>
      </c>
      <c r="T157" s="6">
        <v>23</v>
      </c>
      <c r="U157" s="6">
        <v>73</v>
      </c>
      <c r="V157" s="10">
        <v>2056</v>
      </c>
      <c r="W157" s="9">
        <v>4.3611111111111114E-2</v>
      </c>
      <c r="X157" s="8" t="s">
        <v>1314</v>
      </c>
      <c r="Y157" s="8" t="s">
        <v>1315</v>
      </c>
      <c r="Z157" s="6" t="s">
        <v>324</v>
      </c>
      <c r="AA157" s="6" t="s">
        <v>1027</v>
      </c>
      <c r="AB157" s="6">
        <v>3</v>
      </c>
      <c r="AC157" s="6" t="s">
        <v>317</v>
      </c>
      <c r="AE157" s="6"/>
      <c r="AF157" s="16">
        <f>AF$193</f>
        <v>113</v>
      </c>
      <c r="AG157" s="16">
        <f>AG$194</f>
        <v>38</v>
      </c>
      <c r="AH157" s="6"/>
      <c r="AJ157" s="7"/>
      <c r="AK157" s="8"/>
      <c r="AL157" s="8"/>
      <c r="AM157" s="6"/>
      <c r="AN157" s="6"/>
      <c r="AO157" s="6"/>
      <c r="AP157" s="6"/>
      <c r="AR157" s="6"/>
      <c r="AS157" s="16">
        <f t="shared" si="61"/>
        <v>113</v>
      </c>
      <c r="AT157" s="16">
        <f>AT$194</f>
        <v>32</v>
      </c>
      <c r="AU157" s="6"/>
      <c r="AV157" s="6"/>
      <c r="AW157" s="7"/>
      <c r="AX157" s="8"/>
      <c r="AY157" s="8"/>
      <c r="AZ157" s="6"/>
      <c r="BA157" s="6"/>
      <c r="BB157" s="6"/>
      <c r="BC157" s="6"/>
      <c r="BF157" s="16">
        <f t="shared" si="62"/>
        <v>92</v>
      </c>
      <c r="BG157" s="16">
        <f>BG$194</f>
        <v>32</v>
      </c>
      <c r="BH157" s="6"/>
      <c r="BI157" s="6"/>
      <c r="BJ157" s="7"/>
      <c r="BK157" s="8"/>
      <c r="BL157" s="8"/>
      <c r="BM157" s="6"/>
      <c r="BN157" s="6"/>
      <c r="BO157" s="6"/>
      <c r="BP157" s="6"/>
    </row>
    <row r="158" spans="1:68" x14ac:dyDescent="0.3">
      <c r="A158">
        <v>154</v>
      </c>
      <c r="B158">
        <v>5</v>
      </c>
      <c r="C158" s="8" t="s">
        <v>354</v>
      </c>
      <c r="D158" s="8" t="s">
        <v>632</v>
      </c>
      <c r="E158" s="6" t="s">
        <v>411</v>
      </c>
      <c r="F158" s="6" t="s">
        <v>1096</v>
      </c>
      <c r="G158" s="6">
        <f t="shared" si="49"/>
        <v>124</v>
      </c>
      <c r="H158" s="16">
        <f t="shared" si="50"/>
        <v>113</v>
      </c>
      <c r="I158" s="6">
        <f t="shared" si="51"/>
        <v>94</v>
      </c>
      <c r="J158" s="16">
        <f t="shared" si="52"/>
        <v>92</v>
      </c>
      <c r="K158" s="28">
        <f t="shared" si="53"/>
        <v>423</v>
      </c>
      <c r="L158" s="6">
        <f t="shared" si="63"/>
        <v>6</v>
      </c>
      <c r="M158" s="16">
        <f t="shared" si="64"/>
        <v>14</v>
      </c>
      <c r="N158" s="6">
        <f t="shared" si="65"/>
        <v>4</v>
      </c>
      <c r="O158" s="16">
        <f t="shared" si="66"/>
        <v>14</v>
      </c>
      <c r="P158" s="28">
        <f t="shared" si="67"/>
        <v>38</v>
      </c>
      <c r="Q158" s="6"/>
      <c r="R158" s="6">
        <v>310</v>
      </c>
      <c r="S158" s="6">
        <v>124</v>
      </c>
      <c r="T158" s="6">
        <v>6</v>
      </c>
      <c r="U158" s="6">
        <v>88</v>
      </c>
      <c r="V158" s="10">
        <v>1874</v>
      </c>
      <c r="W158" s="9">
        <v>5.4733796296296294E-2</v>
      </c>
      <c r="X158" s="8" t="s">
        <v>354</v>
      </c>
      <c r="Y158" s="8" t="s">
        <v>632</v>
      </c>
      <c r="Z158" s="6" t="s">
        <v>411</v>
      </c>
      <c r="AA158" s="6" t="s">
        <v>1096</v>
      </c>
      <c r="AB158" s="6">
        <v>3</v>
      </c>
      <c r="AC158" s="6" t="s">
        <v>317</v>
      </c>
      <c r="AE158" s="12"/>
      <c r="AF158" s="16">
        <f>AF$193</f>
        <v>113</v>
      </c>
      <c r="AG158" s="16">
        <f>AG$197</f>
        <v>14</v>
      </c>
      <c r="AH158" s="12"/>
      <c r="AI158" s="12"/>
      <c r="AJ158" s="12"/>
      <c r="AK158" s="15"/>
      <c r="AL158" s="15"/>
      <c r="AM158" s="12"/>
      <c r="AN158" s="12"/>
      <c r="AO158" s="12"/>
      <c r="AP158" s="12"/>
      <c r="AR158" s="6">
        <v>500</v>
      </c>
      <c r="AS158" s="6">
        <v>94</v>
      </c>
      <c r="AT158" s="6">
        <v>4</v>
      </c>
      <c r="AU158" s="6">
        <v>66</v>
      </c>
      <c r="AV158" s="6">
        <v>1874</v>
      </c>
      <c r="AW158" s="9">
        <v>4.5520833333333337E-2</v>
      </c>
      <c r="AX158" s="8" t="s">
        <v>354</v>
      </c>
      <c r="AY158" s="8" t="s">
        <v>632</v>
      </c>
      <c r="AZ158" s="6" t="s">
        <v>411</v>
      </c>
      <c r="BA158" s="6" t="s">
        <v>1096</v>
      </c>
      <c r="BB158" s="6">
        <v>3</v>
      </c>
      <c r="BC158" s="6" t="s">
        <v>317</v>
      </c>
      <c r="BF158" s="16">
        <f t="shared" si="62"/>
        <v>92</v>
      </c>
      <c r="BG158" s="16">
        <f>BG$197</f>
        <v>14</v>
      </c>
      <c r="BH158" s="12"/>
      <c r="BI158" s="12"/>
      <c r="BJ158" s="12"/>
      <c r="BK158" s="15"/>
      <c r="BL158" s="15"/>
      <c r="BM158" s="12"/>
      <c r="BN158" s="12"/>
      <c r="BO158" s="12"/>
      <c r="BP158" s="12"/>
    </row>
    <row r="159" spans="1:68" x14ac:dyDescent="0.3">
      <c r="A159">
        <v>155</v>
      </c>
      <c r="B159">
        <v>24</v>
      </c>
      <c r="C159" s="8" t="s">
        <v>1641</v>
      </c>
      <c r="D159" s="8" t="s">
        <v>1642</v>
      </c>
      <c r="E159" s="6" t="s">
        <v>363</v>
      </c>
      <c r="F159" s="6" t="s">
        <v>1038</v>
      </c>
      <c r="G159" s="16">
        <f t="shared" si="49"/>
        <v>134</v>
      </c>
      <c r="H159" s="6">
        <f t="shared" si="50"/>
        <v>84</v>
      </c>
      <c r="I159" s="16">
        <f t="shared" si="51"/>
        <v>113</v>
      </c>
      <c r="J159" s="16">
        <f t="shared" si="52"/>
        <v>92</v>
      </c>
      <c r="K159" s="28">
        <f t="shared" si="53"/>
        <v>423</v>
      </c>
      <c r="L159" s="16">
        <f t="shared" si="63"/>
        <v>26</v>
      </c>
      <c r="M159" s="6">
        <f t="shared" si="64"/>
        <v>10</v>
      </c>
      <c r="N159" s="16">
        <f t="shared" si="65"/>
        <v>28</v>
      </c>
      <c r="O159" s="16">
        <f t="shared" si="66"/>
        <v>22</v>
      </c>
      <c r="P159" s="28">
        <f t="shared" si="67"/>
        <v>86</v>
      </c>
      <c r="Q159" s="6"/>
      <c r="R159" s="6"/>
      <c r="S159" s="16">
        <f>S$193</f>
        <v>134</v>
      </c>
      <c r="T159" s="16">
        <f>T$196</f>
        <v>26</v>
      </c>
      <c r="U159" s="6"/>
      <c r="V159" s="10"/>
      <c r="W159" s="7"/>
      <c r="X159" s="8"/>
      <c r="Y159" s="8"/>
      <c r="Z159" s="6"/>
      <c r="AA159" s="6"/>
      <c r="AB159" s="6"/>
      <c r="AC159" s="6"/>
      <c r="AE159" s="6">
        <v>518</v>
      </c>
      <c r="AF159" s="6">
        <v>84</v>
      </c>
      <c r="AG159" s="6">
        <v>10</v>
      </c>
      <c r="AH159" s="6">
        <v>62</v>
      </c>
      <c r="AI159">
        <v>1966</v>
      </c>
      <c r="AJ159" s="7">
        <v>3.5092592592592592E-2</v>
      </c>
      <c r="AK159" s="8" t="s">
        <v>1641</v>
      </c>
      <c r="AL159" s="8" t="s">
        <v>1642</v>
      </c>
      <c r="AM159" s="6" t="s">
        <v>363</v>
      </c>
      <c r="AN159" s="6" t="s">
        <v>1038</v>
      </c>
      <c r="AO159" s="6">
        <v>3</v>
      </c>
      <c r="AP159" s="6" t="s">
        <v>317</v>
      </c>
      <c r="AR159" s="6"/>
      <c r="AS159" s="16">
        <f>AS$193</f>
        <v>113</v>
      </c>
      <c r="AT159" s="16">
        <f>AT$196</f>
        <v>28</v>
      </c>
      <c r="AU159" s="6"/>
      <c r="AV159" s="6"/>
      <c r="AW159" s="7"/>
      <c r="AX159" s="8"/>
      <c r="AY159" s="8"/>
      <c r="AZ159" s="6"/>
      <c r="BA159" s="6"/>
      <c r="BB159" s="6"/>
      <c r="BC159" s="6"/>
      <c r="BF159" s="16">
        <f t="shared" si="62"/>
        <v>92</v>
      </c>
      <c r="BG159" s="16">
        <f>BG$196</f>
        <v>22</v>
      </c>
      <c r="BH159" s="6"/>
      <c r="BI159" s="6"/>
      <c r="BJ159" s="7"/>
      <c r="BK159" s="8"/>
      <c r="BL159" s="8"/>
      <c r="BM159" s="6"/>
      <c r="BN159" s="6"/>
      <c r="BO159" s="6"/>
      <c r="BP159" s="6"/>
    </row>
    <row r="160" spans="1:68" x14ac:dyDescent="0.3">
      <c r="A160">
        <v>156</v>
      </c>
      <c r="B160">
        <v>25</v>
      </c>
      <c r="C160" s="8" t="s">
        <v>904</v>
      </c>
      <c r="D160" s="8" t="s">
        <v>1748</v>
      </c>
      <c r="E160" s="6" t="s">
        <v>363</v>
      </c>
      <c r="F160" s="6" t="s">
        <v>1006</v>
      </c>
      <c r="G160" s="16">
        <f t="shared" si="49"/>
        <v>134</v>
      </c>
      <c r="H160" s="16">
        <f t="shared" si="50"/>
        <v>113</v>
      </c>
      <c r="I160" s="6">
        <f t="shared" si="51"/>
        <v>85</v>
      </c>
      <c r="J160" s="16">
        <f t="shared" si="52"/>
        <v>92</v>
      </c>
      <c r="K160" s="28">
        <f t="shared" si="53"/>
        <v>424</v>
      </c>
      <c r="L160" s="16">
        <f t="shared" si="63"/>
        <v>26</v>
      </c>
      <c r="M160" s="16">
        <f t="shared" si="64"/>
        <v>27</v>
      </c>
      <c r="N160" s="6">
        <f t="shared" si="65"/>
        <v>13</v>
      </c>
      <c r="O160" s="16">
        <f t="shared" si="66"/>
        <v>22</v>
      </c>
      <c r="P160" s="28">
        <f t="shared" si="67"/>
        <v>88</v>
      </c>
      <c r="Q160" s="6"/>
      <c r="R160" s="6"/>
      <c r="S160" s="16">
        <f>S$193</f>
        <v>134</v>
      </c>
      <c r="T160" s="16">
        <f>T$196</f>
        <v>26</v>
      </c>
      <c r="U160" s="6"/>
      <c r="V160" s="10"/>
      <c r="W160" s="7"/>
      <c r="X160" s="8"/>
      <c r="Y160" s="8"/>
      <c r="Z160" s="6"/>
      <c r="AA160" s="6"/>
      <c r="AB160" s="6"/>
      <c r="AC160" s="6"/>
      <c r="AE160" s="6"/>
      <c r="AF160" s="16">
        <f>AF$193</f>
        <v>113</v>
      </c>
      <c r="AG160" s="16">
        <f>AG$196</f>
        <v>27</v>
      </c>
      <c r="AH160" s="6"/>
      <c r="AJ160" s="7"/>
      <c r="AK160" s="8"/>
      <c r="AL160" s="8"/>
      <c r="AM160" s="6"/>
      <c r="AN160" s="6"/>
      <c r="AO160" s="6"/>
      <c r="AP160" s="6"/>
      <c r="AR160" s="6">
        <v>454</v>
      </c>
      <c r="AS160" s="6">
        <v>85</v>
      </c>
      <c r="AT160" s="6">
        <v>13</v>
      </c>
      <c r="AU160" s="6">
        <v>59</v>
      </c>
      <c r="AV160" s="6">
        <v>1484</v>
      </c>
      <c r="AW160" s="22">
        <v>4.1782407407407407E-2</v>
      </c>
      <c r="AX160" s="8" t="s">
        <v>904</v>
      </c>
      <c r="AY160" s="8" t="s">
        <v>1748</v>
      </c>
      <c r="AZ160" s="6" t="s">
        <v>363</v>
      </c>
      <c r="BA160" s="6" t="s">
        <v>1006</v>
      </c>
      <c r="BB160" s="6">
        <v>3</v>
      </c>
      <c r="BC160" s="6" t="s">
        <v>317</v>
      </c>
      <c r="BF160" s="16">
        <f t="shared" si="62"/>
        <v>92</v>
      </c>
      <c r="BG160" s="16">
        <f>BG$196</f>
        <v>22</v>
      </c>
      <c r="BH160" s="6"/>
      <c r="BI160" s="6"/>
      <c r="BJ160" s="7"/>
      <c r="BK160" s="8"/>
      <c r="BL160" s="8"/>
      <c r="BM160" s="6"/>
      <c r="BN160" s="6"/>
      <c r="BO160" s="6"/>
      <c r="BP160" s="6"/>
    </row>
    <row r="161" spans="1:68" x14ac:dyDescent="0.3">
      <c r="A161">
        <v>157</v>
      </c>
      <c r="B161">
        <v>42</v>
      </c>
      <c r="C161" s="8" t="s">
        <v>412</v>
      </c>
      <c r="D161" s="8" t="s">
        <v>1987</v>
      </c>
      <c r="E161" s="6" t="s">
        <v>321</v>
      </c>
      <c r="F161" s="6" t="s">
        <v>1027</v>
      </c>
      <c r="G161" s="16">
        <f t="shared" si="49"/>
        <v>134</v>
      </c>
      <c r="H161" s="16">
        <f t="shared" si="50"/>
        <v>113</v>
      </c>
      <c r="I161" s="16">
        <f t="shared" si="51"/>
        <v>113</v>
      </c>
      <c r="J161" s="6">
        <f t="shared" si="52"/>
        <v>64</v>
      </c>
      <c r="K161" s="28">
        <f t="shared" si="53"/>
        <v>424</v>
      </c>
      <c r="L161" s="16">
        <f t="shared" si="63"/>
        <v>46</v>
      </c>
      <c r="M161" s="16">
        <f t="shared" si="64"/>
        <v>39</v>
      </c>
      <c r="N161" s="16">
        <f t="shared" si="65"/>
        <v>38</v>
      </c>
      <c r="O161" s="6">
        <f t="shared" si="66"/>
        <v>18</v>
      </c>
      <c r="P161" s="28">
        <f t="shared" si="67"/>
        <v>141</v>
      </c>
      <c r="Q161" s="6"/>
      <c r="R161" s="6"/>
      <c r="S161" s="16">
        <f>S$193</f>
        <v>134</v>
      </c>
      <c r="T161" s="16">
        <f>T$195</f>
        <v>46</v>
      </c>
      <c r="U161" s="6"/>
      <c r="V161" s="10"/>
      <c r="W161" s="7"/>
      <c r="X161" s="8"/>
      <c r="Y161" s="8"/>
      <c r="Z161" s="6"/>
      <c r="AA161" s="6"/>
      <c r="AB161" s="6"/>
      <c r="AC161" s="6"/>
      <c r="AE161" s="6"/>
      <c r="AF161" s="16">
        <f>AF$193</f>
        <v>113</v>
      </c>
      <c r="AG161" s="16">
        <f>AG$195</f>
        <v>39</v>
      </c>
      <c r="AH161" s="6"/>
      <c r="AJ161" s="7"/>
      <c r="AK161" s="8"/>
      <c r="AL161" s="8"/>
      <c r="AM161" s="6"/>
      <c r="AN161" s="6"/>
      <c r="AO161" s="6"/>
      <c r="AP161" s="6"/>
      <c r="AR161" s="6"/>
      <c r="AS161" s="16">
        <f>AS$193</f>
        <v>113</v>
      </c>
      <c r="AT161" s="16">
        <f>AT$195</f>
        <v>38</v>
      </c>
      <c r="AU161" s="6"/>
      <c r="AV161" s="6"/>
      <c r="AW161" s="7"/>
      <c r="AX161" s="8"/>
      <c r="AY161" s="8"/>
      <c r="AZ161" s="6"/>
      <c r="BA161" s="6"/>
      <c r="BB161" s="6"/>
      <c r="BC161" s="6"/>
      <c r="BE161" s="6">
        <v>195</v>
      </c>
      <c r="BF161" s="6">
        <v>64</v>
      </c>
      <c r="BG161" s="6">
        <v>18</v>
      </c>
      <c r="BH161" s="6">
        <v>46</v>
      </c>
      <c r="BI161" s="6">
        <v>2052</v>
      </c>
      <c r="BJ161" s="7">
        <v>4.0787037037037038E-2</v>
      </c>
      <c r="BK161" s="8" t="s">
        <v>412</v>
      </c>
      <c r="BL161" s="8" t="s">
        <v>1987</v>
      </c>
      <c r="BM161" s="6" t="s">
        <v>321</v>
      </c>
      <c r="BN161" s="6" t="s">
        <v>1027</v>
      </c>
      <c r="BO161" s="6">
        <v>3</v>
      </c>
      <c r="BP161" s="6" t="s">
        <v>317</v>
      </c>
    </row>
    <row r="162" spans="1:68" x14ac:dyDescent="0.3">
      <c r="A162">
        <v>158</v>
      </c>
      <c r="B162">
        <v>45</v>
      </c>
      <c r="C162" s="8" t="s">
        <v>1311</v>
      </c>
      <c r="D162" s="8" t="s">
        <v>392</v>
      </c>
      <c r="E162" s="6" t="s">
        <v>324</v>
      </c>
      <c r="F162" s="6" t="s">
        <v>1038</v>
      </c>
      <c r="G162" s="16">
        <f t="shared" si="49"/>
        <v>134</v>
      </c>
      <c r="H162" s="6">
        <f t="shared" si="50"/>
        <v>85</v>
      </c>
      <c r="I162" s="16">
        <f t="shared" si="51"/>
        <v>113</v>
      </c>
      <c r="J162" s="16">
        <f t="shared" si="52"/>
        <v>92</v>
      </c>
      <c r="K162" s="28">
        <f t="shared" si="53"/>
        <v>424</v>
      </c>
      <c r="L162" s="16">
        <f t="shared" si="63"/>
        <v>39</v>
      </c>
      <c r="M162" s="6">
        <f t="shared" si="64"/>
        <v>26</v>
      </c>
      <c r="N162" s="16">
        <f t="shared" si="65"/>
        <v>32</v>
      </c>
      <c r="O162" s="16">
        <f t="shared" si="66"/>
        <v>32</v>
      </c>
      <c r="P162" s="28">
        <f t="shared" si="67"/>
        <v>129</v>
      </c>
      <c r="Q162" s="6"/>
      <c r="R162" s="6"/>
      <c r="S162" s="16">
        <f>S$193</f>
        <v>134</v>
      </c>
      <c r="T162" s="16">
        <f>T$194</f>
        <v>39</v>
      </c>
      <c r="U162" s="6"/>
      <c r="V162" s="10"/>
      <c r="W162" s="7"/>
      <c r="X162" s="8"/>
      <c r="Y162" s="8"/>
      <c r="Z162" s="6"/>
      <c r="AA162" s="6"/>
      <c r="AB162" s="6"/>
      <c r="AC162" s="6"/>
      <c r="AE162" s="6">
        <v>524</v>
      </c>
      <c r="AF162" s="6">
        <v>85</v>
      </c>
      <c r="AG162" s="6">
        <v>26</v>
      </c>
      <c r="AH162" s="6">
        <v>63</v>
      </c>
      <c r="AI162">
        <v>2104</v>
      </c>
      <c r="AJ162" s="7">
        <v>3.5335648148148151E-2</v>
      </c>
      <c r="AK162" s="8" t="s">
        <v>1311</v>
      </c>
      <c r="AL162" s="8" t="s">
        <v>392</v>
      </c>
      <c r="AM162" s="6" t="s">
        <v>324</v>
      </c>
      <c r="AN162" s="6" t="s">
        <v>1038</v>
      </c>
      <c r="AO162" s="6">
        <v>3</v>
      </c>
      <c r="AP162" s="6" t="s">
        <v>317</v>
      </c>
      <c r="AR162" s="6"/>
      <c r="AS162" s="16">
        <f>AS$193</f>
        <v>113</v>
      </c>
      <c r="AT162" s="16">
        <f>AT$194</f>
        <v>32</v>
      </c>
      <c r="AU162" s="6"/>
      <c r="AV162" s="6"/>
      <c r="AW162" s="7"/>
      <c r="AX162" s="8"/>
      <c r="AY162" s="8"/>
      <c r="AZ162" s="6"/>
      <c r="BA162" s="6"/>
      <c r="BB162" s="6"/>
      <c r="BC162" s="6"/>
      <c r="BF162" s="16">
        <f>BF$193</f>
        <v>92</v>
      </c>
      <c r="BG162" s="16">
        <f>BG$194</f>
        <v>32</v>
      </c>
      <c r="BH162" s="6"/>
      <c r="BI162" s="6"/>
      <c r="BJ162" s="7"/>
      <c r="BK162" s="8"/>
      <c r="BL162" s="8"/>
      <c r="BM162" s="6"/>
      <c r="BN162" s="6"/>
      <c r="BO162" s="6"/>
      <c r="BP162" s="6"/>
    </row>
    <row r="163" spans="1:68" x14ac:dyDescent="0.3">
      <c r="A163">
        <v>159</v>
      </c>
      <c r="B163">
        <v>37</v>
      </c>
      <c r="C163" s="8" t="s">
        <v>1331</v>
      </c>
      <c r="D163" s="8" t="s">
        <v>1332</v>
      </c>
      <c r="E163" s="6" t="s">
        <v>324</v>
      </c>
      <c r="F163" s="6" t="s">
        <v>1006</v>
      </c>
      <c r="G163" s="6">
        <f t="shared" si="49"/>
        <v>118</v>
      </c>
      <c r="H163" s="16">
        <f t="shared" si="50"/>
        <v>113</v>
      </c>
      <c r="I163" s="6">
        <f t="shared" si="51"/>
        <v>103</v>
      </c>
      <c r="J163" s="16">
        <f t="shared" si="52"/>
        <v>92</v>
      </c>
      <c r="K163" s="28">
        <f t="shared" si="53"/>
        <v>426</v>
      </c>
      <c r="L163" s="6">
        <f t="shared" si="63"/>
        <v>29</v>
      </c>
      <c r="M163" s="16">
        <f t="shared" si="64"/>
        <v>38</v>
      </c>
      <c r="N163" s="6">
        <f t="shared" si="65"/>
        <v>22</v>
      </c>
      <c r="O163" s="16">
        <f t="shared" si="66"/>
        <v>32</v>
      </c>
      <c r="P163" s="28">
        <f t="shared" si="67"/>
        <v>121</v>
      </c>
      <c r="Q163" s="6"/>
      <c r="R163" s="6">
        <v>301</v>
      </c>
      <c r="S163" s="6">
        <v>118</v>
      </c>
      <c r="T163" s="6">
        <v>29</v>
      </c>
      <c r="U163" s="6">
        <v>83</v>
      </c>
      <c r="V163" s="10">
        <v>1515</v>
      </c>
      <c r="W163" s="9">
        <v>5.0428240740740739E-2</v>
      </c>
      <c r="X163" s="8" t="s">
        <v>1331</v>
      </c>
      <c r="Y163" s="8" t="s">
        <v>1332</v>
      </c>
      <c r="Z163" s="6" t="s">
        <v>324</v>
      </c>
      <c r="AA163" s="6" t="s">
        <v>1006</v>
      </c>
      <c r="AB163" s="6">
        <v>3</v>
      </c>
      <c r="AC163" s="6" t="s">
        <v>317</v>
      </c>
      <c r="AE163" s="6"/>
      <c r="AF163" s="16">
        <f>AF$193</f>
        <v>113</v>
      </c>
      <c r="AG163" s="16">
        <f>AG$194</f>
        <v>38</v>
      </c>
      <c r="AH163" s="6"/>
      <c r="AJ163" s="7"/>
      <c r="AK163" s="8"/>
      <c r="AL163" s="8"/>
      <c r="AM163" s="6"/>
      <c r="AN163" s="6"/>
      <c r="AO163" s="6"/>
      <c r="AP163" s="6"/>
      <c r="AR163" s="6">
        <v>537</v>
      </c>
      <c r="AS163" s="6">
        <v>103</v>
      </c>
      <c r="AT163" s="6">
        <v>22</v>
      </c>
      <c r="AU163" s="6">
        <v>73</v>
      </c>
      <c r="AV163" s="6">
        <v>1515</v>
      </c>
      <c r="AW163" s="9">
        <v>6.5995370370370371E-2</v>
      </c>
      <c r="AX163" s="8" t="s">
        <v>1331</v>
      </c>
      <c r="AY163" s="8" t="s">
        <v>1332</v>
      </c>
      <c r="AZ163" s="6" t="s">
        <v>324</v>
      </c>
      <c r="BA163" s="6" t="s">
        <v>1006</v>
      </c>
      <c r="BB163" s="6">
        <v>3</v>
      </c>
      <c r="BC163" s="6" t="s">
        <v>317</v>
      </c>
      <c r="BF163" s="16">
        <f>BF$193</f>
        <v>92</v>
      </c>
      <c r="BG163" s="16">
        <f>BG$194</f>
        <v>32</v>
      </c>
      <c r="BH163" s="6"/>
      <c r="BI163" s="6"/>
      <c r="BJ163" s="9"/>
      <c r="BK163" s="8"/>
      <c r="BL163" s="8"/>
      <c r="BM163" s="6"/>
      <c r="BN163" s="6"/>
      <c r="BO163" s="6"/>
      <c r="BP163" s="6"/>
    </row>
    <row r="164" spans="1:68" x14ac:dyDescent="0.3">
      <c r="A164">
        <v>160</v>
      </c>
      <c r="B164">
        <v>42</v>
      </c>
      <c r="C164" s="8" t="s">
        <v>1206</v>
      </c>
      <c r="D164" s="8" t="s">
        <v>1319</v>
      </c>
      <c r="E164" s="6" t="s">
        <v>324</v>
      </c>
      <c r="F164" s="6" t="s">
        <v>1006</v>
      </c>
      <c r="G164" s="6">
        <f t="shared" si="49"/>
        <v>108</v>
      </c>
      <c r="H164" s="16">
        <f t="shared" si="50"/>
        <v>113</v>
      </c>
      <c r="I164" s="16">
        <f t="shared" si="51"/>
        <v>113</v>
      </c>
      <c r="J164" s="16">
        <f t="shared" si="52"/>
        <v>92</v>
      </c>
      <c r="K164" s="28">
        <f t="shared" si="53"/>
        <v>426</v>
      </c>
      <c r="L164" s="6">
        <f t="shared" si="63"/>
        <v>24</v>
      </c>
      <c r="M164" s="16">
        <f t="shared" si="64"/>
        <v>38</v>
      </c>
      <c r="N164" s="16">
        <f t="shared" si="65"/>
        <v>32</v>
      </c>
      <c r="O164" s="16">
        <f t="shared" si="66"/>
        <v>32</v>
      </c>
      <c r="P164" s="28">
        <f t="shared" si="67"/>
        <v>126</v>
      </c>
      <c r="Q164" s="6"/>
      <c r="R164" s="6">
        <v>284</v>
      </c>
      <c r="S164" s="6">
        <v>108</v>
      </c>
      <c r="T164" s="6">
        <v>24</v>
      </c>
      <c r="U164" s="6">
        <v>76</v>
      </c>
      <c r="V164" s="10">
        <v>1476</v>
      </c>
      <c r="W164" s="9">
        <v>4.3958333333333335E-2</v>
      </c>
      <c r="X164" s="8" t="s">
        <v>1206</v>
      </c>
      <c r="Y164" s="8" t="s">
        <v>1319</v>
      </c>
      <c r="Z164" s="6" t="s">
        <v>324</v>
      </c>
      <c r="AA164" s="6" t="s">
        <v>1006</v>
      </c>
      <c r="AB164" s="6">
        <v>3</v>
      </c>
      <c r="AC164" s="6" t="s">
        <v>317</v>
      </c>
      <c r="AE164" s="6"/>
      <c r="AF164" s="16">
        <f>AF$193</f>
        <v>113</v>
      </c>
      <c r="AG164" s="16">
        <f>AG$194</f>
        <v>38</v>
      </c>
      <c r="AH164" s="6"/>
      <c r="AJ164" s="7"/>
      <c r="AK164" s="8"/>
      <c r="AL164" s="8"/>
      <c r="AM164" s="6"/>
      <c r="AN164" s="6"/>
      <c r="AO164" s="6"/>
      <c r="AP164" s="6"/>
      <c r="AS164" s="16">
        <f>AS$193</f>
        <v>113</v>
      </c>
      <c r="AT164" s="16">
        <f>AT$194</f>
        <v>32</v>
      </c>
      <c r="BF164" s="16">
        <f>BF$193</f>
        <v>92</v>
      </c>
      <c r="BG164" s="16">
        <f>BG$194</f>
        <v>32</v>
      </c>
      <c r="BH164" s="6"/>
      <c r="BI164" s="6"/>
      <c r="BJ164" s="7"/>
      <c r="BK164" s="8"/>
      <c r="BL164" s="8"/>
      <c r="BM164" s="6"/>
      <c r="BN164" s="6"/>
      <c r="BO164" s="6"/>
      <c r="BP164" s="6"/>
    </row>
    <row r="165" spans="1:68" x14ac:dyDescent="0.3">
      <c r="A165">
        <v>161</v>
      </c>
      <c r="B165">
        <v>3</v>
      </c>
      <c r="C165" s="8" t="s">
        <v>1333</v>
      </c>
      <c r="D165" s="8" t="s">
        <v>1308</v>
      </c>
      <c r="E165" s="6" t="s">
        <v>155</v>
      </c>
      <c r="F165" s="6" t="s">
        <v>1018</v>
      </c>
      <c r="G165" s="6">
        <f t="shared" ref="G165:G189" si="68">S165</f>
        <v>119</v>
      </c>
      <c r="H165" s="16">
        <f t="shared" ref="H165:H189" si="69">AF165</f>
        <v>113</v>
      </c>
      <c r="I165" s="16">
        <f t="shared" ref="I165:I189" si="70">AS165</f>
        <v>113</v>
      </c>
      <c r="J165" s="6">
        <f t="shared" ref="J165:J189" si="71">BF165</f>
        <v>82</v>
      </c>
      <c r="K165" s="28">
        <f t="shared" ref="K165:K196" si="72">SUM(G165:J165)</f>
        <v>427</v>
      </c>
      <c r="L165" s="6">
        <f t="shared" si="63"/>
        <v>3</v>
      </c>
      <c r="M165" s="16">
        <f t="shared" si="64"/>
        <v>12</v>
      </c>
      <c r="N165" s="16">
        <f t="shared" si="65"/>
        <v>12</v>
      </c>
      <c r="O165" s="6">
        <f t="shared" si="66"/>
        <v>2</v>
      </c>
      <c r="P165" s="28">
        <f t="shared" si="67"/>
        <v>29</v>
      </c>
      <c r="Q165" s="6"/>
      <c r="R165" s="6">
        <v>302</v>
      </c>
      <c r="S165" s="6">
        <v>119</v>
      </c>
      <c r="T165" s="6">
        <v>3</v>
      </c>
      <c r="U165" s="6">
        <v>84</v>
      </c>
      <c r="V165" s="10">
        <v>1932</v>
      </c>
      <c r="W165" s="9">
        <v>5.0567129629629629E-2</v>
      </c>
      <c r="X165" s="8" t="s">
        <v>1333</v>
      </c>
      <c r="Y165" s="8" t="s">
        <v>1308</v>
      </c>
      <c r="Z165" s="6" t="s">
        <v>155</v>
      </c>
      <c r="AA165" s="6" t="s">
        <v>1018</v>
      </c>
      <c r="AB165" s="6">
        <v>3</v>
      </c>
      <c r="AC165" s="6" t="s">
        <v>317</v>
      </c>
      <c r="AE165" s="6"/>
      <c r="AF165" s="16">
        <f>AF$193</f>
        <v>113</v>
      </c>
      <c r="AG165" s="16">
        <f>AG$193</f>
        <v>12</v>
      </c>
      <c r="AH165" s="6"/>
      <c r="AJ165" s="7"/>
      <c r="AK165" s="8"/>
      <c r="AL165" s="8"/>
      <c r="AM165" s="6"/>
      <c r="AN165" s="6"/>
      <c r="AO165" s="6"/>
      <c r="AP165" s="6"/>
      <c r="AR165" s="6"/>
      <c r="AS165" s="16">
        <f>AS$193</f>
        <v>113</v>
      </c>
      <c r="AT165" s="16">
        <f>AT$193</f>
        <v>12</v>
      </c>
      <c r="AU165" s="6"/>
      <c r="AV165" s="6"/>
      <c r="AW165" s="7"/>
      <c r="AX165" s="8"/>
      <c r="AY165" s="8"/>
      <c r="AZ165" s="6"/>
      <c r="BA165" s="6"/>
      <c r="BB165" s="6"/>
      <c r="BC165" s="6"/>
      <c r="BE165" s="6">
        <v>233</v>
      </c>
      <c r="BF165" s="6">
        <v>82</v>
      </c>
      <c r="BG165" s="6">
        <v>2</v>
      </c>
      <c r="BH165" s="6"/>
      <c r="BI165" s="6">
        <v>1932</v>
      </c>
      <c r="BJ165" s="9">
        <v>5.0625000000000003E-2</v>
      </c>
      <c r="BK165" s="8" t="s">
        <v>1333</v>
      </c>
      <c r="BL165" s="8" t="s">
        <v>1308</v>
      </c>
      <c r="BM165" s="6" t="s">
        <v>155</v>
      </c>
      <c r="BN165" s="6" t="s">
        <v>1018</v>
      </c>
      <c r="BO165" s="6">
        <v>3</v>
      </c>
      <c r="BP165" s="6" t="s">
        <v>317</v>
      </c>
    </row>
    <row r="166" spans="1:68" x14ac:dyDescent="0.3">
      <c r="A166">
        <v>162</v>
      </c>
      <c r="B166">
        <v>43</v>
      </c>
      <c r="C166" s="8" t="s">
        <v>827</v>
      </c>
      <c r="D166" s="8" t="s">
        <v>1643</v>
      </c>
      <c r="E166" s="6" t="s">
        <v>321</v>
      </c>
      <c r="F166" s="6" t="s">
        <v>1008</v>
      </c>
      <c r="G166" s="16">
        <f t="shared" si="68"/>
        <v>134</v>
      </c>
      <c r="H166" s="6">
        <f t="shared" si="69"/>
        <v>88</v>
      </c>
      <c r="I166" s="16">
        <f t="shared" si="70"/>
        <v>113</v>
      </c>
      <c r="J166" s="16">
        <f t="shared" si="71"/>
        <v>92</v>
      </c>
      <c r="K166" s="28">
        <f t="shared" si="72"/>
        <v>427</v>
      </c>
      <c r="L166" s="16">
        <f t="shared" si="63"/>
        <v>46</v>
      </c>
      <c r="M166" s="6">
        <f t="shared" si="64"/>
        <v>27</v>
      </c>
      <c r="N166" s="16">
        <f t="shared" si="65"/>
        <v>38</v>
      </c>
      <c r="O166" s="16">
        <f t="shared" si="66"/>
        <v>33</v>
      </c>
      <c r="P166" s="28">
        <f t="shared" si="67"/>
        <v>144</v>
      </c>
      <c r="Q166" s="6"/>
      <c r="R166" s="6"/>
      <c r="S166" s="16">
        <f>S$193</f>
        <v>134</v>
      </c>
      <c r="T166" s="16">
        <f>T$195</f>
        <v>46</v>
      </c>
      <c r="U166" s="6"/>
      <c r="V166" s="10"/>
      <c r="W166" s="7"/>
      <c r="X166" s="8"/>
      <c r="Y166" s="8"/>
      <c r="Z166" s="6"/>
      <c r="AA166" s="6"/>
      <c r="AB166" s="6"/>
      <c r="AC166" s="6"/>
      <c r="AE166" s="6">
        <v>532</v>
      </c>
      <c r="AF166" s="6">
        <v>88</v>
      </c>
      <c r="AG166" s="6">
        <v>27</v>
      </c>
      <c r="AH166" s="6">
        <v>66</v>
      </c>
      <c r="AI166">
        <v>1857</v>
      </c>
      <c r="AJ166" s="7">
        <v>3.5509259259259261E-2</v>
      </c>
      <c r="AK166" s="8" t="s">
        <v>827</v>
      </c>
      <c r="AL166" s="8" t="s">
        <v>1643</v>
      </c>
      <c r="AM166" s="6" t="s">
        <v>321</v>
      </c>
      <c r="AN166" s="6" t="s">
        <v>1008</v>
      </c>
      <c r="AO166" s="6">
        <v>3</v>
      </c>
      <c r="AP166" s="6" t="s">
        <v>317</v>
      </c>
      <c r="AR166" s="6"/>
      <c r="AS166" s="16">
        <f>AS$193</f>
        <v>113</v>
      </c>
      <c r="AT166" s="16">
        <f>AT$195</f>
        <v>38</v>
      </c>
      <c r="AU166" s="6"/>
      <c r="AV166" s="6"/>
      <c r="AW166" s="7"/>
      <c r="AX166" s="8"/>
      <c r="AY166" s="8"/>
      <c r="AZ166" s="6"/>
      <c r="BA166" s="6"/>
      <c r="BB166" s="6"/>
      <c r="BC166" s="6"/>
      <c r="BF166" s="16">
        <f>BF$193</f>
        <v>92</v>
      </c>
      <c r="BG166" s="16">
        <f>BG$195</f>
        <v>33</v>
      </c>
      <c r="BH166" s="6"/>
      <c r="BI166" s="6"/>
      <c r="BJ166" s="7"/>
      <c r="BK166" s="8"/>
      <c r="BL166" s="8"/>
      <c r="BM166" s="6"/>
      <c r="BN166" s="6"/>
      <c r="BO166" s="6"/>
      <c r="BP166" s="6"/>
    </row>
    <row r="167" spans="1:68" x14ac:dyDescent="0.3">
      <c r="A167">
        <v>163</v>
      </c>
      <c r="C167" s="8" t="s">
        <v>490</v>
      </c>
      <c r="D167" s="8" t="s">
        <v>1323</v>
      </c>
      <c r="E167" s="6" t="s">
        <v>14</v>
      </c>
      <c r="F167" s="6" t="s">
        <v>1006</v>
      </c>
      <c r="G167" s="6">
        <f t="shared" si="68"/>
        <v>110</v>
      </c>
      <c r="H167" s="16">
        <f t="shared" si="69"/>
        <v>113</v>
      </c>
      <c r="I167" s="16">
        <f t="shared" si="70"/>
        <v>113</v>
      </c>
      <c r="J167" s="16">
        <f t="shared" si="71"/>
        <v>92</v>
      </c>
      <c r="K167" s="28">
        <f t="shared" si="72"/>
        <v>428</v>
      </c>
      <c r="L167" s="6"/>
      <c r="M167" s="6"/>
      <c r="N167" s="10"/>
      <c r="O167" s="6"/>
      <c r="P167" s="28"/>
      <c r="Q167" s="6"/>
      <c r="R167" s="6">
        <v>289</v>
      </c>
      <c r="S167" s="6">
        <v>110</v>
      </c>
      <c r="T167" s="6"/>
      <c r="U167" s="6"/>
      <c r="V167" s="10">
        <v>1499</v>
      </c>
      <c r="W167" s="9">
        <v>4.6192129629629632E-2</v>
      </c>
      <c r="X167" s="8" t="s">
        <v>490</v>
      </c>
      <c r="Y167" s="8" t="s">
        <v>1323</v>
      </c>
      <c r="Z167" s="6" t="s">
        <v>14</v>
      </c>
      <c r="AA167" s="6" t="s">
        <v>1006</v>
      </c>
      <c r="AB167" s="6">
        <v>3</v>
      </c>
      <c r="AC167" s="6" t="s">
        <v>317</v>
      </c>
      <c r="AE167" s="6"/>
      <c r="AF167" s="16">
        <f>AF$193</f>
        <v>113</v>
      </c>
      <c r="AG167" s="6"/>
      <c r="AH167" s="6"/>
      <c r="AJ167" s="7"/>
      <c r="AK167" s="8"/>
      <c r="AL167" s="8"/>
      <c r="AM167" s="6"/>
      <c r="AN167" s="6"/>
      <c r="AO167" s="6"/>
      <c r="AP167" s="6"/>
      <c r="AS167" s="16">
        <f>AS$193</f>
        <v>113</v>
      </c>
      <c r="BF167" s="16">
        <f>BF$193</f>
        <v>92</v>
      </c>
      <c r="BG167" s="6"/>
      <c r="BH167" s="6"/>
      <c r="BI167" s="6"/>
      <c r="BJ167" s="9"/>
      <c r="BK167" s="8"/>
      <c r="BL167" s="8"/>
      <c r="BM167" s="6"/>
      <c r="BN167" s="6"/>
      <c r="BO167" s="6"/>
      <c r="BP167" s="6"/>
    </row>
    <row r="168" spans="1:68" x14ac:dyDescent="0.3">
      <c r="A168">
        <v>164</v>
      </c>
      <c r="B168">
        <v>28</v>
      </c>
      <c r="C168" s="8" t="s">
        <v>492</v>
      </c>
      <c r="D168" s="8" t="s">
        <v>1988</v>
      </c>
      <c r="E168" s="6" t="s">
        <v>363</v>
      </c>
      <c r="F168" s="6" t="s">
        <v>1027</v>
      </c>
      <c r="G168" s="16">
        <f t="shared" si="68"/>
        <v>134</v>
      </c>
      <c r="H168" s="16">
        <f t="shared" si="69"/>
        <v>113</v>
      </c>
      <c r="I168" s="16">
        <f t="shared" si="70"/>
        <v>113</v>
      </c>
      <c r="J168" s="6">
        <f t="shared" si="71"/>
        <v>70</v>
      </c>
      <c r="K168" s="28">
        <f t="shared" si="72"/>
        <v>430</v>
      </c>
      <c r="L168" s="16">
        <f t="shared" ref="L168:L174" si="73">T168</f>
        <v>26</v>
      </c>
      <c r="M168" s="16">
        <f t="shared" ref="M168:M174" si="74">AG168</f>
        <v>27</v>
      </c>
      <c r="N168" s="16">
        <f t="shared" ref="N168:N174" si="75">AT168</f>
        <v>28</v>
      </c>
      <c r="O168" s="6">
        <f t="shared" ref="O168:O174" si="76">BG168</f>
        <v>10</v>
      </c>
      <c r="P168" s="28">
        <f t="shared" ref="P168:P174" si="77">SUM(L168:O168)</f>
        <v>91</v>
      </c>
      <c r="Q168" s="6"/>
      <c r="R168" s="6"/>
      <c r="S168" s="16">
        <f>S$193</f>
        <v>134</v>
      </c>
      <c r="T168" s="16">
        <f>T$196</f>
        <v>26</v>
      </c>
      <c r="U168" s="6"/>
      <c r="V168" s="10"/>
      <c r="W168" s="7"/>
      <c r="X168" s="8"/>
      <c r="Y168" s="8"/>
      <c r="Z168" s="6"/>
      <c r="AA168" s="6"/>
      <c r="AB168" s="6"/>
      <c r="AC168" s="6"/>
      <c r="AE168" s="6"/>
      <c r="AF168" s="16">
        <f>AF$193</f>
        <v>113</v>
      </c>
      <c r="AG168" s="16">
        <f>AG$196</f>
        <v>27</v>
      </c>
      <c r="AH168" s="6"/>
      <c r="AJ168" s="7"/>
      <c r="AK168" s="8"/>
      <c r="AL168" s="8"/>
      <c r="AM168" s="6"/>
      <c r="AN168" s="6"/>
      <c r="AO168" s="6"/>
      <c r="AP168" s="6"/>
      <c r="AR168" s="6"/>
      <c r="AS168" s="16">
        <f>AS$193</f>
        <v>113</v>
      </c>
      <c r="AT168" s="16">
        <f>AT$196</f>
        <v>28</v>
      </c>
      <c r="AU168" s="6"/>
      <c r="AV168" s="6"/>
      <c r="AW168" s="7"/>
      <c r="AX168" s="8"/>
      <c r="AY168" s="8"/>
      <c r="AZ168" s="6"/>
      <c r="BA168" s="6"/>
      <c r="BB168" s="6"/>
      <c r="BC168" s="6"/>
      <c r="BE168" s="6">
        <v>208</v>
      </c>
      <c r="BF168" s="6">
        <v>70</v>
      </c>
      <c r="BG168" s="6">
        <v>10</v>
      </c>
      <c r="BH168" s="6">
        <v>51</v>
      </c>
      <c r="BI168" s="6">
        <v>2126</v>
      </c>
      <c r="BJ168" s="9">
        <v>4.1956018518518517E-2</v>
      </c>
      <c r="BK168" s="8" t="s">
        <v>492</v>
      </c>
      <c r="BL168" s="8" t="s">
        <v>1988</v>
      </c>
      <c r="BM168" s="6" t="s">
        <v>363</v>
      </c>
      <c r="BN168" s="6" t="s">
        <v>1027</v>
      </c>
      <c r="BO168" s="6">
        <v>3</v>
      </c>
      <c r="BP168" s="6" t="s">
        <v>317</v>
      </c>
    </row>
    <row r="169" spans="1:68" x14ac:dyDescent="0.3">
      <c r="A169">
        <v>165</v>
      </c>
      <c r="B169">
        <v>6</v>
      </c>
      <c r="C169" s="8" t="s">
        <v>422</v>
      </c>
      <c r="D169" s="8" t="s">
        <v>1338</v>
      </c>
      <c r="E169" s="6" t="s">
        <v>411</v>
      </c>
      <c r="F169" s="6" t="s">
        <v>1096</v>
      </c>
      <c r="G169" s="6">
        <f t="shared" si="68"/>
        <v>123</v>
      </c>
      <c r="H169" s="16">
        <f t="shared" si="69"/>
        <v>113</v>
      </c>
      <c r="I169" s="6">
        <f t="shared" si="70"/>
        <v>102</v>
      </c>
      <c r="J169" s="16">
        <f t="shared" si="71"/>
        <v>92</v>
      </c>
      <c r="K169" s="28">
        <f t="shared" si="72"/>
        <v>430</v>
      </c>
      <c r="L169" s="6">
        <f t="shared" si="73"/>
        <v>5</v>
      </c>
      <c r="M169" s="16">
        <f t="shared" si="74"/>
        <v>14</v>
      </c>
      <c r="N169" s="6">
        <f t="shared" si="75"/>
        <v>6</v>
      </c>
      <c r="O169" s="16">
        <f t="shared" si="76"/>
        <v>14</v>
      </c>
      <c r="P169" s="28">
        <f t="shared" si="77"/>
        <v>39</v>
      </c>
      <c r="Q169" s="6"/>
      <c r="R169" s="6">
        <v>309</v>
      </c>
      <c r="S169" s="6">
        <v>123</v>
      </c>
      <c r="T169" s="6">
        <v>5</v>
      </c>
      <c r="U169" s="6">
        <v>87</v>
      </c>
      <c r="V169" s="10">
        <v>1871</v>
      </c>
      <c r="W169" s="9">
        <v>5.4733796296296294E-2</v>
      </c>
      <c r="X169" s="8" t="s">
        <v>422</v>
      </c>
      <c r="Y169" s="8" t="s">
        <v>1338</v>
      </c>
      <c r="Z169" s="6" t="s">
        <v>411</v>
      </c>
      <c r="AA169" s="6" t="s">
        <v>1096</v>
      </c>
      <c r="AB169" s="6">
        <v>3</v>
      </c>
      <c r="AC169" s="6" t="s">
        <v>317</v>
      </c>
      <c r="AE169" s="6"/>
      <c r="AF169" s="16">
        <f>AF$193</f>
        <v>113</v>
      </c>
      <c r="AG169" s="16">
        <f>AG$197</f>
        <v>14</v>
      </c>
      <c r="AH169" s="6"/>
      <c r="AJ169" s="7"/>
      <c r="AK169" s="8"/>
      <c r="AL169" s="8"/>
      <c r="AM169" s="6"/>
      <c r="AN169" s="6"/>
      <c r="AO169" s="6"/>
      <c r="AP169" s="6"/>
      <c r="AR169" s="6">
        <v>528</v>
      </c>
      <c r="AS169" s="6">
        <v>102</v>
      </c>
      <c r="AT169" s="6">
        <v>6</v>
      </c>
      <c r="AU169" s="6">
        <v>72</v>
      </c>
      <c r="AV169" s="6">
        <v>1871</v>
      </c>
      <c r="AW169" s="9">
        <v>4.9814814814814812E-2</v>
      </c>
      <c r="AX169" s="8" t="s">
        <v>422</v>
      </c>
      <c r="AY169" s="8" t="s">
        <v>1338</v>
      </c>
      <c r="AZ169" s="6" t="s">
        <v>411</v>
      </c>
      <c r="BA169" s="6" t="s">
        <v>1096</v>
      </c>
      <c r="BB169" s="6">
        <v>3</v>
      </c>
      <c r="BC169" s="6" t="s">
        <v>317</v>
      </c>
      <c r="BF169" s="16">
        <f>BF$193</f>
        <v>92</v>
      </c>
      <c r="BG169" s="16">
        <f>BG$197</f>
        <v>14</v>
      </c>
      <c r="BH169" s="6"/>
      <c r="BI169" s="6"/>
      <c r="BJ169" s="7"/>
      <c r="BK169" s="8"/>
      <c r="BL169" s="8"/>
      <c r="BM169" s="6"/>
      <c r="BN169" s="6"/>
      <c r="BO169" s="6"/>
      <c r="BP169" s="6"/>
    </row>
    <row r="170" spans="1:68" x14ac:dyDescent="0.3">
      <c r="A170">
        <v>166</v>
      </c>
      <c r="B170">
        <v>26</v>
      </c>
      <c r="C170" s="8" t="s">
        <v>1750</v>
      </c>
      <c r="D170" s="8" t="s">
        <v>1751</v>
      </c>
      <c r="E170" s="6" t="s">
        <v>363</v>
      </c>
      <c r="F170" s="6" t="s">
        <v>1096</v>
      </c>
      <c r="G170" s="16">
        <f t="shared" si="68"/>
        <v>134</v>
      </c>
      <c r="H170" s="16">
        <f t="shared" si="69"/>
        <v>113</v>
      </c>
      <c r="I170" s="6">
        <f t="shared" si="70"/>
        <v>92</v>
      </c>
      <c r="J170" s="16">
        <f t="shared" si="71"/>
        <v>92</v>
      </c>
      <c r="K170" s="28">
        <f t="shared" si="72"/>
        <v>431</v>
      </c>
      <c r="L170" s="16">
        <f t="shared" si="73"/>
        <v>26</v>
      </c>
      <c r="M170" s="16">
        <f t="shared" si="74"/>
        <v>27</v>
      </c>
      <c r="N170" s="6">
        <f t="shared" si="75"/>
        <v>15</v>
      </c>
      <c r="O170" s="16">
        <f t="shared" si="76"/>
        <v>22</v>
      </c>
      <c r="P170" s="28">
        <f t="shared" si="77"/>
        <v>90</v>
      </c>
      <c r="Q170" s="6"/>
      <c r="R170" s="6"/>
      <c r="S170" s="16">
        <f>S$193</f>
        <v>134</v>
      </c>
      <c r="T170" s="16">
        <f>T$196</f>
        <v>26</v>
      </c>
      <c r="U170" s="6"/>
      <c r="V170" s="10"/>
      <c r="W170" s="9"/>
      <c r="X170" s="8"/>
      <c r="Y170" s="8"/>
      <c r="Z170" s="6"/>
      <c r="AA170" s="6"/>
      <c r="AB170" s="6"/>
      <c r="AC170" s="6"/>
      <c r="AE170" s="12"/>
      <c r="AF170" s="16">
        <f>AF$193</f>
        <v>113</v>
      </c>
      <c r="AG170" s="16">
        <f>AG$196</f>
        <v>27</v>
      </c>
      <c r="AH170" s="12"/>
      <c r="AI170" s="12"/>
      <c r="AJ170" s="12"/>
      <c r="AK170" s="15"/>
      <c r="AL170" s="15"/>
      <c r="AM170" s="12"/>
      <c r="AN170" s="12"/>
      <c r="AO170" s="12"/>
      <c r="AP170" s="12"/>
      <c r="AR170" s="6">
        <v>479</v>
      </c>
      <c r="AS170" s="6">
        <v>92</v>
      </c>
      <c r="AT170" s="6">
        <v>15</v>
      </c>
      <c r="AU170" s="6">
        <v>64</v>
      </c>
      <c r="AV170" s="6">
        <v>1890</v>
      </c>
      <c r="AW170" s="9">
        <v>4.3182870370370371E-2</v>
      </c>
      <c r="AX170" s="8" t="s">
        <v>1750</v>
      </c>
      <c r="AY170" s="8" t="s">
        <v>1751</v>
      </c>
      <c r="AZ170" s="6" t="s">
        <v>363</v>
      </c>
      <c r="BA170" s="6" t="s">
        <v>1096</v>
      </c>
      <c r="BB170" s="6">
        <v>3</v>
      </c>
      <c r="BC170" s="6" t="s">
        <v>317</v>
      </c>
      <c r="BF170" s="16">
        <f>BF$193</f>
        <v>92</v>
      </c>
      <c r="BG170" s="16">
        <f>BG$196</f>
        <v>22</v>
      </c>
      <c r="BH170" s="12"/>
      <c r="BI170" s="12"/>
      <c r="BJ170" s="12"/>
      <c r="BK170" s="15"/>
      <c r="BL170" s="15"/>
      <c r="BM170" s="12"/>
      <c r="BN170" s="12"/>
      <c r="BO170" s="12"/>
      <c r="BP170" s="12"/>
    </row>
    <row r="171" spans="1:68" x14ac:dyDescent="0.3">
      <c r="A171">
        <v>167</v>
      </c>
      <c r="B171">
        <v>47</v>
      </c>
      <c r="C171" s="8" t="s">
        <v>1645</v>
      </c>
      <c r="D171" s="8" t="s">
        <v>1646</v>
      </c>
      <c r="E171" s="6" t="s">
        <v>324</v>
      </c>
      <c r="F171" s="6" t="s">
        <v>1038</v>
      </c>
      <c r="G171" s="16">
        <f t="shared" si="68"/>
        <v>134</v>
      </c>
      <c r="H171" s="6">
        <f t="shared" si="69"/>
        <v>92</v>
      </c>
      <c r="I171" s="16">
        <f t="shared" si="70"/>
        <v>113</v>
      </c>
      <c r="J171" s="16">
        <f t="shared" si="71"/>
        <v>92</v>
      </c>
      <c r="K171" s="28">
        <f t="shared" si="72"/>
        <v>431</v>
      </c>
      <c r="L171" s="16">
        <f t="shared" si="73"/>
        <v>39</v>
      </c>
      <c r="M171" s="6">
        <f t="shared" si="74"/>
        <v>27</v>
      </c>
      <c r="N171" s="16">
        <f t="shared" si="75"/>
        <v>32</v>
      </c>
      <c r="O171" s="16">
        <f t="shared" si="76"/>
        <v>32</v>
      </c>
      <c r="P171" s="28">
        <f t="shared" si="77"/>
        <v>130</v>
      </c>
      <c r="Q171" s="6"/>
      <c r="R171" s="6"/>
      <c r="S171" s="16">
        <f>S$193</f>
        <v>134</v>
      </c>
      <c r="T171" s="16">
        <f>T$194</f>
        <v>39</v>
      </c>
      <c r="U171" s="6"/>
      <c r="V171" s="10"/>
      <c r="W171" s="7"/>
      <c r="X171" s="8"/>
      <c r="Y171" s="8"/>
      <c r="Z171" s="6"/>
      <c r="AA171" s="6"/>
      <c r="AB171" s="6"/>
      <c r="AC171" s="6"/>
      <c r="AE171" s="6">
        <v>546</v>
      </c>
      <c r="AF171" s="6">
        <v>92</v>
      </c>
      <c r="AG171" s="6">
        <v>27</v>
      </c>
      <c r="AH171" s="6">
        <v>70</v>
      </c>
      <c r="AI171">
        <v>2012</v>
      </c>
      <c r="AJ171" s="7">
        <v>3.6342592592592593E-2</v>
      </c>
      <c r="AK171" s="8" t="s">
        <v>1645</v>
      </c>
      <c r="AL171" s="8" t="s">
        <v>1646</v>
      </c>
      <c r="AM171" s="6" t="s">
        <v>324</v>
      </c>
      <c r="AN171" s="6" t="s">
        <v>1038</v>
      </c>
      <c r="AO171" s="6">
        <v>3</v>
      </c>
      <c r="AP171" s="6" t="s">
        <v>317</v>
      </c>
      <c r="AR171" s="6"/>
      <c r="AS171" s="16">
        <f>AS$193</f>
        <v>113</v>
      </c>
      <c r="AT171" s="16">
        <f>AT$194</f>
        <v>32</v>
      </c>
      <c r="AU171" s="6"/>
      <c r="AV171" s="6"/>
      <c r="AW171" s="7"/>
      <c r="AX171" s="8"/>
      <c r="AY171" s="8"/>
      <c r="AZ171" s="6"/>
      <c r="BA171" s="6"/>
      <c r="BB171" s="6"/>
      <c r="BC171" s="6"/>
      <c r="BF171" s="16">
        <f>BF$193</f>
        <v>92</v>
      </c>
      <c r="BG171" s="16">
        <f>BG$194</f>
        <v>32</v>
      </c>
      <c r="BH171" s="6"/>
      <c r="BI171" s="6"/>
      <c r="BJ171" s="7"/>
      <c r="BK171" s="8"/>
      <c r="BL171" s="8"/>
      <c r="BM171" s="6"/>
      <c r="BN171" s="6"/>
      <c r="BO171" s="6"/>
      <c r="BP171" s="6"/>
    </row>
    <row r="172" spans="1:68" x14ac:dyDescent="0.3">
      <c r="A172">
        <v>168</v>
      </c>
      <c r="B172">
        <v>7</v>
      </c>
      <c r="C172" s="8" t="s">
        <v>936</v>
      </c>
      <c r="D172" s="8" t="s">
        <v>1754</v>
      </c>
      <c r="E172" s="6" t="s">
        <v>411</v>
      </c>
      <c r="F172" s="6" t="s">
        <v>1006</v>
      </c>
      <c r="G172" s="16">
        <f t="shared" si="68"/>
        <v>134</v>
      </c>
      <c r="H172" s="16">
        <f t="shared" si="69"/>
        <v>113</v>
      </c>
      <c r="I172" s="6">
        <f t="shared" si="70"/>
        <v>93</v>
      </c>
      <c r="J172" s="16">
        <f t="shared" si="71"/>
        <v>92</v>
      </c>
      <c r="K172" s="28">
        <f t="shared" si="72"/>
        <v>432</v>
      </c>
      <c r="L172" s="16">
        <f t="shared" si="73"/>
        <v>16</v>
      </c>
      <c r="M172" s="16">
        <f t="shared" si="74"/>
        <v>14</v>
      </c>
      <c r="N172" s="6">
        <f t="shared" si="75"/>
        <v>3</v>
      </c>
      <c r="O172" s="16">
        <f t="shared" si="76"/>
        <v>14</v>
      </c>
      <c r="P172" s="28">
        <f t="shared" si="77"/>
        <v>47</v>
      </c>
      <c r="Q172" s="6"/>
      <c r="R172" s="6"/>
      <c r="S172" s="16">
        <f>S$193</f>
        <v>134</v>
      </c>
      <c r="T172" s="16">
        <f>T$197</f>
        <v>16</v>
      </c>
      <c r="U172" s="6"/>
      <c r="V172" s="10"/>
      <c r="W172" s="7"/>
      <c r="X172" s="8"/>
      <c r="Y172" s="8"/>
      <c r="Z172" s="6"/>
      <c r="AA172" s="6"/>
      <c r="AB172" s="6"/>
      <c r="AC172" s="6"/>
      <c r="AE172" s="6"/>
      <c r="AF172" s="16">
        <f t="shared" ref="AF172:AF180" si="78">AF$193</f>
        <v>113</v>
      </c>
      <c r="AG172" s="16">
        <f>AG$197</f>
        <v>14</v>
      </c>
      <c r="AH172" s="6"/>
      <c r="AJ172" s="7"/>
      <c r="AK172" s="8"/>
      <c r="AL172" s="8"/>
      <c r="AM172" s="6"/>
      <c r="AN172" s="6"/>
      <c r="AO172" s="6"/>
      <c r="AP172" s="6"/>
      <c r="AR172" s="6">
        <v>490</v>
      </c>
      <c r="AS172" s="6">
        <v>93</v>
      </c>
      <c r="AT172" s="6">
        <v>3</v>
      </c>
      <c r="AU172" s="6">
        <v>65</v>
      </c>
      <c r="AV172" s="6">
        <v>1470</v>
      </c>
      <c r="AW172" s="9">
        <v>4.4224537037037034E-2</v>
      </c>
      <c r="AX172" s="8" t="s">
        <v>936</v>
      </c>
      <c r="AY172" s="8" t="s">
        <v>1754</v>
      </c>
      <c r="AZ172" s="6" t="s">
        <v>411</v>
      </c>
      <c r="BA172" s="6" t="s">
        <v>1006</v>
      </c>
      <c r="BB172" s="6">
        <v>3</v>
      </c>
      <c r="BC172" s="6" t="s">
        <v>317</v>
      </c>
      <c r="BF172" s="16">
        <f>BF$193</f>
        <v>92</v>
      </c>
      <c r="BG172" s="16">
        <f>BG$197</f>
        <v>14</v>
      </c>
      <c r="BH172" s="6"/>
      <c r="BI172" s="6"/>
      <c r="BJ172" s="7"/>
      <c r="BK172" s="8"/>
      <c r="BL172" s="8"/>
      <c r="BM172" s="6"/>
      <c r="BN172" s="6"/>
      <c r="BO172" s="6"/>
      <c r="BP172" s="6"/>
    </row>
    <row r="173" spans="1:68" x14ac:dyDescent="0.3">
      <c r="A173">
        <v>169</v>
      </c>
      <c r="B173">
        <v>43</v>
      </c>
      <c r="C173" s="8" t="s">
        <v>1989</v>
      </c>
      <c r="D173" s="8" t="s">
        <v>1990</v>
      </c>
      <c r="E173" s="6" t="s">
        <v>324</v>
      </c>
      <c r="F173" s="6" t="s">
        <v>1096</v>
      </c>
      <c r="G173" s="16">
        <f t="shared" si="68"/>
        <v>134</v>
      </c>
      <c r="H173" s="16">
        <f t="shared" si="69"/>
        <v>113</v>
      </c>
      <c r="I173" s="16">
        <f t="shared" si="70"/>
        <v>113</v>
      </c>
      <c r="J173" s="6">
        <f t="shared" si="71"/>
        <v>72</v>
      </c>
      <c r="K173" s="28">
        <f t="shared" si="72"/>
        <v>432</v>
      </c>
      <c r="L173" s="16">
        <f t="shared" si="73"/>
        <v>39</v>
      </c>
      <c r="M173" s="16">
        <f t="shared" si="74"/>
        <v>38</v>
      </c>
      <c r="N173" s="16">
        <f t="shared" si="75"/>
        <v>32</v>
      </c>
      <c r="O173" s="6">
        <f t="shared" si="76"/>
        <v>19</v>
      </c>
      <c r="P173" s="28">
        <f t="shared" si="77"/>
        <v>128</v>
      </c>
      <c r="Q173" s="6"/>
      <c r="R173" s="6"/>
      <c r="S173" s="16">
        <f>S$193</f>
        <v>134</v>
      </c>
      <c r="T173" s="16">
        <f>T$194</f>
        <v>39</v>
      </c>
      <c r="U173" s="6"/>
      <c r="V173" s="10"/>
      <c r="W173" s="7"/>
      <c r="X173" s="8"/>
      <c r="Y173" s="8"/>
      <c r="Z173" s="6"/>
      <c r="AA173" s="6"/>
      <c r="AB173" s="6"/>
      <c r="AC173" s="6"/>
      <c r="AE173" s="6"/>
      <c r="AF173" s="16">
        <f t="shared" si="78"/>
        <v>113</v>
      </c>
      <c r="AG173" s="16">
        <f>AG$194</f>
        <v>38</v>
      </c>
      <c r="AH173" s="6"/>
      <c r="AJ173" s="7"/>
      <c r="AK173" s="8"/>
      <c r="AL173" s="8"/>
      <c r="AM173" s="6"/>
      <c r="AN173" s="6"/>
      <c r="AO173" s="6"/>
      <c r="AP173" s="6"/>
      <c r="AR173" s="6"/>
      <c r="AS173" s="16">
        <f>AS$193</f>
        <v>113</v>
      </c>
      <c r="AT173" s="16">
        <f>AT$194</f>
        <v>32</v>
      </c>
      <c r="AU173" s="6"/>
      <c r="AV173" s="6"/>
      <c r="AW173" s="7"/>
      <c r="AX173" s="8"/>
      <c r="AY173" s="8"/>
      <c r="AZ173" s="6"/>
      <c r="BA173" s="6"/>
      <c r="BB173" s="6"/>
      <c r="BC173" s="6"/>
      <c r="BE173" s="6">
        <v>213</v>
      </c>
      <c r="BF173" s="6">
        <v>72</v>
      </c>
      <c r="BG173" s="6">
        <v>19</v>
      </c>
      <c r="BH173" s="6">
        <v>53</v>
      </c>
      <c r="BI173" s="6">
        <v>1892</v>
      </c>
      <c r="BJ173" s="9">
        <v>4.2754629629629629E-2</v>
      </c>
      <c r="BK173" s="8" t="s">
        <v>1989</v>
      </c>
      <c r="BL173" s="8" t="s">
        <v>1990</v>
      </c>
      <c r="BM173" s="6" t="s">
        <v>324</v>
      </c>
      <c r="BN173" s="6" t="s">
        <v>1096</v>
      </c>
      <c r="BO173" s="6">
        <v>3</v>
      </c>
      <c r="BP173" s="6" t="s">
        <v>317</v>
      </c>
    </row>
    <row r="174" spans="1:68" x14ac:dyDescent="0.3">
      <c r="A174">
        <v>170</v>
      </c>
      <c r="B174">
        <v>44</v>
      </c>
      <c r="C174" s="8" t="s">
        <v>327</v>
      </c>
      <c r="D174" s="8" t="s">
        <v>950</v>
      </c>
      <c r="E174" s="6" t="s">
        <v>324</v>
      </c>
      <c r="F174" s="6" t="s">
        <v>1014</v>
      </c>
      <c r="G174" s="6">
        <f t="shared" si="68"/>
        <v>115</v>
      </c>
      <c r="H174" s="16">
        <f t="shared" si="69"/>
        <v>113</v>
      </c>
      <c r="I174" s="16">
        <f t="shared" si="70"/>
        <v>113</v>
      </c>
      <c r="J174" s="16">
        <f t="shared" si="71"/>
        <v>92</v>
      </c>
      <c r="K174" s="28">
        <f t="shared" si="72"/>
        <v>433</v>
      </c>
      <c r="L174" s="6">
        <f t="shared" si="73"/>
        <v>27</v>
      </c>
      <c r="M174" s="16">
        <f t="shared" si="74"/>
        <v>38</v>
      </c>
      <c r="N174" s="16">
        <f t="shared" si="75"/>
        <v>32</v>
      </c>
      <c r="O174" s="16">
        <f t="shared" si="76"/>
        <v>32</v>
      </c>
      <c r="P174" s="28">
        <f t="shared" si="77"/>
        <v>129</v>
      </c>
      <c r="Q174" s="6"/>
      <c r="R174" s="6">
        <v>297</v>
      </c>
      <c r="S174" s="6">
        <v>115</v>
      </c>
      <c r="T174" s="6">
        <v>27</v>
      </c>
      <c r="U174" s="6">
        <v>80</v>
      </c>
      <c r="V174" s="10">
        <v>1535</v>
      </c>
      <c r="W174" s="9">
        <v>4.8912037037037039E-2</v>
      </c>
      <c r="X174" s="8" t="s">
        <v>327</v>
      </c>
      <c r="Y174" s="8" t="s">
        <v>950</v>
      </c>
      <c r="Z174" s="6" t="s">
        <v>324</v>
      </c>
      <c r="AA174" s="6" t="s">
        <v>1014</v>
      </c>
      <c r="AB174" s="6">
        <v>3</v>
      </c>
      <c r="AC174" s="6" t="s">
        <v>317</v>
      </c>
      <c r="AE174" s="6"/>
      <c r="AF174" s="16">
        <f t="shared" si="78"/>
        <v>113</v>
      </c>
      <c r="AG174" s="16">
        <f>AG$194</f>
        <v>38</v>
      </c>
      <c r="AH174" s="6"/>
      <c r="AJ174" s="7"/>
      <c r="AK174" s="8"/>
      <c r="AL174" s="8"/>
      <c r="AM174" s="6"/>
      <c r="AN174" s="6"/>
      <c r="AO174" s="6"/>
      <c r="AP174" s="6"/>
      <c r="AR174" s="6"/>
      <c r="AS174" s="16">
        <f>AS$193</f>
        <v>113</v>
      </c>
      <c r="AT174" s="16">
        <f>AT$194</f>
        <v>32</v>
      </c>
      <c r="AU174" s="6"/>
      <c r="AV174" s="6"/>
      <c r="AW174" s="7"/>
      <c r="AX174" s="8"/>
      <c r="AY174" s="8"/>
      <c r="AZ174" s="6"/>
      <c r="BA174" s="6"/>
      <c r="BB174" s="6"/>
      <c r="BC174" s="6"/>
      <c r="BF174" s="16">
        <f>BF$193</f>
        <v>92</v>
      </c>
      <c r="BG174" s="16">
        <f>BG$194</f>
        <v>32</v>
      </c>
      <c r="BH174" s="6"/>
      <c r="BI174" s="6"/>
      <c r="BJ174" s="9"/>
      <c r="BK174" s="8"/>
      <c r="BL174" s="8"/>
      <c r="BM174" s="6"/>
      <c r="BN174" s="6"/>
      <c r="BO174" s="6"/>
      <c r="BP174" s="6"/>
    </row>
    <row r="175" spans="1:68" x14ac:dyDescent="0.3">
      <c r="A175">
        <v>171</v>
      </c>
      <c r="C175" s="8" t="s">
        <v>1759</v>
      </c>
      <c r="D175" s="8" t="s">
        <v>1194</v>
      </c>
      <c r="E175" s="6" t="s">
        <v>14</v>
      </c>
      <c r="F175" s="6" t="s">
        <v>1006</v>
      </c>
      <c r="G175" s="16">
        <f t="shared" si="68"/>
        <v>134</v>
      </c>
      <c r="H175" s="16">
        <f t="shared" si="69"/>
        <v>113</v>
      </c>
      <c r="I175" s="6">
        <f t="shared" si="70"/>
        <v>95</v>
      </c>
      <c r="J175" s="16">
        <f t="shared" si="71"/>
        <v>92</v>
      </c>
      <c r="K175" s="28">
        <f t="shared" si="72"/>
        <v>434</v>
      </c>
      <c r="L175" s="6"/>
      <c r="M175" s="6"/>
      <c r="N175" s="6"/>
      <c r="O175" s="6"/>
      <c r="P175" s="28"/>
      <c r="Q175" s="6"/>
      <c r="R175" s="6"/>
      <c r="S175" s="16">
        <f>S$193</f>
        <v>134</v>
      </c>
      <c r="T175" s="6"/>
      <c r="U175" s="6"/>
      <c r="V175" s="10"/>
      <c r="W175" s="7"/>
      <c r="X175" s="8"/>
      <c r="Y175" s="8"/>
      <c r="Z175" s="6"/>
      <c r="AA175" s="6"/>
      <c r="AB175" s="6"/>
      <c r="AC175" s="6"/>
      <c r="AE175" s="6"/>
      <c r="AF175" s="16">
        <f t="shared" si="78"/>
        <v>113</v>
      </c>
      <c r="AG175" s="6"/>
      <c r="AH175" s="6"/>
      <c r="AJ175" s="7"/>
      <c r="AK175" s="8"/>
      <c r="AL175" s="8"/>
      <c r="AM175" s="6"/>
      <c r="AN175" s="6"/>
      <c r="AO175" s="6"/>
      <c r="AP175" s="6"/>
      <c r="AR175" s="6">
        <v>501</v>
      </c>
      <c r="AS175" s="6">
        <v>95</v>
      </c>
      <c r="AT175" s="6"/>
      <c r="AU175" s="6"/>
      <c r="AV175" s="6">
        <v>1503</v>
      </c>
      <c r="AW175" s="9">
        <v>4.5555555555555557E-2</v>
      </c>
      <c r="AX175" s="8" t="s">
        <v>1759</v>
      </c>
      <c r="AY175" s="8" t="s">
        <v>1194</v>
      </c>
      <c r="AZ175" s="6" t="s">
        <v>14</v>
      </c>
      <c r="BA175" s="6" t="s">
        <v>1006</v>
      </c>
      <c r="BB175" s="6">
        <v>3</v>
      </c>
      <c r="BC175" s="6" t="s">
        <v>317</v>
      </c>
      <c r="BF175" s="16">
        <f>BF$193</f>
        <v>92</v>
      </c>
      <c r="BG175" s="6"/>
      <c r="BH175" s="6"/>
      <c r="BI175" s="6"/>
      <c r="BJ175" s="7"/>
      <c r="BK175" s="8"/>
      <c r="BL175" s="8"/>
      <c r="BM175" s="6"/>
      <c r="BN175" s="6"/>
      <c r="BO175" s="6"/>
      <c r="BP175" s="6"/>
    </row>
    <row r="176" spans="1:68" x14ac:dyDescent="0.3">
      <c r="A176">
        <v>172</v>
      </c>
      <c r="B176">
        <v>44</v>
      </c>
      <c r="C176" s="8" t="s">
        <v>418</v>
      </c>
      <c r="D176" s="8" t="s">
        <v>1330</v>
      </c>
      <c r="E176" s="6" t="s">
        <v>321</v>
      </c>
      <c r="F176" s="6" t="s">
        <v>1014</v>
      </c>
      <c r="G176" s="6">
        <f t="shared" si="68"/>
        <v>116</v>
      </c>
      <c r="H176" s="16">
        <f t="shared" si="69"/>
        <v>113</v>
      </c>
      <c r="I176" s="16">
        <f t="shared" si="70"/>
        <v>113</v>
      </c>
      <c r="J176" s="16">
        <f t="shared" si="71"/>
        <v>92</v>
      </c>
      <c r="K176" s="28">
        <f t="shared" si="72"/>
        <v>434</v>
      </c>
      <c r="L176" s="6">
        <f>T176</f>
        <v>35</v>
      </c>
      <c r="M176" s="16">
        <f>AG176</f>
        <v>39</v>
      </c>
      <c r="N176" s="16">
        <f>AT176</f>
        <v>38</v>
      </c>
      <c r="O176" s="16">
        <f>BG176</f>
        <v>33</v>
      </c>
      <c r="P176" s="28">
        <f>SUM(L176:O176)</f>
        <v>145</v>
      </c>
      <c r="Q176" s="6"/>
      <c r="R176" s="6">
        <v>298</v>
      </c>
      <c r="S176" s="6">
        <v>116</v>
      </c>
      <c r="T176" s="6">
        <v>35</v>
      </c>
      <c r="U176" s="6">
        <v>81</v>
      </c>
      <c r="V176" s="10">
        <v>1536</v>
      </c>
      <c r="W176" s="9">
        <v>4.8923611111111112E-2</v>
      </c>
      <c r="X176" s="8" t="s">
        <v>418</v>
      </c>
      <c r="Y176" s="8" t="s">
        <v>1330</v>
      </c>
      <c r="Z176" s="6" t="s">
        <v>321</v>
      </c>
      <c r="AA176" s="6" t="s">
        <v>1014</v>
      </c>
      <c r="AB176" s="6">
        <v>3</v>
      </c>
      <c r="AC176" s="6" t="s">
        <v>317</v>
      </c>
      <c r="AE176" s="6"/>
      <c r="AF176" s="16">
        <f t="shared" si="78"/>
        <v>113</v>
      </c>
      <c r="AG176" s="16">
        <f>AG$195</f>
        <v>39</v>
      </c>
      <c r="AH176" s="6"/>
      <c r="AJ176" s="9"/>
      <c r="AK176" s="8"/>
      <c r="AL176" s="8"/>
      <c r="AM176" s="6"/>
      <c r="AN176" s="6"/>
      <c r="AO176" s="6"/>
      <c r="AP176" s="6"/>
      <c r="AR176" s="6"/>
      <c r="AS176" s="16">
        <f>AS$193</f>
        <v>113</v>
      </c>
      <c r="AT176" s="16">
        <f>AT$195</f>
        <v>38</v>
      </c>
      <c r="AU176" s="6"/>
      <c r="AV176" s="6"/>
      <c r="AW176" s="9"/>
      <c r="AX176" s="8"/>
      <c r="AY176" s="8"/>
      <c r="AZ176" s="6"/>
      <c r="BA176" s="6"/>
      <c r="BB176" s="6"/>
      <c r="BC176" s="6"/>
      <c r="BF176" s="16">
        <f>BF$193</f>
        <v>92</v>
      </c>
      <c r="BG176" s="16">
        <f>BG$195</f>
        <v>33</v>
      </c>
      <c r="BH176" s="6"/>
      <c r="BI176" s="6"/>
      <c r="BJ176" s="9"/>
      <c r="BK176" s="8"/>
      <c r="BL176" s="8"/>
      <c r="BM176" s="6"/>
      <c r="BN176" s="6"/>
      <c r="BO176" s="6"/>
      <c r="BP176" s="6"/>
    </row>
    <row r="177" spans="1:68" x14ac:dyDescent="0.3">
      <c r="A177">
        <v>173</v>
      </c>
      <c r="B177">
        <v>45</v>
      </c>
      <c r="C177" s="8" t="s">
        <v>1991</v>
      </c>
      <c r="D177" s="8" t="s">
        <v>1992</v>
      </c>
      <c r="E177" s="6" t="s">
        <v>321</v>
      </c>
      <c r="F177" s="6" t="s">
        <v>1014</v>
      </c>
      <c r="G177" s="16">
        <f t="shared" si="68"/>
        <v>134</v>
      </c>
      <c r="H177" s="16">
        <f t="shared" si="69"/>
        <v>113</v>
      </c>
      <c r="I177" s="16">
        <f t="shared" si="70"/>
        <v>113</v>
      </c>
      <c r="J177" s="6">
        <f t="shared" si="71"/>
        <v>74</v>
      </c>
      <c r="K177" s="28">
        <f t="shared" si="72"/>
        <v>434</v>
      </c>
      <c r="L177" s="16">
        <f>T177</f>
        <v>46</v>
      </c>
      <c r="M177" s="16">
        <f>AG177</f>
        <v>39</v>
      </c>
      <c r="N177" s="16">
        <f>AT177</f>
        <v>38</v>
      </c>
      <c r="O177" s="6">
        <f>BG177</f>
        <v>22</v>
      </c>
      <c r="P177" s="28">
        <f>SUM(L177:O177)</f>
        <v>145</v>
      </c>
      <c r="Q177" s="6"/>
      <c r="R177" s="6"/>
      <c r="S177" s="16">
        <f>S$193</f>
        <v>134</v>
      </c>
      <c r="T177" s="16">
        <f>T$195</f>
        <v>46</v>
      </c>
      <c r="U177" s="6"/>
      <c r="V177" s="10"/>
      <c r="W177" s="7"/>
      <c r="X177" s="8"/>
      <c r="Y177" s="8"/>
      <c r="Z177" s="6"/>
      <c r="AA177" s="6"/>
      <c r="AB177" s="6"/>
      <c r="AC177" s="6"/>
      <c r="AE177" s="6"/>
      <c r="AF177" s="16">
        <f t="shared" si="78"/>
        <v>113</v>
      </c>
      <c r="AG177" s="16">
        <f>AG$195</f>
        <v>39</v>
      </c>
      <c r="AH177" s="6"/>
      <c r="AJ177" s="7"/>
      <c r="AK177" s="8"/>
      <c r="AL177" s="8"/>
      <c r="AM177" s="6"/>
      <c r="AN177" s="6"/>
      <c r="AO177" s="6"/>
      <c r="AP177" s="6"/>
      <c r="AR177" s="6"/>
      <c r="AS177" s="16">
        <f>AS$193</f>
        <v>113</v>
      </c>
      <c r="AT177" s="16">
        <f>AT$195</f>
        <v>38</v>
      </c>
      <c r="AU177" s="6"/>
      <c r="AV177" s="6"/>
      <c r="AW177" s="7"/>
      <c r="AX177" s="8"/>
      <c r="AY177" s="8"/>
      <c r="AZ177" s="6"/>
      <c r="BA177" s="6"/>
      <c r="BB177" s="6"/>
      <c r="BC177" s="6"/>
      <c r="BE177" s="6">
        <v>219</v>
      </c>
      <c r="BF177" s="6">
        <v>74</v>
      </c>
      <c r="BG177" s="6">
        <v>22</v>
      </c>
      <c r="BH177" s="6">
        <v>54</v>
      </c>
      <c r="BI177" s="6">
        <v>1552</v>
      </c>
      <c r="BJ177" s="9">
        <v>4.3958333333333335E-2</v>
      </c>
      <c r="BK177" s="8" t="s">
        <v>1991</v>
      </c>
      <c r="BL177" s="8" t="s">
        <v>1992</v>
      </c>
      <c r="BM177" s="6" t="s">
        <v>321</v>
      </c>
      <c r="BN177" s="6" t="s">
        <v>1014</v>
      </c>
      <c r="BO177" s="6">
        <v>3</v>
      </c>
      <c r="BP177" s="6" t="s">
        <v>317</v>
      </c>
    </row>
    <row r="178" spans="1:68" x14ac:dyDescent="0.3">
      <c r="A178">
        <v>174</v>
      </c>
      <c r="B178">
        <v>46</v>
      </c>
      <c r="C178" s="8" t="s">
        <v>402</v>
      </c>
      <c r="D178" s="8" t="s">
        <v>1097</v>
      </c>
      <c r="E178" s="6" t="s">
        <v>324</v>
      </c>
      <c r="F178" s="6" t="s">
        <v>1014</v>
      </c>
      <c r="G178" s="6">
        <f t="shared" si="68"/>
        <v>117</v>
      </c>
      <c r="H178" s="16">
        <f t="shared" si="69"/>
        <v>113</v>
      </c>
      <c r="I178" s="16">
        <f t="shared" si="70"/>
        <v>113</v>
      </c>
      <c r="J178" s="16">
        <f t="shared" si="71"/>
        <v>92</v>
      </c>
      <c r="K178" s="28">
        <f t="shared" si="72"/>
        <v>435</v>
      </c>
      <c r="L178" s="6">
        <f>T178</f>
        <v>28</v>
      </c>
      <c r="M178" s="16">
        <f>AG178</f>
        <v>38</v>
      </c>
      <c r="N178" s="16">
        <f>AT178</f>
        <v>32</v>
      </c>
      <c r="O178" s="16">
        <f>BG178</f>
        <v>32</v>
      </c>
      <c r="P178" s="28">
        <f>SUM(L178:O178)</f>
        <v>130</v>
      </c>
      <c r="Q178" s="6"/>
      <c r="R178" s="6">
        <v>299</v>
      </c>
      <c r="S178" s="6">
        <v>117</v>
      </c>
      <c r="T178" s="6">
        <v>28</v>
      </c>
      <c r="U178" s="6">
        <v>82</v>
      </c>
      <c r="V178" s="10">
        <v>1540</v>
      </c>
      <c r="W178" s="9">
        <v>4.9629629629629628E-2</v>
      </c>
      <c r="X178" s="8" t="s">
        <v>402</v>
      </c>
      <c r="Y178" s="8" t="s">
        <v>1097</v>
      </c>
      <c r="Z178" s="6" t="s">
        <v>324</v>
      </c>
      <c r="AA178" s="6" t="s">
        <v>1014</v>
      </c>
      <c r="AB178" s="6">
        <v>3</v>
      </c>
      <c r="AC178" s="6" t="s">
        <v>317</v>
      </c>
      <c r="AE178" s="6"/>
      <c r="AF178" s="16">
        <f t="shared" si="78"/>
        <v>113</v>
      </c>
      <c r="AG178" s="16">
        <f>AG$194</f>
        <v>38</v>
      </c>
      <c r="AH178" s="6"/>
      <c r="AJ178" s="7"/>
      <c r="AK178" s="8"/>
      <c r="AL178" s="8"/>
      <c r="AM178" s="6"/>
      <c r="AN178" s="6"/>
      <c r="AO178" s="6"/>
      <c r="AP178" s="6"/>
      <c r="AR178" s="6"/>
      <c r="AS178" s="16">
        <f>AS$193</f>
        <v>113</v>
      </c>
      <c r="AT178" s="16">
        <f>AT$194</f>
        <v>32</v>
      </c>
      <c r="AU178" s="6"/>
      <c r="AV178" s="6"/>
      <c r="AW178" s="7"/>
      <c r="AX178" s="8"/>
      <c r="AY178" s="8"/>
      <c r="AZ178" s="6"/>
      <c r="BA178" s="6"/>
      <c r="BB178" s="6"/>
      <c r="BC178" s="6"/>
      <c r="BF178" s="16">
        <f>BF$193</f>
        <v>92</v>
      </c>
      <c r="BG178" s="16">
        <f>BG$194</f>
        <v>32</v>
      </c>
      <c r="BH178" s="6"/>
      <c r="BI178" s="6"/>
      <c r="BJ178" s="7"/>
      <c r="BK178" s="8"/>
      <c r="BL178" s="8"/>
      <c r="BM178" s="6"/>
      <c r="BN178" s="6"/>
      <c r="BO178" s="6"/>
      <c r="BP178" s="6"/>
    </row>
    <row r="179" spans="1:68" x14ac:dyDescent="0.3">
      <c r="A179">
        <v>175</v>
      </c>
      <c r="C179" s="8" t="s">
        <v>1760</v>
      </c>
      <c r="D179" s="8" t="s">
        <v>1761</v>
      </c>
      <c r="E179" s="6" t="s">
        <v>14</v>
      </c>
      <c r="F179" s="6" t="s">
        <v>1006</v>
      </c>
      <c r="G179" s="16">
        <f t="shared" si="68"/>
        <v>134</v>
      </c>
      <c r="H179" s="16">
        <f t="shared" si="69"/>
        <v>113</v>
      </c>
      <c r="I179" s="6">
        <f t="shared" si="70"/>
        <v>96</v>
      </c>
      <c r="J179" s="16">
        <f t="shared" si="71"/>
        <v>92</v>
      </c>
      <c r="K179" s="28">
        <f t="shared" si="72"/>
        <v>435</v>
      </c>
      <c r="L179" s="6"/>
      <c r="M179" s="6"/>
      <c r="N179" s="6"/>
      <c r="O179" s="6"/>
      <c r="P179" s="28"/>
      <c r="Q179" s="6"/>
      <c r="R179" s="6"/>
      <c r="S179" s="16">
        <f t="shared" ref="S179:S184" si="79">S$193</f>
        <v>134</v>
      </c>
      <c r="T179" s="6"/>
      <c r="U179" s="6"/>
      <c r="V179" s="10"/>
      <c r="W179" s="9"/>
      <c r="X179" s="8"/>
      <c r="Y179" s="8"/>
      <c r="Z179" s="6"/>
      <c r="AA179" s="6"/>
      <c r="AB179" s="6"/>
      <c r="AC179" s="6"/>
      <c r="AE179" s="6"/>
      <c r="AF179" s="16">
        <f t="shared" si="78"/>
        <v>113</v>
      </c>
      <c r="AG179" s="6"/>
      <c r="AH179" s="6"/>
      <c r="AJ179" s="7"/>
      <c r="AK179" s="8"/>
      <c r="AL179" s="8"/>
      <c r="AM179" s="6"/>
      <c r="AN179" s="6"/>
      <c r="AO179" s="6"/>
      <c r="AP179" s="6"/>
      <c r="AR179" s="6">
        <v>502</v>
      </c>
      <c r="AS179" s="6">
        <v>96</v>
      </c>
      <c r="AT179" s="6"/>
      <c r="AU179" s="6"/>
      <c r="AV179" s="6">
        <v>1504</v>
      </c>
      <c r="AW179" s="9">
        <v>4.5567129629629631E-2</v>
      </c>
      <c r="AX179" s="8" t="s">
        <v>1760</v>
      </c>
      <c r="AY179" s="8" t="s">
        <v>1761</v>
      </c>
      <c r="AZ179" s="6" t="s">
        <v>14</v>
      </c>
      <c r="BA179" s="6" t="s">
        <v>1006</v>
      </c>
      <c r="BB179" s="6">
        <v>3</v>
      </c>
      <c r="BC179" s="6" t="s">
        <v>317</v>
      </c>
      <c r="BF179" s="16">
        <f>BF$193</f>
        <v>92</v>
      </c>
      <c r="BG179" s="6"/>
      <c r="BH179" s="6"/>
      <c r="BI179" s="6"/>
      <c r="BJ179" s="7"/>
      <c r="BK179" s="8"/>
      <c r="BL179" s="8"/>
      <c r="BM179" s="6"/>
      <c r="BN179" s="6"/>
      <c r="BO179" s="6"/>
      <c r="BP179" s="6"/>
    </row>
    <row r="180" spans="1:68" x14ac:dyDescent="0.3">
      <c r="A180">
        <v>176</v>
      </c>
      <c r="B180">
        <v>47</v>
      </c>
      <c r="C180" s="8" t="s">
        <v>1762</v>
      </c>
      <c r="D180" s="8" t="s">
        <v>1763</v>
      </c>
      <c r="E180" s="6" t="s">
        <v>321</v>
      </c>
      <c r="F180" s="6" t="s">
        <v>1008</v>
      </c>
      <c r="G180" s="16">
        <f t="shared" si="68"/>
        <v>134</v>
      </c>
      <c r="H180" s="16">
        <f t="shared" si="69"/>
        <v>113</v>
      </c>
      <c r="I180" s="6">
        <f t="shared" si="70"/>
        <v>97</v>
      </c>
      <c r="J180" s="16">
        <f t="shared" si="71"/>
        <v>92</v>
      </c>
      <c r="K180" s="28">
        <f t="shared" si="72"/>
        <v>436</v>
      </c>
      <c r="L180" s="16">
        <f>T180</f>
        <v>46</v>
      </c>
      <c r="M180" s="16">
        <f>AG180</f>
        <v>39</v>
      </c>
      <c r="N180" s="6">
        <f>AT180</f>
        <v>28</v>
      </c>
      <c r="O180" s="16">
        <f>BG180</f>
        <v>33</v>
      </c>
      <c r="P180" s="28">
        <f>SUM(L180:O180)</f>
        <v>146</v>
      </c>
      <c r="Q180" s="6"/>
      <c r="R180" s="6"/>
      <c r="S180" s="16">
        <f t="shared" si="79"/>
        <v>134</v>
      </c>
      <c r="T180" s="16">
        <f>T$195</f>
        <v>46</v>
      </c>
      <c r="U180" s="6"/>
      <c r="V180" s="10"/>
      <c r="W180" s="7"/>
      <c r="X180" s="8"/>
      <c r="Y180" s="8"/>
      <c r="Z180" s="6"/>
      <c r="AA180" s="6"/>
      <c r="AB180" s="6"/>
      <c r="AC180" s="6"/>
      <c r="AE180" s="6"/>
      <c r="AF180" s="16">
        <f t="shared" si="78"/>
        <v>113</v>
      </c>
      <c r="AG180" s="16">
        <f>AG$195</f>
        <v>39</v>
      </c>
      <c r="AH180" s="6"/>
      <c r="AJ180" s="7"/>
      <c r="AK180" s="8"/>
      <c r="AL180" s="8"/>
      <c r="AM180" s="6"/>
      <c r="AN180" s="6"/>
      <c r="AO180" s="6"/>
      <c r="AP180" s="6"/>
      <c r="AR180" s="6">
        <v>513</v>
      </c>
      <c r="AS180" s="6">
        <v>97</v>
      </c>
      <c r="AT180" s="6">
        <v>28</v>
      </c>
      <c r="AU180" s="6">
        <v>67</v>
      </c>
      <c r="AV180" s="6">
        <v>1863</v>
      </c>
      <c r="AW180" s="9">
        <v>4.732638888888889E-2</v>
      </c>
      <c r="AX180" s="8" t="s">
        <v>1762</v>
      </c>
      <c r="AY180" s="8" t="s">
        <v>1763</v>
      </c>
      <c r="AZ180" s="6" t="s">
        <v>321</v>
      </c>
      <c r="BA180" s="6" t="s">
        <v>1008</v>
      </c>
      <c r="BB180" s="6">
        <v>3</v>
      </c>
      <c r="BC180" s="6" t="s">
        <v>317</v>
      </c>
      <c r="BF180" s="16">
        <f>BF$193</f>
        <v>92</v>
      </c>
      <c r="BG180" s="16">
        <f>BG$195</f>
        <v>33</v>
      </c>
      <c r="BH180" s="6"/>
      <c r="BI180" s="6"/>
      <c r="BJ180" s="7"/>
      <c r="BK180" s="8"/>
      <c r="BL180" s="8"/>
      <c r="BM180" s="6"/>
      <c r="BN180" s="6"/>
      <c r="BO180" s="6"/>
      <c r="BP180" s="6"/>
    </row>
    <row r="181" spans="1:68" x14ac:dyDescent="0.3">
      <c r="A181">
        <v>177</v>
      </c>
      <c r="B181">
        <v>27</v>
      </c>
      <c r="C181" s="8" t="s">
        <v>1651</v>
      </c>
      <c r="D181" s="8" t="s">
        <v>1524</v>
      </c>
      <c r="E181" s="6" t="s">
        <v>363</v>
      </c>
      <c r="F181" s="6" t="s">
        <v>1014</v>
      </c>
      <c r="G181" s="16">
        <f t="shared" si="68"/>
        <v>134</v>
      </c>
      <c r="H181" s="6">
        <f t="shared" si="69"/>
        <v>98</v>
      </c>
      <c r="I181" s="16">
        <f t="shared" si="70"/>
        <v>113</v>
      </c>
      <c r="J181" s="16">
        <f t="shared" si="71"/>
        <v>92</v>
      </c>
      <c r="K181" s="28">
        <f t="shared" si="72"/>
        <v>437</v>
      </c>
      <c r="L181" s="16">
        <f>T181</f>
        <v>26</v>
      </c>
      <c r="M181" s="6">
        <f>AG181</f>
        <v>15</v>
      </c>
      <c r="N181" s="16">
        <f>AT181</f>
        <v>28</v>
      </c>
      <c r="O181" s="16">
        <f>BG181</f>
        <v>22</v>
      </c>
      <c r="P181" s="28">
        <f>SUM(L181:O181)</f>
        <v>91</v>
      </c>
      <c r="Q181" s="6"/>
      <c r="R181" s="6"/>
      <c r="S181" s="16">
        <f t="shared" si="79"/>
        <v>134</v>
      </c>
      <c r="T181" s="16">
        <f>T$196</f>
        <v>26</v>
      </c>
      <c r="U181" s="6"/>
      <c r="V181" s="10"/>
      <c r="W181" s="9"/>
      <c r="X181" s="8"/>
      <c r="Y181" s="8"/>
      <c r="Z181" s="6"/>
      <c r="AA181" s="6"/>
      <c r="AB181" s="6"/>
      <c r="AC181" s="6"/>
      <c r="AE181" s="6">
        <v>564</v>
      </c>
      <c r="AF181" s="6">
        <v>98</v>
      </c>
      <c r="AG181" s="6">
        <v>15</v>
      </c>
      <c r="AH181" s="6">
        <v>74</v>
      </c>
      <c r="AI181">
        <v>1595</v>
      </c>
      <c r="AJ181" s="7">
        <v>3.8078703703703705E-2</v>
      </c>
      <c r="AK181" s="8" t="s">
        <v>1651</v>
      </c>
      <c r="AL181" s="8" t="s">
        <v>1524</v>
      </c>
      <c r="AM181" s="6" t="s">
        <v>363</v>
      </c>
      <c r="AN181" s="6" t="s">
        <v>1014</v>
      </c>
      <c r="AO181" s="6">
        <v>3</v>
      </c>
      <c r="AP181" s="6" t="s">
        <v>317</v>
      </c>
      <c r="AR181" s="6"/>
      <c r="AS181" s="16">
        <f>AS$193</f>
        <v>113</v>
      </c>
      <c r="AT181" s="16">
        <f>AT$196</f>
        <v>28</v>
      </c>
      <c r="AU181" s="6"/>
      <c r="AV181" s="6"/>
      <c r="AW181" s="7"/>
      <c r="AX181" s="8"/>
      <c r="AY181" s="8"/>
      <c r="AZ181" s="6"/>
      <c r="BA181" s="6"/>
      <c r="BB181" s="6"/>
      <c r="BC181" s="6"/>
      <c r="BF181" s="16">
        <f>BF$193</f>
        <v>92</v>
      </c>
      <c r="BG181" s="16">
        <f>BG$196</f>
        <v>22</v>
      </c>
      <c r="BH181" s="6"/>
      <c r="BI181" s="6"/>
      <c r="BJ181" s="7"/>
      <c r="BK181" s="8"/>
      <c r="BL181" s="8"/>
      <c r="BM181" s="6"/>
      <c r="BN181" s="6"/>
      <c r="BO181" s="6"/>
      <c r="BP181" s="6"/>
    </row>
    <row r="182" spans="1:68" x14ac:dyDescent="0.3">
      <c r="A182">
        <v>178</v>
      </c>
      <c r="B182">
        <v>31</v>
      </c>
      <c r="C182" s="8" t="s">
        <v>354</v>
      </c>
      <c r="D182" s="8" t="s">
        <v>1993</v>
      </c>
      <c r="E182" s="6" t="s">
        <v>363</v>
      </c>
      <c r="F182" s="6" t="s">
        <v>1027</v>
      </c>
      <c r="G182" s="16">
        <f t="shared" si="68"/>
        <v>134</v>
      </c>
      <c r="H182" s="16">
        <f t="shared" si="69"/>
        <v>113</v>
      </c>
      <c r="I182" s="16">
        <f t="shared" si="70"/>
        <v>113</v>
      </c>
      <c r="J182" s="6">
        <f t="shared" si="71"/>
        <v>77</v>
      </c>
      <c r="K182" s="28">
        <f t="shared" si="72"/>
        <v>437</v>
      </c>
      <c r="L182" s="16">
        <f>T182</f>
        <v>26</v>
      </c>
      <c r="M182" s="16">
        <f>AG182</f>
        <v>27</v>
      </c>
      <c r="N182" s="16">
        <f>AT182</f>
        <v>28</v>
      </c>
      <c r="O182" s="6">
        <f>BG182</f>
        <v>11</v>
      </c>
      <c r="P182" s="28">
        <f>SUM(L182:O182)</f>
        <v>92</v>
      </c>
      <c r="Q182" s="6"/>
      <c r="R182" s="6"/>
      <c r="S182" s="16">
        <f t="shared" si="79"/>
        <v>134</v>
      </c>
      <c r="T182" s="16">
        <f>T$196</f>
        <v>26</v>
      </c>
      <c r="U182" s="6"/>
      <c r="V182" s="10"/>
      <c r="W182" s="7"/>
      <c r="X182" s="8"/>
      <c r="Y182" s="8"/>
      <c r="Z182" s="6"/>
      <c r="AA182" s="6"/>
      <c r="AB182" s="6"/>
      <c r="AC182" s="6"/>
      <c r="AE182" s="6"/>
      <c r="AF182" s="16">
        <f>AF$193</f>
        <v>113</v>
      </c>
      <c r="AG182" s="16">
        <f>AG$196</f>
        <v>27</v>
      </c>
      <c r="AH182" s="6"/>
      <c r="AJ182" s="7"/>
      <c r="AK182" s="8"/>
      <c r="AL182" s="8"/>
      <c r="AM182" s="6"/>
      <c r="AN182" s="6"/>
      <c r="AO182" s="6"/>
      <c r="AP182" s="6"/>
      <c r="AR182" s="6"/>
      <c r="AS182" s="16">
        <f>AS$193</f>
        <v>113</v>
      </c>
      <c r="AT182" s="16">
        <f>AT$196</f>
        <v>28</v>
      </c>
      <c r="AU182" s="6"/>
      <c r="AV182" s="6"/>
      <c r="AW182" s="7"/>
      <c r="AX182" s="8"/>
      <c r="AY182" s="8"/>
      <c r="AZ182" s="6"/>
      <c r="BA182" s="6"/>
      <c r="BB182" s="6"/>
      <c r="BC182" s="6"/>
      <c r="BE182" s="6">
        <v>224</v>
      </c>
      <c r="BF182" s="6">
        <v>77</v>
      </c>
      <c r="BG182" s="6">
        <v>11</v>
      </c>
      <c r="BH182" s="6">
        <v>57</v>
      </c>
      <c r="BI182" s="6">
        <v>2128</v>
      </c>
      <c r="BJ182" s="9">
        <v>4.5104166666666667E-2</v>
      </c>
      <c r="BK182" s="8" t="s">
        <v>354</v>
      </c>
      <c r="BL182" s="8" t="s">
        <v>1993</v>
      </c>
      <c r="BM182" s="6" t="s">
        <v>363</v>
      </c>
      <c r="BN182" s="6" t="s">
        <v>1027</v>
      </c>
      <c r="BO182" s="6">
        <v>3</v>
      </c>
      <c r="BP182" s="6" t="s">
        <v>317</v>
      </c>
    </row>
    <row r="183" spans="1:68" x14ac:dyDescent="0.3">
      <c r="A183">
        <v>179</v>
      </c>
      <c r="B183">
        <v>29</v>
      </c>
      <c r="C183" s="8" t="s">
        <v>1652</v>
      </c>
      <c r="D183" s="8" t="s">
        <v>822</v>
      </c>
      <c r="E183" s="6" t="s">
        <v>363</v>
      </c>
      <c r="F183" s="6" t="s">
        <v>1006</v>
      </c>
      <c r="G183" s="16">
        <f t="shared" si="68"/>
        <v>134</v>
      </c>
      <c r="H183" s="6">
        <f t="shared" si="69"/>
        <v>99</v>
      </c>
      <c r="I183" s="16">
        <f t="shared" si="70"/>
        <v>113</v>
      </c>
      <c r="J183" s="16">
        <f t="shared" si="71"/>
        <v>92</v>
      </c>
      <c r="K183" s="28">
        <f t="shared" si="72"/>
        <v>438</v>
      </c>
      <c r="L183" s="16">
        <f>T183</f>
        <v>26</v>
      </c>
      <c r="M183" s="6">
        <f>AG183</f>
        <v>16</v>
      </c>
      <c r="N183" s="16">
        <f>AT183</f>
        <v>28</v>
      </c>
      <c r="O183" s="16">
        <f>BG183</f>
        <v>22</v>
      </c>
      <c r="P183" s="28">
        <f>SUM(L183:O183)</f>
        <v>92</v>
      </c>
      <c r="Q183" s="6"/>
      <c r="R183" s="6"/>
      <c r="S183" s="16">
        <f t="shared" si="79"/>
        <v>134</v>
      </c>
      <c r="T183" s="16">
        <f>T$196</f>
        <v>26</v>
      </c>
      <c r="U183" s="6"/>
      <c r="V183" s="10"/>
      <c r="W183" s="7"/>
      <c r="X183" s="8"/>
      <c r="Y183" s="8"/>
      <c r="Z183" s="6"/>
      <c r="AA183" s="6"/>
      <c r="AB183" s="6"/>
      <c r="AC183" s="6"/>
      <c r="AE183" s="6">
        <v>567</v>
      </c>
      <c r="AF183" s="6">
        <v>99</v>
      </c>
      <c r="AG183" s="6">
        <v>16</v>
      </c>
      <c r="AH183" s="6">
        <v>75</v>
      </c>
      <c r="AI183">
        <v>1467</v>
      </c>
      <c r="AJ183" s="7">
        <v>3.8217592592592595E-2</v>
      </c>
      <c r="AK183" s="8" t="s">
        <v>1652</v>
      </c>
      <c r="AL183" s="8" t="s">
        <v>822</v>
      </c>
      <c r="AM183" s="6" t="s">
        <v>363</v>
      </c>
      <c r="AN183" s="6" t="s">
        <v>1006</v>
      </c>
      <c r="AO183" s="6">
        <v>3</v>
      </c>
      <c r="AP183" s="6" t="s">
        <v>317</v>
      </c>
      <c r="AS183" s="16">
        <f>AS$193</f>
        <v>113</v>
      </c>
      <c r="AT183" s="16">
        <f>AT$196</f>
        <v>28</v>
      </c>
      <c r="BF183" s="16">
        <f t="shared" ref="BF183:BF189" si="80">BF$193</f>
        <v>92</v>
      </c>
      <c r="BG183" s="16">
        <f>BG$196</f>
        <v>22</v>
      </c>
      <c r="BH183" s="6"/>
      <c r="BI183" s="6"/>
      <c r="BJ183" s="7"/>
      <c r="BK183" s="8"/>
      <c r="BL183" s="8"/>
      <c r="BM183" s="6"/>
      <c r="BN183" s="6"/>
      <c r="BO183" s="6"/>
      <c r="BP183" s="6"/>
    </row>
    <row r="184" spans="1:68" x14ac:dyDescent="0.3">
      <c r="A184">
        <v>180</v>
      </c>
      <c r="B184">
        <v>30</v>
      </c>
      <c r="C184" s="8" t="s">
        <v>988</v>
      </c>
      <c r="D184" s="8" t="s">
        <v>1764</v>
      </c>
      <c r="E184" s="6" t="s">
        <v>363</v>
      </c>
      <c r="F184" s="6" t="s">
        <v>1006</v>
      </c>
      <c r="G184" s="16">
        <f t="shared" si="68"/>
        <v>134</v>
      </c>
      <c r="H184" s="16">
        <f t="shared" si="69"/>
        <v>113</v>
      </c>
      <c r="I184" s="6">
        <f t="shared" si="70"/>
        <v>99</v>
      </c>
      <c r="J184" s="16">
        <f t="shared" si="71"/>
        <v>92</v>
      </c>
      <c r="K184" s="28">
        <f t="shared" si="72"/>
        <v>438</v>
      </c>
      <c r="L184" s="16">
        <f>T184</f>
        <v>26</v>
      </c>
      <c r="M184" s="16">
        <f>AG184</f>
        <v>27</v>
      </c>
      <c r="N184" s="6">
        <f>AT184</f>
        <v>17</v>
      </c>
      <c r="O184" s="16">
        <f>BG184</f>
        <v>22</v>
      </c>
      <c r="P184" s="28">
        <f>SUM(L184:O184)</f>
        <v>92</v>
      </c>
      <c r="Q184" s="6"/>
      <c r="R184" s="6"/>
      <c r="S184" s="16">
        <f t="shared" si="79"/>
        <v>134</v>
      </c>
      <c r="T184" s="16">
        <f>T$196</f>
        <v>26</v>
      </c>
      <c r="U184" s="6"/>
      <c r="V184" s="10"/>
      <c r="W184" s="7"/>
      <c r="X184" s="8"/>
      <c r="Y184" s="8"/>
      <c r="Z184" s="6"/>
      <c r="AA184" s="6"/>
      <c r="AB184" s="6"/>
      <c r="AC184" s="6"/>
      <c r="AE184" s="6"/>
      <c r="AF184" s="16">
        <f>AF$193</f>
        <v>113</v>
      </c>
      <c r="AG184" s="16">
        <f>AG$196</f>
        <v>27</v>
      </c>
      <c r="AH184" s="6"/>
      <c r="AJ184" s="7"/>
      <c r="AK184" s="8"/>
      <c r="AL184" s="8"/>
      <c r="AM184" s="6"/>
      <c r="AN184" s="6"/>
      <c r="AO184" s="6"/>
      <c r="AP184" s="6"/>
      <c r="AR184" s="6">
        <v>520</v>
      </c>
      <c r="AS184" s="6">
        <v>99</v>
      </c>
      <c r="AT184" s="6">
        <v>17</v>
      </c>
      <c r="AU184" s="6">
        <v>69</v>
      </c>
      <c r="AV184" s="6">
        <v>2343</v>
      </c>
      <c r="AW184" s="9">
        <v>4.8136574074074075E-2</v>
      </c>
      <c r="AX184" s="8" t="s">
        <v>988</v>
      </c>
      <c r="AY184" s="8" t="s">
        <v>1764</v>
      </c>
      <c r="AZ184" s="6" t="s">
        <v>363</v>
      </c>
      <c r="BA184" s="6" t="s">
        <v>1006</v>
      </c>
      <c r="BB184" s="6">
        <v>3</v>
      </c>
      <c r="BC184" s="6" t="s">
        <v>317</v>
      </c>
      <c r="BF184" s="16">
        <f t="shared" si="80"/>
        <v>92</v>
      </c>
      <c r="BG184" s="16">
        <f>BG$196</f>
        <v>22</v>
      </c>
      <c r="BH184" s="6"/>
      <c r="BI184" s="6"/>
      <c r="BJ184" s="7"/>
      <c r="BK184" s="8"/>
      <c r="BL184" s="8"/>
      <c r="BM184" s="6"/>
      <c r="BN184" s="6"/>
      <c r="BO184" s="6"/>
      <c r="BP184" s="6"/>
    </row>
    <row r="185" spans="1:68" x14ac:dyDescent="0.3">
      <c r="A185">
        <v>181</v>
      </c>
      <c r="C185" s="8" t="s">
        <v>1335</v>
      </c>
      <c r="D185" s="8" t="s">
        <v>1194</v>
      </c>
      <c r="E185" s="6" t="s">
        <v>14</v>
      </c>
      <c r="F185" s="6" t="s">
        <v>1014</v>
      </c>
      <c r="G185" s="6">
        <f t="shared" si="68"/>
        <v>121</v>
      </c>
      <c r="H185" s="16">
        <f t="shared" si="69"/>
        <v>113</v>
      </c>
      <c r="I185" s="16">
        <f t="shared" si="70"/>
        <v>113</v>
      </c>
      <c r="J185" s="16">
        <f t="shared" si="71"/>
        <v>92</v>
      </c>
      <c r="K185" s="28">
        <f t="shared" si="72"/>
        <v>439</v>
      </c>
      <c r="L185" s="6"/>
      <c r="M185" s="6"/>
      <c r="N185" s="6"/>
      <c r="P185" s="28"/>
      <c r="Q185" s="6"/>
      <c r="R185" s="6">
        <v>307</v>
      </c>
      <c r="S185" s="6">
        <v>121</v>
      </c>
      <c r="T185" s="6"/>
      <c r="U185" s="6"/>
      <c r="V185" s="10">
        <v>1544</v>
      </c>
      <c r="W185" s="9">
        <v>5.454861111111111E-2</v>
      </c>
      <c r="X185" s="8" t="s">
        <v>1335</v>
      </c>
      <c r="Y185" s="8" t="s">
        <v>1194</v>
      </c>
      <c r="Z185" s="6" t="s">
        <v>14</v>
      </c>
      <c r="AA185" s="6" t="s">
        <v>1014</v>
      </c>
      <c r="AB185" s="6">
        <v>3</v>
      </c>
      <c r="AC185" s="6" t="s">
        <v>317</v>
      </c>
      <c r="AE185" s="6"/>
      <c r="AF185" s="16">
        <f>AF$193</f>
        <v>113</v>
      </c>
      <c r="AG185" s="6"/>
      <c r="AH185" s="6"/>
      <c r="AJ185" s="7"/>
      <c r="AK185" s="8"/>
      <c r="AL185" s="8"/>
      <c r="AM185" s="6"/>
      <c r="AN185" s="6"/>
      <c r="AO185" s="6"/>
      <c r="AP185" s="6"/>
      <c r="AR185" s="6"/>
      <c r="AS185" s="16">
        <f>AS$193</f>
        <v>113</v>
      </c>
      <c r="AT185" s="6"/>
      <c r="AU185" s="6"/>
      <c r="AV185" s="6"/>
      <c r="AW185" s="7"/>
      <c r="AX185" s="8"/>
      <c r="AY185" s="8"/>
      <c r="AZ185" s="6"/>
      <c r="BA185" s="6"/>
      <c r="BB185" s="6"/>
      <c r="BC185" s="6"/>
      <c r="BF185" s="16">
        <f t="shared" si="80"/>
        <v>92</v>
      </c>
    </row>
    <row r="186" spans="1:68" x14ac:dyDescent="0.3">
      <c r="A186">
        <v>182</v>
      </c>
      <c r="B186">
        <v>32</v>
      </c>
      <c r="C186" s="8" t="s">
        <v>470</v>
      </c>
      <c r="D186" s="8" t="s">
        <v>1765</v>
      </c>
      <c r="E186" s="6" t="s">
        <v>363</v>
      </c>
      <c r="F186" s="6" t="s">
        <v>1096</v>
      </c>
      <c r="G186" s="16">
        <f t="shared" si="68"/>
        <v>134</v>
      </c>
      <c r="H186" s="16">
        <f t="shared" si="69"/>
        <v>113</v>
      </c>
      <c r="I186" s="6">
        <f t="shared" si="70"/>
        <v>101</v>
      </c>
      <c r="J186" s="16">
        <f t="shared" si="71"/>
        <v>92</v>
      </c>
      <c r="K186" s="28">
        <f t="shared" si="72"/>
        <v>440</v>
      </c>
      <c r="L186" s="16">
        <f>T186</f>
        <v>26</v>
      </c>
      <c r="M186" s="16">
        <f>AG186</f>
        <v>27</v>
      </c>
      <c r="N186" s="6">
        <f>AT186</f>
        <v>18</v>
      </c>
      <c r="O186" s="16">
        <f>BG186</f>
        <v>22</v>
      </c>
      <c r="P186" s="28">
        <f>SUM(L186:O186)</f>
        <v>93</v>
      </c>
      <c r="Q186" s="6"/>
      <c r="R186" s="6"/>
      <c r="S186" s="16">
        <f>S$193</f>
        <v>134</v>
      </c>
      <c r="T186" s="16">
        <f>T$196</f>
        <v>26</v>
      </c>
      <c r="U186" s="6"/>
      <c r="V186" s="10"/>
      <c r="W186" s="9"/>
      <c r="X186" s="8"/>
      <c r="Y186" s="8"/>
      <c r="Z186" s="6"/>
      <c r="AA186" s="6"/>
      <c r="AB186" s="6"/>
      <c r="AC186" s="6"/>
      <c r="AE186" s="12"/>
      <c r="AF186" s="16">
        <f>AF$193</f>
        <v>113</v>
      </c>
      <c r="AG186" s="16">
        <f>AG$196</f>
        <v>27</v>
      </c>
      <c r="AH186" s="12"/>
      <c r="AI186" s="12"/>
      <c r="AJ186" s="12"/>
      <c r="AK186" s="15"/>
      <c r="AL186" s="15"/>
      <c r="AM186" s="12"/>
      <c r="AN186" s="12"/>
      <c r="AO186" s="12"/>
      <c r="AP186" s="12"/>
      <c r="AR186" s="6">
        <v>526</v>
      </c>
      <c r="AS186" s="6">
        <v>101</v>
      </c>
      <c r="AT186" s="6">
        <v>18</v>
      </c>
      <c r="AU186" s="6">
        <v>71</v>
      </c>
      <c r="AV186" s="6">
        <v>1886</v>
      </c>
      <c r="AW186" s="9">
        <v>4.9479166666666664E-2</v>
      </c>
      <c r="AX186" s="8" t="s">
        <v>470</v>
      </c>
      <c r="AY186" s="8" t="s">
        <v>1765</v>
      </c>
      <c r="AZ186" s="6" t="s">
        <v>363</v>
      </c>
      <c r="BA186" s="6" t="s">
        <v>1096</v>
      </c>
      <c r="BB186" s="6">
        <v>3</v>
      </c>
      <c r="BC186" s="6" t="s">
        <v>317</v>
      </c>
      <c r="BF186" s="16">
        <f t="shared" si="80"/>
        <v>92</v>
      </c>
      <c r="BG186" s="16">
        <f>BG$196</f>
        <v>22</v>
      </c>
      <c r="BH186" s="12"/>
      <c r="BI186" s="12"/>
      <c r="BJ186" s="12"/>
      <c r="BK186" s="15"/>
      <c r="BL186" s="15"/>
      <c r="BM186" s="12"/>
      <c r="BN186" s="12"/>
      <c r="BO186" s="12"/>
      <c r="BP186" s="12"/>
    </row>
    <row r="187" spans="1:68" x14ac:dyDescent="0.3">
      <c r="A187">
        <v>183</v>
      </c>
      <c r="B187">
        <v>46</v>
      </c>
      <c r="C187" s="8" t="s">
        <v>1336</v>
      </c>
      <c r="D187" s="8" t="s">
        <v>1337</v>
      </c>
      <c r="E187" s="6" t="s">
        <v>321</v>
      </c>
      <c r="F187" s="6" t="s">
        <v>1014</v>
      </c>
      <c r="G187" s="6">
        <f t="shared" si="68"/>
        <v>122</v>
      </c>
      <c r="H187" s="16">
        <f t="shared" si="69"/>
        <v>113</v>
      </c>
      <c r="I187" s="16">
        <f t="shared" si="70"/>
        <v>113</v>
      </c>
      <c r="J187" s="16">
        <f t="shared" si="71"/>
        <v>92</v>
      </c>
      <c r="K187" s="28">
        <f t="shared" si="72"/>
        <v>440</v>
      </c>
      <c r="L187" s="6">
        <f>T187</f>
        <v>36</v>
      </c>
      <c r="M187" s="16">
        <f>AG187</f>
        <v>39</v>
      </c>
      <c r="N187" s="16">
        <f>AT187</f>
        <v>38</v>
      </c>
      <c r="O187" s="16">
        <f>BG187</f>
        <v>33</v>
      </c>
      <c r="P187" s="28">
        <f>SUM(L187:O187)</f>
        <v>146</v>
      </c>
      <c r="Q187" s="6"/>
      <c r="R187" s="6">
        <v>308</v>
      </c>
      <c r="S187" s="6">
        <v>122</v>
      </c>
      <c r="T187" s="6">
        <v>36</v>
      </c>
      <c r="U187" s="6">
        <v>86</v>
      </c>
      <c r="V187" s="10">
        <v>1542</v>
      </c>
      <c r="W187" s="9">
        <v>5.4733796296296294E-2</v>
      </c>
      <c r="X187" s="8" t="s">
        <v>1336</v>
      </c>
      <c r="Y187" s="8" t="s">
        <v>1337</v>
      </c>
      <c r="Z187" s="6" t="s">
        <v>321</v>
      </c>
      <c r="AA187" s="6" t="s">
        <v>1014</v>
      </c>
      <c r="AB187" s="6">
        <v>3</v>
      </c>
      <c r="AC187" s="6" t="s">
        <v>317</v>
      </c>
      <c r="AE187" s="6"/>
      <c r="AF187" s="16">
        <f>AF$193</f>
        <v>113</v>
      </c>
      <c r="AG187" s="16">
        <f>AG$195</f>
        <v>39</v>
      </c>
      <c r="AH187" s="6"/>
      <c r="AJ187" s="7"/>
      <c r="AK187" s="8"/>
      <c r="AL187" s="8"/>
      <c r="AM187" s="6"/>
      <c r="AN187" s="6"/>
      <c r="AO187" s="6"/>
      <c r="AP187" s="6"/>
      <c r="AR187" s="6"/>
      <c r="AS187" s="16">
        <f>AS$193</f>
        <v>113</v>
      </c>
      <c r="AT187" s="16">
        <f>AT$195</f>
        <v>38</v>
      </c>
      <c r="AU187" s="6"/>
      <c r="AV187" s="6"/>
      <c r="AW187" s="7"/>
      <c r="AX187" s="8"/>
      <c r="AY187" s="8"/>
      <c r="AZ187" s="6"/>
      <c r="BA187" s="6"/>
      <c r="BB187" s="6"/>
      <c r="BC187" s="6"/>
      <c r="BF187" s="16">
        <f t="shared" si="80"/>
        <v>92</v>
      </c>
      <c r="BG187" s="16">
        <f>BG$195</f>
        <v>33</v>
      </c>
      <c r="BH187" s="6"/>
      <c r="BI187" s="6"/>
      <c r="BJ187" s="7"/>
      <c r="BK187" s="8"/>
      <c r="BL187" s="8"/>
      <c r="BM187" s="6"/>
      <c r="BN187" s="6"/>
      <c r="BO187" s="6"/>
      <c r="BP187" s="6"/>
    </row>
    <row r="188" spans="1:68" x14ac:dyDescent="0.3">
      <c r="A188">
        <v>184</v>
      </c>
      <c r="B188">
        <v>8</v>
      </c>
      <c r="C188" s="8" t="s">
        <v>1664</v>
      </c>
      <c r="D188" s="8" t="s">
        <v>257</v>
      </c>
      <c r="E188" s="6" t="s">
        <v>411</v>
      </c>
      <c r="F188" s="6" t="s">
        <v>1014</v>
      </c>
      <c r="G188" s="16">
        <f t="shared" si="68"/>
        <v>134</v>
      </c>
      <c r="H188" s="6">
        <f t="shared" si="69"/>
        <v>102</v>
      </c>
      <c r="I188" s="16">
        <f t="shared" si="70"/>
        <v>113</v>
      </c>
      <c r="J188" s="16">
        <f t="shared" si="71"/>
        <v>92</v>
      </c>
      <c r="K188" s="28">
        <f t="shared" si="72"/>
        <v>441</v>
      </c>
      <c r="L188" s="16">
        <f>T188</f>
        <v>16</v>
      </c>
      <c r="M188" s="6">
        <f>AG188</f>
        <v>4</v>
      </c>
      <c r="N188" s="16">
        <f>AT188</f>
        <v>16</v>
      </c>
      <c r="O188" s="16">
        <f>BG188</f>
        <v>14</v>
      </c>
      <c r="P188" s="28">
        <f>SUM(L188:O188)</f>
        <v>50</v>
      </c>
      <c r="Q188" s="6"/>
      <c r="R188" s="6"/>
      <c r="S188" s="16">
        <f>S$193</f>
        <v>134</v>
      </c>
      <c r="T188" s="16">
        <f>T$197</f>
        <v>16</v>
      </c>
      <c r="U188" s="6"/>
      <c r="V188" s="10"/>
      <c r="W188" s="9"/>
      <c r="X188" s="8"/>
      <c r="Y188" s="8"/>
      <c r="Z188" s="6"/>
      <c r="AA188" s="6"/>
      <c r="AB188" s="6"/>
      <c r="AC188" s="6"/>
      <c r="AE188" s="6">
        <v>602</v>
      </c>
      <c r="AF188" s="6">
        <v>102</v>
      </c>
      <c r="AG188" s="6">
        <v>4</v>
      </c>
      <c r="AH188" s="6">
        <v>77</v>
      </c>
      <c r="AI188">
        <v>1612</v>
      </c>
      <c r="AJ188" s="9">
        <v>4.4525462962962961E-2</v>
      </c>
      <c r="AK188" s="8" t="s">
        <v>1664</v>
      </c>
      <c r="AL188" s="8" t="s">
        <v>257</v>
      </c>
      <c r="AM188" s="6" t="s">
        <v>411</v>
      </c>
      <c r="AN188" s="6" t="s">
        <v>1014</v>
      </c>
      <c r="AO188" s="6">
        <v>3</v>
      </c>
      <c r="AP188" s="6" t="s">
        <v>317</v>
      </c>
      <c r="AR188" s="6"/>
      <c r="AS188" s="16">
        <f>AS$193</f>
        <v>113</v>
      </c>
      <c r="AT188" s="16">
        <f>AT$197</f>
        <v>16</v>
      </c>
      <c r="AU188" s="6"/>
      <c r="AV188" s="6"/>
      <c r="AW188" s="7"/>
      <c r="AX188" s="8"/>
      <c r="AY188" s="8"/>
      <c r="AZ188" s="6"/>
      <c r="BA188" s="6"/>
      <c r="BB188" s="6"/>
      <c r="BC188" s="6"/>
      <c r="BF188" s="16">
        <f t="shared" si="80"/>
        <v>92</v>
      </c>
      <c r="BG188" s="16">
        <f>BG$197</f>
        <v>14</v>
      </c>
      <c r="BH188" s="6"/>
      <c r="BI188" s="6"/>
      <c r="BJ188" s="7"/>
      <c r="BK188" s="8"/>
      <c r="BL188" s="8"/>
      <c r="BM188" s="6"/>
      <c r="BN188" s="6"/>
      <c r="BO188" s="6"/>
      <c r="BP188" s="6"/>
    </row>
    <row r="189" spans="1:68" x14ac:dyDescent="0.3">
      <c r="A189">
        <v>185</v>
      </c>
      <c r="B189">
        <v>33</v>
      </c>
      <c r="C189" s="8" t="s">
        <v>885</v>
      </c>
      <c r="D189" s="8" t="s">
        <v>1111</v>
      </c>
      <c r="E189" s="6" t="s">
        <v>363</v>
      </c>
      <c r="F189" s="6" t="s">
        <v>1014</v>
      </c>
      <c r="G189" s="16">
        <f t="shared" si="68"/>
        <v>134</v>
      </c>
      <c r="H189" s="6">
        <f t="shared" si="69"/>
        <v>103</v>
      </c>
      <c r="I189" s="16">
        <f t="shared" si="70"/>
        <v>113</v>
      </c>
      <c r="J189" s="16">
        <f t="shared" si="71"/>
        <v>92</v>
      </c>
      <c r="K189" s="28">
        <f t="shared" si="72"/>
        <v>442</v>
      </c>
      <c r="L189" s="16">
        <f>T189</f>
        <v>26</v>
      </c>
      <c r="M189" s="6">
        <f>AG189</f>
        <v>17</v>
      </c>
      <c r="N189" s="16">
        <f>AT189</f>
        <v>28</v>
      </c>
      <c r="O189" s="16">
        <f>BG189</f>
        <v>22</v>
      </c>
      <c r="P189" s="28">
        <f>SUM(L189:O189)</f>
        <v>93</v>
      </c>
      <c r="Q189" s="6"/>
      <c r="R189" s="6"/>
      <c r="S189" s="16">
        <f>S$193</f>
        <v>134</v>
      </c>
      <c r="T189" s="16">
        <f>T$196</f>
        <v>26</v>
      </c>
      <c r="U189" s="6"/>
      <c r="V189" s="10"/>
      <c r="W189" s="9"/>
      <c r="X189" s="8"/>
      <c r="Y189" s="8"/>
      <c r="Z189" s="6"/>
      <c r="AA189" s="6"/>
      <c r="AB189" s="6"/>
      <c r="AC189" s="6"/>
      <c r="AE189" s="6">
        <v>603</v>
      </c>
      <c r="AF189" s="6">
        <v>103</v>
      </c>
      <c r="AG189" s="6">
        <v>17</v>
      </c>
      <c r="AH189" s="6">
        <v>78</v>
      </c>
      <c r="AI189">
        <v>1598</v>
      </c>
      <c r="AJ189" s="9">
        <v>4.4803240740740741E-2</v>
      </c>
      <c r="AK189" s="8" t="s">
        <v>885</v>
      </c>
      <c r="AL189" s="8" t="s">
        <v>1111</v>
      </c>
      <c r="AM189" s="6" t="s">
        <v>363</v>
      </c>
      <c r="AN189" s="6" t="s">
        <v>1014</v>
      </c>
      <c r="AO189" s="6">
        <v>3</v>
      </c>
      <c r="AP189" s="6" t="s">
        <v>317</v>
      </c>
      <c r="AR189" s="6"/>
      <c r="AS189" s="16">
        <f>AS$193</f>
        <v>113</v>
      </c>
      <c r="AT189" s="16">
        <f>AT$196</f>
        <v>28</v>
      </c>
      <c r="AU189" s="6"/>
      <c r="AV189" s="6"/>
      <c r="AW189" s="7"/>
      <c r="AX189" s="8"/>
      <c r="AY189" s="8"/>
      <c r="AZ189" s="6"/>
      <c r="BA189" s="6"/>
      <c r="BB189" s="6"/>
      <c r="BC189" s="6"/>
      <c r="BF189" s="16">
        <f t="shared" si="80"/>
        <v>92</v>
      </c>
      <c r="BG189" s="16">
        <f>BG$196</f>
        <v>22</v>
      </c>
    </row>
    <row r="190" spans="1:68" x14ac:dyDescent="0.3">
      <c r="C190" s="8" t="s">
        <v>1321</v>
      </c>
      <c r="D190" s="8" t="s">
        <v>1322</v>
      </c>
      <c r="E190" s="6" t="s">
        <v>321</v>
      </c>
      <c r="F190" s="6" t="s">
        <v>1022</v>
      </c>
      <c r="G190" s="6"/>
      <c r="H190" s="6"/>
      <c r="I190" s="6"/>
      <c r="J190" s="6"/>
      <c r="K190" s="28"/>
      <c r="L190" s="6"/>
      <c r="M190" s="6"/>
      <c r="N190" s="6"/>
      <c r="O190" s="6"/>
      <c r="P190" s="28"/>
      <c r="Q190" s="6"/>
      <c r="R190" s="6">
        <v>288</v>
      </c>
      <c r="S190" s="6" t="s">
        <v>1020</v>
      </c>
      <c r="T190" s="6"/>
      <c r="U190" s="6"/>
      <c r="V190" s="10">
        <v>1547</v>
      </c>
      <c r="W190" s="9">
        <v>4.5462962962962962E-2</v>
      </c>
      <c r="X190" s="8" t="s">
        <v>1321</v>
      </c>
      <c r="Y190" s="8" t="s">
        <v>1322</v>
      </c>
      <c r="Z190" s="6" t="s">
        <v>321</v>
      </c>
      <c r="AA190" s="6" t="s">
        <v>1022</v>
      </c>
      <c r="AB190" s="6">
        <v>3</v>
      </c>
      <c r="AC190" s="6" t="s">
        <v>317</v>
      </c>
      <c r="AE190" s="6"/>
      <c r="AF190" s="6"/>
      <c r="AG190" s="6"/>
      <c r="AH190" s="6"/>
      <c r="AJ190" s="7"/>
      <c r="AK190" s="8"/>
      <c r="AL190" s="8"/>
      <c r="AM190" s="6"/>
      <c r="AN190" s="6"/>
      <c r="AO190" s="6"/>
      <c r="AP190" s="6"/>
      <c r="AR190" s="6"/>
      <c r="AS190" s="6"/>
      <c r="AT190" s="6"/>
      <c r="AU190" s="6"/>
      <c r="AV190" s="6"/>
      <c r="AW190" s="7"/>
      <c r="AX190" s="8"/>
      <c r="AY190" s="8"/>
      <c r="AZ190" s="6"/>
      <c r="BA190" s="6"/>
      <c r="BB190" s="6"/>
      <c r="BC190" s="6"/>
      <c r="BE190" s="6"/>
      <c r="BF190" s="6"/>
      <c r="BG190" s="6"/>
      <c r="BH190" s="6"/>
      <c r="BJ190" s="7"/>
      <c r="BK190" s="8"/>
      <c r="BL190" s="8"/>
      <c r="BM190" s="6"/>
      <c r="BN190" s="6"/>
      <c r="BO190" s="6"/>
      <c r="BP190" s="6"/>
    </row>
    <row r="191" spans="1:68" x14ac:dyDescent="0.3">
      <c r="D191" s="11" t="s">
        <v>313</v>
      </c>
      <c r="G191" s="10"/>
      <c r="H191" s="6"/>
      <c r="I191" s="10"/>
      <c r="J191" s="6"/>
      <c r="L191" s="10"/>
      <c r="M191" s="6"/>
      <c r="N191" s="10"/>
      <c r="O191" s="6"/>
      <c r="S191" s="10"/>
      <c r="T191" s="10"/>
      <c r="Y191" s="11" t="s">
        <v>313</v>
      </c>
      <c r="AD191" s="21"/>
      <c r="AE191" s="6"/>
      <c r="AF191" s="6"/>
      <c r="AG191" s="6"/>
      <c r="AH191" s="6"/>
      <c r="AI191" s="6"/>
      <c r="AJ191" s="19"/>
      <c r="AK191" s="11" t="s">
        <v>313</v>
      </c>
      <c r="AL191" s="8"/>
      <c r="AM191" s="6"/>
      <c r="AN191" s="6"/>
      <c r="AO191" s="6"/>
      <c r="AP191" s="6"/>
      <c r="AS191" s="10"/>
      <c r="AT191" s="10"/>
      <c r="AY191" s="11" t="s">
        <v>313</v>
      </c>
      <c r="BE191" s="6"/>
      <c r="BF191" s="6"/>
      <c r="BG191" s="6"/>
      <c r="BH191" s="6"/>
      <c r="BJ191" s="7"/>
      <c r="BK191" s="8"/>
      <c r="BL191" s="11" t="s">
        <v>313</v>
      </c>
      <c r="BM191" s="6"/>
      <c r="BN191" s="6"/>
      <c r="BO191" s="6"/>
      <c r="BP191" s="6"/>
    </row>
    <row r="192" spans="1:68" x14ac:dyDescent="0.3">
      <c r="C192" s="11"/>
      <c r="G192" s="10"/>
      <c r="H192" s="6"/>
      <c r="I192" s="10"/>
      <c r="J192" s="6"/>
      <c r="L192" s="10"/>
      <c r="M192" s="6"/>
      <c r="N192" s="10"/>
      <c r="O192" s="6"/>
      <c r="S192" s="10"/>
      <c r="T192" s="10"/>
      <c r="X192" s="11"/>
      <c r="AE192" s="6"/>
      <c r="AF192" s="6"/>
      <c r="AG192" s="6"/>
      <c r="AH192" s="6"/>
      <c r="AI192" s="6"/>
      <c r="AJ192" s="19"/>
      <c r="AK192" s="8"/>
      <c r="AL192" s="8"/>
      <c r="AM192" s="6"/>
      <c r="AN192" s="6"/>
      <c r="AO192" s="6"/>
      <c r="AP192" s="6"/>
      <c r="AS192" s="10"/>
      <c r="AT192" s="10"/>
      <c r="AX192" s="11"/>
      <c r="BE192" s="6"/>
      <c r="BF192" s="6"/>
      <c r="BG192" s="6"/>
      <c r="BH192" s="6"/>
      <c r="BJ192" s="7"/>
      <c r="BK192" s="8"/>
      <c r="BL192" s="8"/>
      <c r="BM192" s="6"/>
      <c r="BN192" s="6"/>
      <c r="BO192" s="6"/>
      <c r="BP192" s="6"/>
    </row>
    <row r="193" spans="3:68" x14ac:dyDescent="0.3">
      <c r="C193" s="6" t="s">
        <v>155</v>
      </c>
      <c r="D193">
        <f t="shared" ref="D193:D198" si="81">COUNTIF(E:E,C193)</f>
        <v>3</v>
      </c>
      <c r="G193" s="10"/>
      <c r="H193" s="6"/>
      <c r="I193" s="6"/>
      <c r="J193" s="6"/>
      <c r="L193" s="10"/>
      <c r="M193" s="6"/>
      <c r="N193" s="6"/>
      <c r="O193" s="6"/>
      <c r="S193" s="10">
        <v>134</v>
      </c>
      <c r="T193" s="10">
        <v>13</v>
      </c>
      <c r="AE193" s="6"/>
      <c r="AF193" s="6">
        <f>AF211+10</f>
        <v>113</v>
      </c>
      <c r="AG193" s="6">
        <f t="shared" ref="AG193:AG198" si="82">COUNTIF(AM:AM,AH193)+10</f>
        <v>12</v>
      </c>
      <c r="AH193" s="6" t="s">
        <v>155</v>
      </c>
      <c r="AI193" s="6"/>
      <c r="AJ193" s="19"/>
      <c r="AK193" s="8"/>
      <c r="AL193" s="8"/>
      <c r="AM193" s="6"/>
      <c r="AN193" s="6"/>
      <c r="AO193" s="6"/>
      <c r="AP193" s="6"/>
      <c r="AS193" s="6">
        <f>AS211+10</f>
        <v>113</v>
      </c>
      <c r="AT193" s="6">
        <f t="shared" ref="AT193:AT198" si="83">COUNTIF(AZ:AZ,AU193)+10</f>
        <v>12</v>
      </c>
      <c r="AU193" s="6" t="s">
        <v>155</v>
      </c>
      <c r="AX193" s="11"/>
      <c r="BE193" s="6"/>
      <c r="BF193" s="6">
        <f>BF211+10</f>
        <v>92</v>
      </c>
      <c r="BG193" s="6">
        <f t="shared" ref="BG193:BG198" si="84">COUNTIF(BM:BM,BH193)+10</f>
        <v>12</v>
      </c>
      <c r="BH193" s="6" t="s">
        <v>155</v>
      </c>
      <c r="BJ193" s="7"/>
      <c r="BK193" s="8"/>
      <c r="BL193" s="8"/>
      <c r="BM193" s="6"/>
      <c r="BN193" s="6"/>
      <c r="BO193" s="6"/>
      <c r="BP193" s="6"/>
    </row>
    <row r="194" spans="3:68" x14ac:dyDescent="0.3">
      <c r="C194" s="6" t="s">
        <v>324</v>
      </c>
      <c r="D194">
        <f t="shared" si="81"/>
        <v>47</v>
      </c>
      <c r="G194" s="10"/>
      <c r="H194" s="6"/>
      <c r="I194" s="6"/>
      <c r="J194" s="6"/>
      <c r="L194" s="10"/>
      <c r="M194" s="6"/>
      <c r="N194" s="6"/>
      <c r="O194" s="6"/>
      <c r="S194" s="10"/>
      <c r="T194" s="10">
        <v>39</v>
      </c>
      <c r="AE194" s="6"/>
      <c r="AF194" s="6"/>
      <c r="AG194" s="6">
        <f t="shared" si="82"/>
        <v>38</v>
      </c>
      <c r="AH194" s="6" t="s">
        <v>324</v>
      </c>
      <c r="AI194" s="6"/>
      <c r="AJ194" s="19"/>
      <c r="AK194" s="8"/>
      <c r="AL194" s="8"/>
      <c r="AM194" s="6"/>
      <c r="AN194" s="6"/>
      <c r="AO194" s="6"/>
      <c r="AP194" s="6"/>
      <c r="AS194" s="6"/>
      <c r="AT194" s="6">
        <f t="shared" si="83"/>
        <v>32</v>
      </c>
      <c r="AU194" s="6" t="s">
        <v>324</v>
      </c>
      <c r="AX194" s="11"/>
      <c r="BF194" s="6"/>
      <c r="BG194" s="6">
        <f t="shared" si="84"/>
        <v>32</v>
      </c>
      <c r="BH194" s="6" t="s">
        <v>324</v>
      </c>
    </row>
    <row r="195" spans="3:68" x14ac:dyDescent="0.3">
      <c r="C195" s="6" t="s">
        <v>321</v>
      </c>
      <c r="D195">
        <f t="shared" si="81"/>
        <v>48</v>
      </c>
      <c r="G195" s="10"/>
      <c r="H195" s="6"/>
      <c r="I195" s="6"/>
      <c r="J195" s="6"/>
      <c r="L195" s="10"/>
      <c r="M195" s="6"/>
      <c r="N195" s="6"/>
      <c r="O195" s="6"/>
      <c r="S195" s="10"/>
      <c r="T195" s="10">
        <v>46</v>
      </c>
      <c r="AE195" s="6"/>
      <c r="AF195" s="6"/>
      <c r="AG195" s="6">
        <f t="shared" si="82"/>
        <v>39</v>
      </c>
      <c r="AH195" s="6" t="s">
        <v>321</v>
      </c>
      <c r="AI195" s="6"/>
      <c r="AJ195" s="19"/>
      <c r="AK195" s="8"/>
      <c r="AL195" s="8"/>
      <c r="AM195" s="6"/>
      <c r="AN195" s="6"/>
      <c r="AO195" s="6"/>
      <c r="AP195" s="6"/>
      <c r="AS195" s="6"/>
      <c r="AT195" s="6">
        <f t="shared" si="83"/>
        <v>38</v>
      </c>
      <c r="AU195" s="6" t="s">
        <v>321</v>
      </c>
      <c r="AX195" s="11"/>
      <c r="BF195" s="6"/>
      <c r="BG195" s="6">
        <f t="shared" si="84"/>
        <v>33</v>
      </c>
      <c r="BH195" s="6" t="s">
        <v>321</v>
      </c>
      <c r="BK195" s="11"/>
    </row>
    <row r="196" spans="3:68" x14ac:dyDescent="0.3">
      <c r="C196" s="6" t="s">
        <v>363</v>
      </c>
      <c r="D196">
        <f t="shared" si="81"/>
        <v>33</v>
      </c>
      <c r="G196" s="10"/>
      <c r="H196" s="6"/>
      <c r="I196" s="6"/>
      <c r="J196" s="6"/>
      <c r="L196" s="10"/>
      <c r="M196" s="6"/>
      <c r="N196" s="6"/>
      <c r="O196" s="6"/>
      <c r="S196" s="10"/>
      <c r="T196" s="10">
        <v>26</v>
      </c>
      <c r="AE196" s="6"/>
      <c r="AF196" s="6"/>
      <c r="AG196" s="6">
        <f t="shared" si="82"/>
        <v>27</v>
      </c>
      <c r="AH196" s="6" t="s">
        <v>363</v>
      </c>
      <c r="AI196" s="6"/>
      <c r="AJ196" s="19"/>
      <c r="AK196" s="8"/>
      <c r="AL196" s="8"/>
      <c r="AM196" s="6"/>
      <c r="AN196" s="6"/>
      <c r="AO196" s="6"/>
      <c r="AP196" s="6"/>
      <c r="AS196" s="6"/>
      <c r="AT196" s="6">
        <f t="shared" si="83"/>
        <v>28</v>
      </c>
      <c r="AU196" s="6" t="s">
        <v>363</v>
      </c>
      <c r="AX196" s="11"/>
      <c r="BF196" s="6"/>
      <c r="BG196" s="6">
        <f t="shared" si="84"/>
        <v>22</v>
      </c>
      <c r="BH196" s="6" t="s">
        <v>363</v>
      </c>
    </row>
    <row r="197" spans="3:68" x14ac:dyDescent="0.3">
      <c r="C197" s="6" t="s">
        <v>411</v>
      </c>
      <c r="D197">
        <f t="shared" si="81"/>
        <v>8</v>
      </c>
      <c r="G197" s="10"/>
      <c r="H197" s="6"/>
      <c r="I197" s="6"/>
      <c r="J197" s="6"/>
      <c r="L197" s="10"/>
      <c r="M197" s="6"/>
      <c r="N197" s="6"/>
      <c r="O197" s="6"/>
      <c r="S197" s="10"/>
      <c r="T197" s="10">
        <v>16</v>
      </c>
      <c r="AE197" s="6"/>
      <c r="AF197" s="6"/>
      <c r="AG197" s="6">
        <f t="shared" si="82"/>
        <v>14</v>
      </c>
      <c r="AH197" s="6" t="s">
        <v>411</v>
      </c>
      <c r="AI197" s="6"/>
      <c r="AJ197" s="19"/>
      <c r="AK197" s="8"/>
      <c r="AL197" s="8"/>
      <c r="AM197" s="6"/>
      <c r="AN197" s="6"/>
      <c r="AO197" s="6"/>
      <c r="AP197" s="6"/>
      <c r="AS197" s="6"/>
      <c r="AT197" s="6">
        <f t="shared" si="83"/>
        <v>16</v>
      </c>
      <c r="AU197" s="6" t="s">
        <v>411</v>
      </c>
      <c r="AX197" s="11"/>
      <c r="BF197" s="6"/>
      <c r="BG197" s="6">
        <f t="shared" si="84"/>
        <v>14</v>
      </c>
      <c r="BH197" s="6" t="s">
        <v>411</v>
      </c>
    </row>
    <row r="198" spans="3:68" x14ac:dyDescent="0.3">
      <c r="C198" s="6" t="s">
        <v>404</v>
      </c>
      <c r="D198">
        <f t="shared" si="81"/>
        <v>0</v>
      </c>
      <c r="G198" s="10"/>
      <c r="H198" s="6"/>
      <c r="I198" s="6"/>
      <c r="J198" s="6"/>
      <c r="L198" s="10"/>
      <c r="M198" s="6"/>
      <c r="N198" s="6"/>
      <c r="O198" s="6"/>
      <c r="S198" s="10"/>
      <c r="T198" s="10">
        <v>10</v>
      </c>
      <c r="AE198" s="6"/>
      <c r="AF198" s="6"/>
      <c r="AG198" s="6">
        <f t="shared" si="82"/>
        <v>10</v>
      </c>
      <c r="AH198" s="6" t="s">
        <v>404</v>
      </c>
      <c r="AI198" s="6"/>
      <c r="AJ198" s="19"/>
      <c r="AK198" s="8"/>
      <c r="AL198" s="8"/>
      <c r="AM198" s="6"/>
      <c r="AN198" s="6"/>
      <c r="AO198" s="6"/>
      <c r="AP198" s="6"/>
      <c r="AS198" s="6"/>
      <c r="AT198" s="6">
        <f t="shared" si="83"/>
        <v>10</v>
      </c>
      <c r="AU198" s="6" t="s">
        <v>404</v>
      </c>
      <c r="AX198" s="11"/>
      <c r="BF198" s="6"/>
      <c r="BG198" s="6">
        <f t="shared" si="84"/>
        <v>10</v>
      </c>
      <c r="BH198" s="6" t="s">
        <v>404</v>
      </c>
    </row>
    <row r="199" spans="3:68" x14ac:dyDescent="0.3">
      <c r="C199" s="6"/>
      <c r="D199" s="8"/>
      <c r="G199" s="10"/>
      <c r="H199" s="10"/>
      <c r="I199" s="10"/>
      <c r="J199" s="10"/>
      <c r="M199" s="10"/>
      <c r="S199" s="10"/>
      <c r="AF199" s="10"/>
      <c r="AG199" s="10"/>
      <c r="AK199" s="11"/>
      <c r="AS199" s="10"/>
      <c r="BF199" s="10"/>
    </row>
    <row r="200" spans="3:68" x14ac:dyDescent="0.3">
      <c r="C200" s="12" t="s">
        <v>1096</v>
      </c>
      <c r="D200">
        <f t="shared" ref="D200:D210" si="85">COUNTIF(F:F,C200)</f>
        <v>13</v>
      </c>
      <c r="M200" s="10"/>
      <c r="R200" s="12" t="s">
        <v>1096</v>
      </c>
      <c r="S200">
        <f t="shared" ref="S200:S210" si="86">COUNTIF(AA:AA,R200)</f>
        <v>5</v>
      </c>
      <c r="AE200" s="12" t="s">
        <v>1096</v>
      </c>
      <c r="AF200">
        <f t="shared" ref="AF200:AF210" si="87">COUNTIF(AN:AN,AE200)</f>
        <v>3</v>
      </c>
      <c r="AG200" s="10"/>
      <c r="AR200" s="12" t="s">
        <v>1096</v>
      </c>
      <c r="AS200">
        <f t="shared" ref="AS200:AS210" si="88">COUNTIF(BA:BA,AR200)</f>
        <v>8</v>
      </c>
      <c r="BE200" s="12" t="s">
        <v>1096</v>
      </c>
      <c r="BF200">
        <f t="shared" ref="BF200:BF210" si="89">COUNTIF(BN:BN,BE200)</f>
        <v>5</v>
      </c>
    </row>
    <row r="201" spans="3:68" x14ac:dyDescent="0.3">
      <c r="C201" s="12" t="s">
        <v>1038</v>
      </c>
      <c r="D201">
        <f t="shared" si="85"/>
        <v>30</v>
      </c>
      <c r="R201" s="12" t="s">
        <v>1038</v>
      </c>
      <c r="S201">
        <f t="shared" si="86"/>
        <v>19</v>
      </c>
      <c r="AE201" s="12" t="s">
        <v>1038</v>
      </c>
      <c r="AF201">
        <f t="shared" si="87"/>
        <v>25</v>
      </c>
      <c r="AR201" s="12" t="s">
        <v>1038</v>
      </c>
      <c r="AS201">
        <f t="shared" si="88"/>
        <v>12</v>
      </c>
      <c r="BE201" s="12" t="s">
        <v>1038</v>
      </c>
      <c r="BF201">
        <f t="shared" si="89"/>
        <v>10</v>
      </c>
    </row>
    <row r="202" spans="3:68" x14ac:dyDescent="0.3">
      <c r="C202" s="12" t="s">
        <v>1008</v>
      </c>
      <c r="D202">
        <f t="shared" si="85"/>
        <v>19</v>
      </c>
      <c r="R202" s="12" t="s">
        <v>1008</v>
      </c>
      <c r="S202">
        <f t="shared" si="86"/>
        <v>12</v>
      </c>
      <c r="AE202" s="12" t="s">
        <v>1008</v>
      </c>
      <c r="AF202">
        <f t="shared" si="87"/>
        <v>13</v>
      </c>
      <c r="AR202" s="12" t="s">
        <v>1008</v>
      </c>
      <c r="AS202">
        <f t="shared" si="88"/>
        <v>10</v>
      </c>
      <c r="BE202" s="12" t="s">
        <v>1008</v>
      </c>
      <c r="BF202">
        <f t="shared" si="89"/>
        <v>7</v>
      </c>
    </row>
    <row r="203" spans="3:68" x14ac:dyDescent="0.3">
      <c r="C203" s="12" t="s">
        <v>1113</v>
      </c>
      <c r="D203">
        <f t="shared" si="85"/>
        <v>4</v>
      </c>
      <c r="R203" s="12" t="s">
        <v>1113</v>
      </c>
      <c r="S203">
        <f t="shared" si="86"/>
        <v>1</v>
      </c>
      <c r="AE203" s="12" t="s">
        <v>1113</v>
      </c>
      <c r="AF203">
        <f t="shared" si="87"/>
        <v>3</v>
      </c>
      <c r="AR203" s="12" t="s">
        <v>1113</v>
      </c>
      <c r="AS203">
        <f t="shared" si="88"/>
        <v>1</v>
      </c>
      <c r="BE203" s="12" t="s">
        <v>1113</v>
      </c>
      <c r="BF203">
        <f t="shared" si="89"/>
        <v>4</v>
      </c>
    </row>
    <row r="204" spans="3:68" x14ac:dyDescent="0.3">
      <c r="C204" s="12" t="s">
        <v>1027</v>
      </c>
      <c r="D204">
        <f t="shared" si="85"/>
        <v>23</v>
      </c>
      <c r="R204" s="12" t="s">
        <v>1027</v>
      </c>
      <c r="S204">
        <f t="shared" si="86"/>
        <v>16</v>
      </c>
      <c r="AE204" s="12" t="s">
        <v>1027</v>
      </c>
      <c r="AF204">
        <f t="shared" si="87"/>
        <v>13</v>
      </c>
      <c r="AR204" s="12" t="s">
        <v>1027</v>
      </c>
      <c r="AS204">
        <f t="shared" si="88"/>
        <v>10</v>
      </c>
      <c r="BE204" s="12" t="s">
        <v>1027</v>
      </c>
      <c r="BF204">
        <f t="shared" si="89"/>
        <v>16</v>
      </c>
    </row>
    <row r="205" spans="3:68" x14ac:dyDescent="0.3">
      <c r="C205" s="12" t="s">
        <v>1193</v>
      </c>
      <c r="D205">
        <f t="shared" si="85"/>
        <v>3</v>
      </c>
      <c r="R205" s="12" t="s">
        <v>1193</v>
      </c>
      <c r="S205">
        <f t="shared" si="86"/>
        <v>2</v>
      </c>
      <c r="AE205" s="12" t="s">
        <v>1193</v>
      </c>
      <c r="AF205">
        <f t="shared" si="87"/>
        <v>0</v>
      </c>
      <c r="AR205" s="12" t="s">
        <v>1193</v>
      </c>
      <c r="AS205">
        <f t="shared" si="88"/>
        <v>3</v>
      </c>
      <c r="BE205" s="12" t="s">
        <v>1193</v>
      </c>
      <c r="BF205">
        <f t="shared" si="89"/>
        <v>1</v>
      </c>
    </row>
    <row r="206" spans="3:68" x14ac:dyDescent="0.3">
      <c r="C206" s="12" t="s">
        <v>1011</v>
      </c>
      <c r="D206">
        <f t="shared" si="85"/>
        <v>7</v>
      </c>
      <c r="R206" s="12" t="s">
        <v>1011</v>
      </c>
      <c r="S206">
        <f t="shared" si="86"/>
        <v>5</v>
      </c>
      <c r="AE206" s="12" t="s">
        <v>1011</v>
      </c>
      <c r="AF206">
        <f t="shared" si="87"/>
        <v>5</v>
      </c>
      <c r="AR206" s="12" t="s">
        <v>1011</v>
      </c>
      <c r="AS206">
        <f t="shared" si="88"/>
        <v>5</v>
      </c>
      <c r="BE206" s="12" t="s">
        <v>1011</v>
      </c>
      <c r="BF206">
        <f t="shared" si="89"/>
        <v>3</v>
      </c>
    </row>
    <row r="207" spans="3:68" x14ac:dyDescent="0.3">
      <c r="C207" s="12" t="s">
        <v>1006</v>
      </c>
      <c r="D207">
        <f t="shared" si="85"/>
        <v>45</v>
      </c>
      <c r="R207" s="12" t="s">
        <v>1006</v>
      </c>
      <c r="S207">
        <f t="shared" si="86"/>
        <v>32</v>
      </c>
      <c r="AE207" s="12" t="s">
        <v>1006</v>
      </c>
      <c r="AF207">
        <f t="shared" si="87"/>
        <v>19</v>
      </c>
      <c r="AR207" s="12" t="s">
        <v>1006</v>
      </c>
      <c r="AS207">
        <f t="shared" si="88"/>
        <v>35</v>
      </c>
      <c r="BE207" s="12" t="s">
        <v>1006</v>
      </c>
      <c r="BF207">
        <f t="shared" si="89"/>
        <v>18</v>
      </c>
    </row>
    <row r="208" spans="3:68" x14ac:dyDescent="0.3">
      <c r="C208" s="12" t="s">
        <v>1018</v>
      </c>
      <c r="D208">
        <f t="shared" si="85"/>
        <v>7</v>
      </c>
      <c r="R208" s="12" t="s">
        <v>1018</v>
      </c>
      <c r="S208">
        <f t="shared" si="86"/>
        <v>7</v>
      </c>
      <c r="AE208" s="12" t="s">
        <v>1018</v>
      </c>
      <c r="AF208">
        <f t="shared" si="87"/>
        <v>4</v>
      </c>
      <c r="AR208" s="12" t="s">
        <v>1018</v>
      </c>
      <c r="AS208">
        <f t="shared" si="88"/>
        <v>5</v>
      </c>
      <c r="BE208" s="12" t="s">
        <v>1018</v>
      </c>
      <c r="BF208">
        <f t="shared" si="89"/>
        <v>5</v>
      </c>
    </row>
    <row r="209" spans="3:58" x14ac:dyDescent="0.3">
      <c r="C209" s="12" t="s">
        <v>1046</v>
      </c>
      <c r="D209">
        <f t="shared" si="85"/>
        <v>5</v>
      </c>
      <c r="R209" s="12" t="s">
        <v>1046</v>
      </c>
      <c r="S209">
        <f t="shared" si="86"/>
        <v>3</v>
      </c>
      <c r="AE209" s="12" t="s">
        <v>1046</v>
      </c>
      <c r="AF209">
        <f t="shared" si="87"/>
        <v>3</v>
      </c>
      <c r="AR209" s="12" t="s">
        <v>1046</v>
      </c>
      <c r="AS209">
        <f t="shared" si="88"/>
        <v>3</v>
      </c>
      <c r="BE209" s="12" t="s">
        <v>1046</v>
      </c>
      <c r="BF209">
        <f t="shared" si="89"/>
        <v>4</v>
      </c>
    </row>
    <row r="210" spans="3:58" x14ac:dyDescent="0.3">
      <c r="C210" s="12" t="s">
        <v>1014</v>
      </c>
      <c r="D210">
        <f t="shared" si="85"/>
        <v>29</v>
      </c>
      <c r="R210" s="12" t="s">
        <v>1014</v>
      </c>
      <c r="S210">
        <f t="shared" si="86"/>
        <v>22</v>
      </c>
      <c r="AE210" s="12" t="s">
        <v>1014</v>
      </c>
      <c r="AF210">
        <f t="shared" si="87"/>
        <v>15</v>
      </c>
      <c r="AR210" s="12" t="s">
        <v>1014</v>
      </c>
      <c r="AS210">
        <f t="shared" si="88"/>
        <v>11</v>
      </c>
      <c r="BE210" s="12" t="s">
        <v>1014</v>
      </c>
      <c r="BF210">
        <f t="shared" si="89"/>
        <v>9</v>
      </c>
    </row>
    <row r="211" spans="3:58" x14ac:dyDescent="0.3">
      <c r="D211" s="5">
        <f>SUM(D200:D210)</f>
        <v>185</v>
      </c>
      <c r="G211" s="5"/>
      <c r="H211" s="5"/>
      <c r="I211" s="5"/>
      <c r="J211" s="5"/>
      <c r="S211" s="5">
        <f>SUM(S200:S210)</f>
        <v>124</v>
      </c>
      <c r="AF211" s="5">
        <f>SUM(AF200:AF210)</f>
        <v>103</v>
      </c>
      <c r="AS211" s="5">
        <f>SUM(AS200:AS210)</f>
        <v>103</v>
      </c>
      <c r="BF211" s="5">
        <f>SUM(BF200:BF210)</f>
        <v>82</v>
      </c>
    </row>
    <row r="212" spans="3:58" x14ac:dyDescent="0.3">
      <c r="C212" s="12" t="s">
        <v>1022</v>
      </c>
      <c r="D212">
        <f>COUNTIF(F:F,C212)</f>
        <v>1</v>
      </c>
    </row>
    <row r="213" spans="3:58" x14ac:dyDescent="0.3">
      <c r="D213" s="5">
        <f>D211+D212</f>
        <v>186</v>
      </c>
    </row>
  </sheetData>
  <sortState xmlns:xlrd2="http://schemas.microsoft.com/office/spreadsheetml/2017/richdata2" ref="A5:BP189">
    <sortCondition ref="K5:K189"/>
    <sortCondition ref="D5:D189"/>
    <sortCondition ref="C5:C189"/>
  </sortState>
  <conditionalFormatting sqref="V5:V17">
    <cfRule type="duplicateValues" dxfId="10" priority="234"/>
  </conditionalFormatting>
  <conditionalFormatting sqref="V18:V80 V82:V190">
    <cfRule type="duplicateValues" dxfId="9" priority="247"/>
  </conditionalFormatting>
  <conditionalFormatting sqref="V81">
    <cfRule type="duplicateValues" dxfId="8" priority="18"/>
  </conditionalFormatting>
  <conditionalFormatting sqref="AI191:AI198">
    <cfRule type="duplicateValues" dxfId="7" priority="17"/>
  </conditionalFormatting>
  <conditionalFormatting sqref="AU102">
    <cfRule type="duplicateValues" dxfId="6" priority="8"/>
  </conditionalFormatting>
  <conditionalFormatting sqref="AV62:AV64">
    <cfRule type="duplicateValues" dxfId="5" priority="5"/>
  </conditionalFormatting>
  <conditionalFormatting sqref="AV124">
    <cfRule type="duplicateValues" dxfId="4" priority="4"/>
  </conditionalFormatting>
  <conditionalFormatting sqref="AV125:AV132 AV134:AV143 AV145:AV166 AV65:AV106 AV108:AV112 AV115:AV123 AV5:AV33 AV35:AV61 AV173:AV190">
    <cfRule type="duplicateValues" dxfId="3" priority="501"/>
  </conditionalFormatting>
  <conditionalFormatting sqref="AV167:AV172">
    <cfRule type="duplicateValues" dxfId="2" priority="3"/>
  </conditionalFormatting>
  <conditionalFormatting sqref="BI38:BI49">
    <cfRule type="duplicateValues" dxfId="1" priority="1"/>
  </conditionalFormatting>
  <conditionalFormatting sqref="BI186 BI50:BI81 BI84:BI170 BI172:BI182 BI10:BI37">
    <cfRule type="duplicateValues" dxfId="0" priority="90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Div1</vt:lpstr>
      <vt:lpstr>Div2</vt:lpstr>
      <vt:lpstr>Div3</vt:lpstr>
      <vt:lpstr>Div1Men</vt:lpstr>
      <vt:lpstr>Div1Women</vt:lpstr>
      <vt:lpstr>Div2Men</vt:lpstr>
      <vt:lpstr>Div2Women</vt:lpstr>
      <vt:lpstr>Div3Men</vt:lpstr>
      <vt:lpstr>Div3Women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Holgate</dc:creator>
  <cp:lastModifiedBy>Paul Holgate</cp:lastModifiedBy>
  <dcterms:created xsi:type="dcterms:W3CDTF">2026-06-06T08:20:14Z</dcterms:created>
  <dcterms:modified xsi:type="dcterms:W3CDTF">2026-07-09T06:41:03Z</dcterms:modified>
</cp:coreProperties>
</file>